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0" yWindow="525" windowWidth="8505" windowHeight="544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E28" i="1" l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G155" i="1" s="1"/>
  <c r="E156" i="1"/>
  <c r="F156" i="1" s="1"/>
  <c r="G156" i="1" s="1"/>
  <c r="E157" i="1"/>
  <c r="F157" i="1" s="1"/>
  <c r="E158" i="1"/>
  <c r="F158" i="1" s="1"/>
  <c r="G158" i="1" s="1"/>
  <c r="E159" i="1"/>
  <c r="F159" i="1" s="1"/>
  <c r="G159" i="1" s="1"/>
  <c r="E160" i="1"/>
  <c r="F160" i="1" s="1"/>
  <c r="E161" i="1"/>
  <c r="F161" i="1" s="1"/>
  <c r="G161" i="1" s="1"/>
  <c r="E162" i="1"/>
  <c r="F162" i="1" s="1"/>
  <c r="G162" i="1" s="1"/>
  <c r="E163" i="1"/>
  <c r="F163" i="1" s="1"/>
  <c r="G163" i="1" s="1"/>
  <c r="E164" i="1"/>
  <c r="F164" i="1" s="1"/>
  <c r="G164" i="1" s="1"/>
  <c r="E165" i="1"/>
  <c r="F165" i="1" s="1"/>
  <c r="G165" i="1" s="1"/>
  <c r="E166" i="1"/>
  <c r="F166" i="1" s="1"/>
  <c r="G166" i="1" s="1"/>
  <c r="E167" i="1"/>
  <c r="F167" i="1" s="1"/>
  <c r="G167" i="1" s="1"/>
  <c r="E168" i="1"/>
  <c r="F168" i="1" s="1"/>
  <c r="G168" i="1" s="1"/>
  <c r="E169" i="1"/>
  <c r="F169" i="1" s="1"/>
  <c r="G169" i="1" s="1"/>
  <c r="E170" i="1"/>
  <c r="F170" i="1" s="1"/>
  <c r="G170" i="1" s="1"/>
  <c r="E171" i="1"/>
  <c r="F171" i="1" s="1"/>
  <c r="G171" i="1" s="1"/>
  <c r="E172" i="1"/>
  <c r="F172" i="1" s="1"/>
  <c r="G172" i="1" s="1"/>
  <c r="E173" i="1"/>
  <c r="F173" i="1" s="1"/>
  <c r="G173" i="1" s="1"/>
  <c r="E174" i="1"/>
  <c r="F174" i="1" s="1"/>
  <c r="G174" i="1" s="1"/>
  <c r="E175" i="1"/>
  <c r="F175" i="1" s="1"/>
  <c r="G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G244" i="1" s="1"/>
  <c r="E245" i="1"/>
  <c r="F245" i="1" s="1"/>
  <c r="E246" i="1"/>
  <c r="F246" i="1" s="1"/>
  <c r="G246" i="1" s="1"/>
  <c r="E247" i="1"/>
  <c r="F247" i="1" s="1"/>
  <c r="G247" i="1" s="1"/>
  <c r="E248" i="1"/>
  <c r="F248" i="1" s="1"/>
  <c r="G248" i="1" s="1"/>
  <c r="E249" i="1"/>
  <c r="F249" i="1" s="1"/>
  <c r="G249" i="1" s="1"/>
  <c r="E250" i="1"/>
  <c r="F250" i="1" s="1"/>
  <c r="G250" i="1" s="1"/>
  <c r="E251" i="1"/>
  <c r="F251" i="1" s="1"/>
  <c r="G251" i="1" s="1"/>
  <c r="E252" i="1"/>
  <c r="F252" i="1" s="1"/>
  <c r="E253" i="1"/>
  <c r="F253" i="1" s="1"/>
  <c r="G253" i="1" s="1"/>
  <c r="E254" i="1"/>
  <c r="F254" i="1" s="1"/>
  <c r="G254" i="1" s="1"/>
  <c r="E255" i="1"/>
  <c r="F255" i="1" s="1"/>
  <c r="G255" i="1" s="1"/>
  <c r="E256" i="1"/>
  <c r="F256" i="1" s="1"/>
  <c r="G256" i="1" s="1"/>
  <c r="E257" i="1"/>
  <c r="F257" i="1" s="1"/>
  <c r="G257" i="1" s="1"/>
  <c r="E258" i="1"/>
  <c r="F258" i="1" s="1"/>
  <c r="G258" i="1" s="1"/>
  <c r="E259" i="1"/>
  <c r="F259" i="1" s="1"/>
  <c r="E260" i="1"/>
  <c r="F260" i="1" s="1"/>
  <c r="G260" i="1" s="1"/>
  <c r="E261" i="1"/>
  <c r="F261" i="1" s="1"/>
  <c r="G261" i="1" s="1"/>
  <c r="E262" i="1"/>
  <c r="F262" i="1" s="1"/>
  <c r="G262" i="1" s="1"/>
  <c r="E263" i="1"/>
  <c r="F263" i="1" s="1"/>
  <c r="E264" i="1"/>
  <c r="F264" i="1" s="1"/>
  <c r="G264" i="1" s="1"/>
  <c r="E265" i="1"/>
  <c r="F265" i="1" s="1"/>
  <c r="G265" i="1" s="1"/>
  <c r="E266" i="1"/>
  <c r="F266" i="1" s="1"/>
  <c r="G266" i="1" s="1"/>
  <c r="E267" i="1"/>
  <c r="F267" i="1" s="1"/>
  <c r="G267" i="1" s="1"/>
  <c r="E268" i="1"/>
  <c r="F268" i="1" s="1"/>
  <c r="G268" i="1" s="1"/>
  <c r="E269" i="1"/>
  <c r="F269" i="1" s="1"/>
  <c r="G269" i="1" s="1"/>
  <c r="E270" i="1"/>
  <c r="F270" i="1" s="1"/>
  <c r="G270" i="1" s="1"/>
  <c r="E271" i="1"/>
  <c r="F271" i="1" s="1"/>
  <c r="G271" i="1" s="1"/>
  <c r="E272" i="1"/>
  <c r="F272" i="1" s="1"/>
  <c r="G272" i="1" s="1"/>
  <c r="E273" i="1"/>
  <c r="F273" i="1" s="1"/>
  <c r="G273" i="1" s="1"/>
  <c r="E274" i="1"/>
  <c r="F274" i="1" s="1"/>
  <c r="G274" i="1" s="1"/>
  <c r="E275" i="1"/>
  <c r="F275" i="1" s="1"/>
  <c r="G275" i="1" s="1"/>
  <c r="E276" i="1"/>
  <c r="F276" i="1" s="1"/>
  <c r="G276" i="1" s="1"/>
  <c r="E277" i="1"/>
  <c r="F277" i="1" s="1"/>
  <c r="G277" i="1" s="1"/>
  <c r="E278" i="1"/>
  <c r="F278" i="1" s="1"/>
  <c r="G278" i="1" s="1"/>
  <c r="E279" i="1"/>
  <c r="F279" i="1" s="1"/>
  <c r="G279" i="1" s="1"/>
  <c r="E280" i="1"/>
  <c r="F280" i="1" s="1"/>
  <c r="E281" i="1"/>
  <c r="F281" i="1" s="1"/>
  <c r="G281" i="1" s="1"/>
  <c r="E282" i="1"/>
  <c r="F282" i="1" s="1"/>
  <c r="G282" i="1" s="1"/>
  <c r="E283" i="1"/>
  <c r="F283" i="1" s="1"/>
  <c r="G283" i="1" s="1"/>
  <c r="E284" i="1"/>
  <c r="F284" i="1" s="1"/>
  <c r="G284" i="1" s="1"/>
  <c r="E285" i="1"/>
  <c r="F285" i="1" s="1"/>
  <c r="E286" i="1"/>
  <c r="F286" i="1" s="1"/>
  <c r="G286" i="1" s="1"/>
  <c r="E287" i="1"/>
  <c r="F287" i="1" s="1"/>
  <c r="G287" i="1" s="1"/>
  <c r="E288" i="1"/>
  <c r="F288" i="1" s="1"/>
  <c r="G288" i="1" s="1"/>
  <c r="E289" i="1"/>
  <c r="F289" i="1" s="1"/>
  <c r="G289" i="1" s="1"/>
  <c r="E290" i="1"/>
  <c r="F290" i="1" s="1"/>
  <c r="G290" i="1" s="1"/>
  <c r="E291" i="1"/>
  <c r="F291" i="1" s="1"/>
  <c r="G291" i="1" s="1"/>
  <c r="E292" i="1"/>
  <c r="F292" i="1" s="1"/>
  <c r="G292" i="1" s="1"/>
  <c r="E293" i="1"/>
  <c r="F293" i="1" s="1"/>
  <c r="G293" i="1" s="1"/>
  <c r="E294" i="1"/>
  <c r="F294" i="1" s="1"/>
  <c r="G294" i="1" s="1"/>
  <c r="E295" i="1"/>
  <c r="F295" i="1" s="1"/>
  <c r="G295" i="1" s="1"/>
  <c r="E296" i="1"/>
  <c r="F296" i="1" s="1"/>
  <c r="G296" i="1" s="1"/>
  <c r="E297" i="1"/>
  <c r="F297" i="1" s="1"/>
  <c r="G297" i="1" s="1"/>
  <c r="E298" i="1"/>
  <c r="F298" i="1" s="1"/>
  <c r="G298" i="1" s="1"/>
  <c r="E299" i="1"/>
  <c r="F299" i="1" s="1"/>
  <c r="G299" i="1" s="1"/>
  <c r="E300" i="1"/>
  <c r="F300" i="1" s="1"/>
  <c r="G300" i="1" s="1"/>
  <c r="E301" i="1"/>
  <c r="F301" i="1" s="1"/>
  <c r="G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G324" i="1" s="1"/>
  <c r="E325" i="1"/>
  <c r="F325" i="1" s="1"/>
  <c r="G325" i="1" s="1"/>
  <c r="E326" i="1"/>
  <c r="F326" i="1" s="1"/>
  <c r="G326" i="1" s="1"/>
  <c r="E327" i="1"/>
  <c r="F327" i="1" s="1"/>
  <c r="G327" i="1" s="1"/>
  <c r="E328" i="1"/>
  <c r="F328" i="1" s="1"/>
  <c r="G328" i="1" s="1"/>
  <c r="E329" i="1"/>
  <c r="F329" i="1" s="1"/>
  <c r="G329" i="1" s="1"/>
  <c r="E330" i="1"/>
  <c r="F330" i="1" s="1"/>
  <c r="E331" i="1"/>
  <c r="F331" i="1" s="1"/>
  <c r="G331" i="1" s="1"/>
  <c r="E332" i="1"/>
  <c r="F332" i="1" s="1"/>
  <c r="G332" i="1" s="1"/>
  <c r="E333" i="1"/>
  <c r="F333" i="1" s="1"/>
  <c r="G333" i="1" s="1"/>
  <c r="E334" i="1"/>
  <c r="F334" i="1" s="1"/>
  <c r="G334" i="1" s="1"/>
  <c r="E335" i="1"/>
  <c r="F335" i="1" s="1"/>
  <c r="G335" i="1" s="1"/>
  <c r="E336" i="1"/>
  <c r="F336" i="1" s="1"/>
  <c r="G336" i="1" s="1"/>
  <c r="E337" i="1"/>
  <c r="F337" i="1" s="1"/>
  <c r="G337" i="1" s="1"/>
  <c r="E338" i="1"/>
  <c r="F338" i="1" s="1"/>
  <c r="G338" i="1" s="1"/>
  <c r="E339" i="1"/>
  <c r="F339" i="1" s="1"/>
  <c r="G339" i="1" s="1"/>
  <c r="E340" i="1"/>
  <c r="F340" i="1" s="1"/>
  <c r="G340" i="1" s="1"/>
  <c r="E341" i="1"/>
  <c r="F341" i="1" s="1"/>
  <c r="G341" i="1" s="1"/>
  <c r="E342" i="1"/>
  <c r="F342" i="1" s="1"/>
  <c r="G342" i="1" s="1"/>
  <c r="E343" i="1"/>
  <c r="F343" i="1" s="1"/>
  <c r="G343" i="1" s="1"/>
  <c r="E344" i="1"/>
  <c r="F344" i="1" s="1"/>
  <c r="G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G391" i="1" s="1"/>
  <c r="E392" i="1"/>
  <c r="F392" i="1" s="1"/>
  <c r="G392" i="1" s="1"/>
  <c r="E393" i="1"/>
  <c r="F393" i="1" s="1"/>
  <c r="G393" i="1" s="1"/>
  <c r="E394" i="1"/>
  <c r="F394" i="1" s="1"/>
  <c r="G394" i="1" s="1"/>
  <c r="E395" i="1"/>
  <c r="F395" i="1" s="1"/>
  <c r="E396" i="1"/>
  <c r="F396" i="1" s="1"/>
  <c r="G396" i="1" s="1"/>
  <c r="E397" i="1"/>
  <c r="F397" i="1" s="1"/>
  <c r="G397" i="1" s="1"/>
  <c r="E398" i="1"/>
  <c r="F398" i="1" s="1"/>
  <c r="G398" i="1" s="1"/>
  <c r="E399" i="1"/>
  <c r="F399" i="1" s="1"/>
  <c r="G399" i="1" s="1"/>
  <c r="E400" i="1"/>
  <c r="F400" i="1" s="1"/>
  <c r="G400" i="1" s="1"/>
  <c r="E401" i="1"/>
  <c r="F401" i="1" s="1"/>
  <c r="G401" i="1" s="1"/>
  <c r="E402" i="1"/>
  <c r="F402" i="1" s="1"/>
  <c r="G402" i="1" s="1"/>
  <c r="E403" i="1"/>
  <c r="F403" i="1" s="1"/>
  <c r="G403" i="1" s="1"/>
  <c r="E404" i="1"/>
  <c r="F404" i="1" s="1"/>
  <c r="G404" i="1" s="1"/>
  <c r="E405" i="1"/>
  <c r="F405" i="1" s="1"/>
  <c r="G405" i="1" s="1"/>
  <c r="E406" i="1"/>
  <c r="F406" i="1" s="1"/>
  <c r="G406" i="1" s="1"/>
  <c r="E407" i="1"/>
  <c r="F407" i="1" s="1"/>
  <c r="G407" i="1" s="1"/>
  <c r="E408" i="1"/>
  <c r="F408" i="1" s="1"/>
  <c r="G408" i="1" s="1"/>
  <c r="E409" i="1"/>
  <c r="F409" i="1" s="1"/>
  <c r="G409" i="1" s="1"/>
  <c r="E410" i="1"/>
  <c r="F410" i="1" s="1"/>
  <c r="G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G475" i="1" s="1"/>
  <c r="E476" i="1"/>
  <c r="F476" i="1" s="1"/>
  <c r="G476" i="1" s="1"/>
  <c r="E477" i="1"/>
  <c r="F477" i="1" s="1"/>
  <c r="G477" i="1" s="1"/>
  <c r="E478" i="1"/>
  <c r="F478" i="1" s="1"/>
  <c r="G478" i="1" s="1"/>
  <c r="E479" i="1"/>
  <c r="F479" i="1" s="1"/>
  <c r="E480" i="1"/>
  <c r="F480" i="1" s="1"/>
  <c r="G480" i="1" s="1"/>
  <c r="E481" i="1"/>
  <c r="F481" i="1" s="1"/>
  <c r="G481" i="1" s="1"/>
  <c r="E482" i="1"/>
  <c r="F482" i="1" s="1"/>
  <c r="G482" i="1" s="1"/>
  <c r="E483" i="1"/>
  <c r="F483" i="1" s="1"/>
  <c r="G483" i="1" s="1"/>
  <c r="E484" i="1"/>
  <c r="F484" i="1" s="1"/>
  <c r="G484" i="1" s="1"/>
  <c r="E485" i="1"/>
  <c r="F485" i="1" s="1"/>
  <c r="G485" i="1" s="1"/>
  <c r="E486" i="1"/>
  <c r="F486" i="1" s="1"/>
  <c r="G486" i="1" s="1"/>
  <c r="E487" i="1"/>
  <c r="F487" i="1" s="1"/>
  <c r="G487" i="1" s="1"/>
  <c r="E488" i="1"/>
  <c r="F488" i="1" s="1"/>
  <c r="G488" i="1" s="1"/>
  <c r="E489" i="1"/>
  <c r="F489" i="1" s="1"/>
  <c r="G489" i="1" s="1"/>
  <c r="E490" i="1"/>
  <c r="F490" i="1" s="1"/>
  <c r="G490" i="1" s="1"/>
  <c r="E491" i="1"/>
  <c r="F491" i="1" s="1"/>
  <c r="G491" i="1" s="1"/>
  <c r="E492" i="1"/>
  <c r="F492" i="1" s="1"/>
  <c r="G492" i="1" s="1"/>
  <c r="E493" i="1"/>
  <c r="F493" i="1" s="1"/>
  <c r="G493" i="1" s="1"/>
  <c r="E494" i="1"/>
  <c r="F494" i="1" s="1"/>
  <c r="G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G542" i="1" s="1"/>
  <c r="E543" i="1"/>
  <c r="F543" i="1" s="1"/>
  <c r="G543" i="1" s="1"/>
  <c r="E544" i="1"/>
  <c r="F544" i="1" s="1"/>
  <c r="G544" i="1" s="1"/>
  <c r="E545" i="1"/>
  <c r="F545" i="1" s="1"/>
  <c r="G545" i="1" s="1"/>
  <c r="E546" i="1"/>
  <c r="F546" i="1" s="1"/>
  <c r="G546" i="1" s="1"/>
  <c r="E547" i="1"/>
  <c r="F547" i="1" s="1"/>
  <c r="E548" i="1"/>
  <c r="F548" i="1" s="1"/>
  <c r="G548" i="1" s="1"/>
  <c r="E549" i="1"/>
  <c r="F549" i="1" s="1"/>
  <c r="G549" i="1" s="1"/>
  <c r="E550" i="1"/>
  <c r="F550" i="1" s="1"/>
  <c r="G550" i="1" s="1"/>
  <c r="E551" i="1"/>
  <c r="F551" i="1" s="1"/>
  <c r="G551" i="1" s="1"/>
  <c r="E552" i="1"/>
  <c r="F552" i="1" s="1"/>
  <c r="G552" i="1" s="1"/>
  <c r="E553" i="1"/>
  <c r="F553" i="1" s="1"/>
  <c r="G553" i="1" s="1"/>
  <c r="E554" i="1"/>
  <c r="F554" i="1" s="1"/>
  <c r="G554" i="1" s="1"/>
  <c r="E555" i="1"/>
  <c r="F555" i="1" s="1"/>
  <c r="G555" i="1" s="1"/>
  <c r="E556" i="1"/>
  <c r="F556" i="1" s="1"/>
  <c r="G556" i="1" s="1"/>
  <c r="E557" i="1"/>
  <c r="F557" i="1" s="1"/>
  <c r="G557" i="1" s="1"/>
  <c r="E558" i="1"/>
  <c r="F558" i="1" s="1"/>
  <c r="G558" i="1" s="1"/>
  <c r="E559" i="1"/>
  <c r="F559" i="1" s="1"/>
  <c r="G559" i="1" s="1"/>
  <c r="E560" i="1"/>
  <c r="F560" i="1" s="1"/>
  <c r="G560" i="1" s="1"/>
  <c r="E561" i="1"/>
  <c r="F561" i="1" s="1"/>
  <c r="G561" i="1" s="1"/>
  <c r="E562" i="1"/>
  <c r="F562" i="1" s="1"/>
  <c r="G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G781" i="1" s="1"/>
  <c r="E782" i="1"/>
  <c r="F782" i="1" s="1"/>
  <c r="G782" i="1" s="1"/>
  <c r="E783" i="1"/>
  <c r="F783" i="1" s="1"/>
  <c r="G783" i="1" s="1"/>
  <c r="E784" i="1"/>
  <c r="F784" i="1" s="1"/>
  <c r="G784" i="1" s="1"/>
  <c r="E785" i="1"/>
  <c r="F785" i="1" s="1"/>
  <c r="G785" i="1" s="1"/>
  <c r="E786" i="1"/>
  <c r="F786" i="1" s="1"/>
  <c r="E787" i="1"/>
  <c r="F787" i="1" s="1"/>
  <c r="G787" i="1" s="1"/>
  <c r="E788" i="1"/>
  <c r="F788" i="1" s="1"/>
  <c r="G788" i="1" s="1"/>
  <c r="E789" i="1"/>
  <c r="F789" i="1" s="1"/>
  <c r="G789" i="1" s="1"/>
  <c r="E790" i="1"/>
  <c r="F790" i="1" s="1"/>
  <c r="G790" i="1" s="1"/>
  <c r="E791" i="1"/>
  <c r="F791" i="1" s="1"/>
  <c r="G791" i="1" s="1"/>
  <c r="E792" i="1"/>
  <c r="F792" i="1" s="1"/>
  <c r="G792" i="1" s="1"/>
  <c r="E793" i="1"/>
  <c r="F793" i="1" s="1"/>
  <c r="G793" i="1" s="1"/>
  <c r="E794" i="1"/>
  <c r="F794" i="1" s="1"/>
  <c r="G794" i="1" s="1"/>
  <c r="E795" i="1"/>
  <c r="F795" i="1" s="1"/>
  <c r="G795" i="1" s="1"/>
  <c r="E796" i="1"/>
  <c r="F796" i="1" s="1"/>
  <c r="G796" i="1" s="1"/>
  <c r="E797" i="1"/>
  <c r="F797" i="1" s="1"/>
  <c r="G797" i="1" s="1"/>
  <c r="E798" i="1"/>
  <c r="F798" i="1" s="1"/>
  <c r="G798" i="1" s="1"/>
  <c r="E799" i="1"/>
  <c r="F799" i="1" s="1"/>
  <c r="G799" i="1" s="1"/>
  <c r="E800" i="1"/>
  <c r="F800" i="1" s="1"/>
  <c r="G800" i="1" s="1"/>
  <c r="E801" i="1"/>
  <c r="F801" i="1" s="1"/>
  <c r="G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G848" i="1" s="1"/>
  <c r="E849" i="1"/>
  <c r="F849" i="1" s="1"/>
  <c r="G849" i="1" s="1"/>
  <c r="E850" i="1"/>
  <c r="F850" i="1" s="1"/>
  <c r="G850" i="1" s="1"/>
  <c r="E851" i="1"/>
  <c r="F851" i="1" s="1"/>
  <c r="G851" i="1" s="1"/>
  <c r="E852" i="1"/>
  <c r="F852" i="1" s="1"/>
  <c r="G852" i="1" s="1"/>
  <c r="E853" i="1"/>
  <c r="F853" i="1" s="1"/>
  <c r="E854" i="1"/>
  <c r="F854" i="1" s="1"/>
  <c r="G854" i="1" s="1"/>
  <c r="E855" i="1"/>
  <c r="F855" i="1" s="1"/>
  <c r="E856" i="1"/>
  <c r="F856" i="1" s="1"/>
  <c r="E857" i="1"/>
  <c r="F857" i="1" s="1"/>
  <c r="G857" i="1" s="1"/>
  <c r="E858" i="1"/>
  <c r="F858" i="1" s="1"/>
  <c r="G858" i="1" s="1"/>
  <c r="E859" i="1"/>
  <c r="F859" i="1" s="1"/>
  <c r="G859" i="1" s="1"/>
  <c r="E860" i="1"/>
  <c r="F860" i="1" s="1"/>
  <c r="E861" i="1"/>
  <c r="F861" i="1" s="1"/>
  <c r="G861" i="1" s="1"/>
  <c r="E862" i="1"/>
  <c r="F862" i="1" s="1"/>
  <c r="G862" i="1" s="1"/>
  <c r="E863" i="1"/>
  <c r="F863" i="1" s="1"/>
  <c r="G863" i="1" s="1"/>
  <c r="E864" i="1"/>
  <c r="F864" i="1" s="1"/>
  <c r="G864" i="1" s="1"/>
  <c r="E865" i="1"/>
  <c r="F865" i="1" s="1"/>
  <c r="G865" i="1" s="1"/>
  <c r="E866" i="1"/>
  <c r="F866" i="1" s="1"/>
  <c r="G866" i="1" s="1"/>
  <c r="E867" i="1"/>
  <c r="F867" i="1" s="1"/>
  <c r="G867" i="1" s="1"/>
  <c r="E868" i="1"/>
  <c r="F868" i="1" s="1"/>
  <c r="G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G1112" i="1" s="1"/>
  <c r="E1113" i="1"/>
  <c r="F1113" i="1" s="1"/>
  <c r="G1113" i="1" s="1"/>
  <c r="E1114" i="1"/>
  <c r="F1114" i="1" s="1"/>
  <c r="G1114" i="1" s="1"/>
  <c r="E1115" i="1"/>
  <c r="F1115" i="1" s="1"/>
  <c r="G1115" i="1" s="1"/>
  <c r="E1116" i="1"/>
  <c r="F1116" i="1" s="1"/>
  <c r="G1116" i="1" s="1"/>
  <c r="E1117" i="1"/>
  <c r="F1117" i="1" s="1"/>
  <c r="E1118" i="1"/>
  <c r="F1118" i="1" s="1"/>
  <c r="G1118" i="1" s="1"/>
  <c r="E1119" i="1"/>
  <c r="F1119" i="1" s="1"/>
  <c r="E1120" i="1"/>
  <c r="F1120" i="1" s="1"/>
  <c r="G1120" i="1" s="1"/>
  <c r="E1121" i="1"/>
  <c r="F1121" i="1" s="1"/>
  <c r="G1121" i="1" s="1"/>
  <c r="E1122" i="1"/>
  <c r="F1122" i="1" s="1"/>
  <c r="G1122" i="1" s="1"/>
  <c r="E1123" i="1"/>
  <c r="F1123" i="1" s="1"/>
  <c r="G1123" i="1" s="1"/>
  <c r="E1124" i="1"/>
  <c r="F1124" i="1" s="1"/>
  <c r="G1124" i="1" s="1"/>
  <c r="E1125" i="1"/>
  <c r="F1125" i="1" s="1"/>
  <c r="G1125" i="1" s="1"/>
  <c r="E1126" i="1"/>
  <c r="F1126" i="1" s="1"/>
  <c r="G1126" i="1" s="1"/>
  <c r="E1127" i="1"/>
  <c r="F1127" i="1" s="1"/>
  <c r="G1127" i="1" s="1"/>
  <c r="E1128" i="1"/>
  <c r="F1128" i="1" s="1"/>
  <c r="G1128" i="1" s="1"/>
  <c r="E1129" i="1"/>
  <c r="F1129" i="1" s="1"/>
  <c r="G1129" i="1" s="1"/>
  <c r="E1130" i="1"/>
  <c r="F1130" i="1" s="1"/>
  <c r="G1130" i="1" s="1"/>
  <c r="E1131" i="1"/>
  <c r="F1131" i="1" s="1"/>
  <c r="G1131" i="1" s="1"/>
  <c r="E1132" i="1"/>
  <c r="F1132" i="1" s="1"/>
  <c r="G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G1260" i="1" s="1"/>
  <c r="E1261" i="1"/>
  <c r="F1261" i="1" s="1"/>
  <c r="G1261" i="1" s="1"/>
  <c r="E1262" i="1"/>
  <c r="F1262" i="1" s="1"/>
  <c r="G1262" i="1" s="1"/>
  <c r="E1263" i="1"/>
  <c r="F1263" i="1" s="1"/>
  <c r="G1263" i="1" s="1"/>
  <c r="E1264" i="1"/>
  <c r="F1264" i="1" s="1"/>
  <c r="G1264" i="1" s="1"/>
  <c r="E1265" i="1"/>
  <c r="F1265" i="1" s="1"/>
  <c r="G1265" i="1" s="1"/>
  <c r="E1266" i="1"/>
  <c r="F1266" i="1" s="1"/>
  <c r="E1267" i="1"/>
  <c r="F1267" i="1" s="1"/>
  <c r="E1268" i="1"/>
  <c r="F1268" i="1" s="1"/>
  <c r="E1269" i="1"/>
  <c r="F1269" i="1" s="1"/>
  <c r="G1269" i="1" s="1"/>
  <c r="E1270" i="1"/>
  <c r="F1270" i="1" s="1"/>
  <c r="G1270" i="1" s="1"/>
  <c r="E1271" i="1"/>
  <c r="F1271" i="1" s="1"/>
  <c r="G1271" i="1" s="1"/>
  <c r="E1272" i="1"/>
  <c r="F1272" i="1" s="1"/>
  <c r="G1272" i="1" s="1"/>
  <c r="E1273" i="1"/>
  <c r="F1273" i="1" s="1"/>
  <c r="G1273" i="1" s="1"/>
  <c r="E1274" i="1"/>
  <c r="F1274" i="1" s="1"/>
  <c r="G1274" i="1" s="1"/>
  <c r="E1275" i="1"/>
  <c r="F1275" i="1" s="1"/>
  <c r="G1275" i="1" s="1"/>
  <c r="E1276" i="1"/>
  <c r="F1276" i="1" s="1"/>
  <c r="G1276" i="1" s="1"/>
  <c r="E1277" i="1"/>
  <c r="F1277" i="1" s="1"/>
  <c r="G1277" i="1" s="1"/>
  <c r="E1278" i="1"/>
  <c r="F1278" i="1" s="1"/>
  <c r="G1278" i="1" s="1"/>
  <c r="E1279" i="1"/>
  <c r="F1279" i="1" s="1"/>
  <c r="G1279" i="1" s="1"/>
  <c r="E1280" i="1"/>
  <c r="F1280" i="1" s="1"/>
  <c r="G1280" i="1" s="1"/>
  <c r="E1281" i="1"/>
  <c r="F1281" i="1" s="1"/>
  <c r="G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G1403" i="1" s="1"/>
  <c r="E1404" i="1"/>
  <c r="F1404" i="1" s="1"/>
  <c r="G1404" i="1" s="1"/>
  <c r="E1405" i="1"/>
  <c r="F1405" i="1" s="1"/>
  <c r="G1405" i="1" s="1"/>
  <c r="E1406" i="1"/>
  <c r="F1406" i="1" s="1"/>
  <c r="G1406" i="1" s="1"/>
  <c r="E1407" i="1"/>
  <c r="F1407" i="1" s="1"/>
  <c r="G1407" i="1" s="1"/>
  <c r="E1408" i="1"/>
  <c r="F1408" i="1" s="1"/>
  <c r="G1408" i="1" s="1"/>
  <c r="E1409" i="1"/>
  <c r="F1409" i="1" s="1"/>
  <c r="E1410" i="1"/>
  <c r="F1410" i="1" s="1"/>
  <c r="E1411" i="1"/>
  <c r="F1411" i="1" s="1"/>
  <c r="G1411" i="1" s="1"/>
  <c r="E1412" i="1"/>
  <c r="F1412" i="1" s="1"/>
  <c r="G1412" i="1" s="1"/>
  <c r="E1413" i="1"/>
  <c r="F1413" i="1" s="1"/>
  <c r="G1413" i="1" s="1"/>
  <c r="E1414" i="1"/>
  <c r="F1414" i="1" s="1"/>
  <c r="G1414" i="1" s="1"/>
  <c r="E1415" i="1"/>
  <c r="F1415" i="1" s="1"/>
  <c r="G1415" i="1" s="1"/>
  <c r="E1416" i="1"/>
  <c r="F1416" i="1" s="1"/>
  <c r="G1416" i="1" s="1"/>
  <c r="E1417" i="1"/>
  <c r="F1417" i="1" s="1"/>
  <c r="G1417" i="1" s="1"/>
  <c r="E1418" i="1"/>
  <c r="F1418" i="1" s="1"/>
  <c r="G1418" i="1" s="1"/>
  <c r="E1419" i="1"/>
  <c r="F1419" i="1" s="1"/>
  <c r="G1419" i="1" s="1"/>
  <c r="E1420" i="1"/>
  <c r="F1420" i="1" s="1"/>
  <c r="G1420" i="1" s="1"/>
  <c r="E1421" i="1"/>
  <c r="F1421" i="1" s="1"/>
  <c r="G1421" i="1" s="1"/>
  <c r="E1422" i="1"/>
  <c r="F1422" i="1" s="1"/>
  <c r="G1422" i="1" s="1"/>
  <c r="E1423" i="1"/>
  <c r="F1423" i="1" s="1"/>
  <c r="G1423" i="1" s="1"/>
  <c r="E1424" i="1"/>
  <c r="F1424" i="1" s="1"/>
  <c r="G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G1462" i="1" s="1"/>
  <c r="E1463" i="1"/>
  <c r="F1463" i="1" s="1"/>
  <c r="G1463" i="1" s="1"/>
  <c r="E1464" i="1"/>
  <c r="F1464" i="1" s="1"/>
  <c r="G1464" i="1" s="1"/>
  <c r="E1465" i="1"/>
  <c r="F1465" i="1" s="1"/>
  <c r="G1465" i="1" s="1"/>
  <c r="E1466" i="1"/>
  <c r="F1466" i="1" s="1"/>
  <c r="G1466" i="1" s="1"/>
  <c r="E1467" i="1"/>
  <c r="F1467" i="1" s="1"/>
  <c r="E1468" i="1"/>
  <c r="F1468" i="1" s="1"/>
  <c r="E1469" i="1"/>
  <c r="F1469" i="1" s="1"/>
  <c r="E1470" i="1"/>
  <c r="F1470" i="1" s="1"/>
  <c r="G1470" i="1" s="1"/>
  <c r="E1471" i="1"/>
  <c r="F1471" i="1" s="1"/>
  <c r="G1471" i="1" s="1"/>
  <c r="E1472" i="1"/>
  <c r="F1472" i="1" s="1"/>
  <c r="G1472" i="1" s="1"/>
  <c r="E1473" i="1"/>
  <c r="F1473" i="1" s="1"/>
  <c r="G1473" i="1" s="1"/>
  <c r="E1474" i="1"/>
  <c r="F1474" i="1" s="1"/>
  <c r="G1474" i="1" s="1"/>
  <c r="E1475" i="1"/>
  <c r="F1475" i="1" s="1"/>
  <c r="G1475" i="1" s="1"/>
  <c r="E1476" i="1"/>
  <c r="F1476" i="1" s="1"/>
  <c r="G1476" i="1" s="1"/>
  <c r="E1477" i="1"/>
  <c r="F1477" i="1" s="1"/>
  <c r="G1477" i="1" s="1"/>
  <c r="E1478" i="1"/>
  <c r="F1478" i="1" s="1"/>
  <c r="G1478" i="1" s="1"/>
  <c r="E1479" i="1"/>
  <c r="F1479" i="1" s="1"/>
  <c r="G1479" i="1" s="1"/>
  <c r="E1480" i="1"/>
  <c r="F1480" i="1" s="1"/>
  <c r="G1480" i="1" s="1"/>
  <c r="E1481" i="1"/>
  <c r="F1481" i="1" s="1"/>
  <c r="G1481" i="1" s="1"/>
  <c r="E1482" i="1"/>
  <c r="F1482" i="1" s="1"/>
  <c r="G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G1600" i="1" s="1"/>
  <c r="E1601" i="1"/>
  <c r="F1601" i="1" s="1"/>
  <c r="G1601" i="1" s="1"/>
  <c r="E1602" i="1"/>
  <c r="F1602" i="1" s="1"/>
  <c r="G1602" i="1" s="1"/>
  <c r="E1603" i="1"/>
  <c r="F1603" i="1" s="1"/>
  <c r="G1603" i="1" s="1"/>
  <c r="E1604" i="1"/>
  <c r="F1604" i="1" s="1"/>
  <c r="G1604" i="1" s="1"/>
  <c r="E1605" i="1"/>
  <c r="F1605" i="1" s="1"/>
  <c r="E1606" i="1"/>
  <c r="F1606" i="1" s="1"/>
  <c r="E1607" i="1"/>
  <c r="F1607" i="1" s="1"/>
  <c r="E1608" i="1"/>
  <c r="F1608" i="1" s="1"/>
  <c r="G1608" i="1" s="1"/>
  <c r="E1609" i="1"/>
  <c r="F1609" i="1" s="1"/>
  <c r="G1609" i="1" s="1"/>
  <c r="E1610" i="1"/>
  <c r="F1610" i="1" s="1"/>
  <c r="G1610" i="1" s="1"/>
  <c r="E1611" i="1"/>
  <c r="F1611" i="1" s="1"/>
  <c r="G1611" i="1" s="1"/>
  <c r="E1612" i="1"/>
  <c r="F1612" i="1" s="1"/>
  <c r="G1612" i="1" s="1"/>
  <c r="E1613" i="1"/>
  <c r="F1613" i="1" s="1"/>
  <c r="G1613" i="1" s="1"/>
  <c r="E1614" i="1"/>
  <c r="F1614" i="1" s="1"/>
  <c r="G1614" i="1" s="1"/>
  <c r="E1615" i="1"/>
  <c r="F1615" i="1" s="1"/>
  <c r="G1615" i="1" s="1"/>
  <c r="E1616" i="1"/>
  <c r="F1616" i="1" s="1"/>
  <c r="G1616" i="1" s="1"/>
  <c r="E1617" i="1"/>
  <c r="F1617" i="1" s="1"/>
  <c r="G1617" i="1" s="1"/>
  <c r="E1618" i="1"/>
  <c r="F1618" i="1" s="1"/>
  <c r="G1618" i="1" s="1"/>
  <c r="E1619" i="1"/>
  <c r="F1619" i="1" s="1"/>
  <c r="G1619" i="1" s="1"/>
  <c r="E1620" i="1"/>
  <c r="F1620" i="1" s="1"/>
  <c r="G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7" i="1"/>
  <c r="F27" i="1" s="1"/>
  <c r="A1443" i="4"/>
  <c r="B1443" i="4"/>
  <c r="A1444" i="4"/>
  <c r="B1444" i="4"/>
  <c r="A1445" i="4"/>
  <c r="B1445" i="4"/>
  <c r="A1446" i="4"/>
  <c r="B1446" i="4"/>
  <c r="A1447" i="4"/>
  <c r="B1447" i="4"/>
  <c r="A1448" i="4"/>
  <c r="B1448" i="4"/>
  <c r="A1449" i="4"/>
  <c r="B1449" i="4"/>
  <c r="A1450" i="4"/>
  <c r="B1450" i="4"/>
  <c r="A1451" i="4"/>
  <c r="B1451" i="4"/>
  <c r="A1452" i="4"/>
  <c r="B1452" i="4"/>
  <c r="A1453" i="4"/>
  <c r="B1453" i="4"/>
  <c r="A1454" i="4"/>
  <c r="B1454" i="4"/>
  <c r="A1455" i="4"/>
  <c r="B1455" i="4"/>
  <c r="A1456" i="4"/>
  <c r="B1456" i="4"/>
  <c r="A1457" i="4"/>
  <c r="B1457" i="4"/>
  <c r="A1458" i="4"/>
  <c r="B1458" i="4"/>
  <c r="A1459" i="4"/>
  <c r="B1459" i="4"/>
  <c r="A1460" i="4"/>
  <c r="B1460" i="4"/>
  <c r="A1461" i="4"/>
  <c r="B1461" i="4"/>
  <c r="A1462" i="4"/>
  <c r="B1462" i="4"/>
  <c r="A1463" i="4"/>
  <c r="B1463" i="4"/>
  <c r="A1464" i="4"/>
  <c r="B1464" i="4"/>
  <c r="A1465" i="4"/>
  <c r="B1465" i="4"/>
  <c r="A1466" i="4"/>
  <c r="B1466" i="4"/>
  <c r="A1467" i="4"/>
  <c r="B1467" i="4"/>
  <c r="A1468" i="4"/>
  <c r="B1468" i="4"/>
  <c r="A1469" i="4"/>
  <c r="B1469" i="4"/>
  <c r="A1470" i="4"/>
  <c r="B1470" i="4"/>
  <c r="A1471" i="4"/>
  <c r="B1471" i="4"/>
  <c r="A1472" i="4"/>
  <c r="B1472" i="4"/>
  <c r="A1473" i="4"/>
  <c r="B1473" i="4"/>
  <c r="A1474" i="4"/>
  <c r="B1474" i="4"/>
  <c r="A1475" i="4"/>
  <c r="B1475" i="4"/>
  <c r="A1476" i="4"/>
  <c r="B1476" i="4"/>
  <c r="A1477" i="4"/>
  <c r="B1477" i="4"/>
  <c r="A1478" i="4"/>
  <c r="B1478" i="4"/>
  <c r="A1479" i="4"/>
  <c r="B1479" i="4"/>
  <c r="A1480" i="4"/>
  <c r="B1480" i="4"/>
  <c r="A1481" i="4"/>
  <c r="B1481" i="4"/>
  <c r="A1482" i="4"/>
  <c r="B1482" i="4"/>
  <c r="A1483" i="4"/>
  <c r="B1483" i="4"/>
  <c r="A1484" i="4"/>
  <c r="B1484" i="4"/>
  <c r="A1485" i="4"/>
  <c r="B1485" i="4"/>
  <c r="A1486" i="4"/>
  <c r="B1486" i="4"/>
  <c r="A1487" i="4"/>
  <c r="B1487" i="4"/>
  <c r="A1488" i="4"/>
  <c r="B1488" i="4"/>
  <c r="A1489" i="4"/>
  <c r="B1489" i="4"/>
  <c r="A1490" i="4"/>
  <c r="B1490" i="4"/>
  <c r="A1491" i="4"/>
  <c r="B1491" i="4"/>
  <c r="A1492" i="4"/>
  <c r="B1492" i="4"/>
  <c r="A1493" i="4"/>
  <c r="B1493" i="4"/>
  <c r="A1494" i="4"/>
  <c r="B1494" i="4"/>
  <c r="A1495" i="4"/>
  <c r="B1495" i="4"/>
  <c r="A1496" i="4"/>
  <c r="B1496" i="4"/>
  <c r="A1497" i="4"/>
  <c r="B1497" i="4"/>
  <c r="A1498" i="4"/>
  <c r="B1498" i="4"/>
  <c r="A1499" i="4"/>
  <c r="B1499" i="4"/>
  <c r="A1500" i="4"/>
  <c r="B1500" i="4"/>
  <c r="A1501" i="4"/>
  <c r="B1501" i="4"/>
  <c r="A1502" i="4"/>
  <c r="B1502" i="4"/>
  <c r="A1503" i="4"/>
  <c r="B1503" i="4"/>
  <c r="A1504" i="4"/>
  <c r="B1504" i="4"/>
  <c r="A1505" i="4"/>
  <c r="B1505" i="4"/>
  <c r="A1506" i="4"/>
  <c r="B1506" i="4"/>
  <c r="A1507" i="4"/>
  <c r="B1507" i="4"/>
  <c r="A1508" i="4"/>
  <c r="B1508" i="4"/>
  <c r="A1509" i="4"/>
  <c r="B1509" i="4"/>
  <c r="A1510" i="4"/>
  <c r="B1510" i="4"/>
  <c r="A1511" i="4"/>
  <c r="B1511" i="4"/>
  <c r="A1512" i="4"/>
  <c r="B1512" i="4"/>
  <c r="A1513" i="4"/>
  <c r="B1513" i="4"/>
  <c r="A1514" i="4"/>
  <c r="B1514" i="4"/>
  <c r="A1515" i="4"/>
  <c r="B1515" i="4"/>
  <c r="A1516" i="4"/>
  <c r="B1516" i="4"/>
  <c r="A1517" i="4"/>
  <c r="B1517" i="4"/>
  <c r="A1518" i="4"/>
  <c r="B1518" i="4"/>
  <c r="A1519" i="4"/>
  <c r="B1519" i="4"/>
  <c r="A1520" i="4"/>
  <c r="B1520" i="4"/>
  <c r="A1521" i="4"/>
  <c r="B1521" i="4"/>
  <c r="A1522" i="4"/>
  <c r="B1522" i="4"/>
  <c r="A1523" i="4"/>
  <c r="B1523" i="4"/>
  <c r="A1524" i="4"/>
  <c r="B1524" i="4"/>
  <c r="A1525" i="4"/>
  <c r="B1525" i="4"/>
  <c r="A1526" i="4"/>
  <c r="B1526" i="4"/>
  <c r="A1527" i="4"/>
  <c r="B1527" i="4"/>
  <c r="A1528" i="4"/>
  <c r="B1528" i="4"/>
  <c r="A1529" i="4"/>
  <c r="B1529" i="4"/>
  <c r="A1530" i="4"/>
  <c r="B1530" i="4"/>
  <c r="A1531" i="4"/>
  <c r="B1531" i="4"/>
  <c r="A1532" i="4"/>
  <c r="B1532" i="4"/>
  <c r="A1533" i="4"/>
  <c r="B1533" i="4"/>
  <c r="A1534" i="4"/>
  <c r="B1534" i="4"/>
  <c r="A1535" i="4"/>
  <c r="B1535" i="4"/>
  <c r="A1536" i="4"/>
  <c r="B1536" i="4"/>
  <c r="A1537" i="4"/>
  <c r="B1537" i="4"/>
  <c r="A1538" i="4"/>
  <c r="B1538" i="4"/>
  <c r="A1539" i="4"/>
  <c r="B1539" i="4"/>
  <c r="A1540" i="4"/>
  <c r="B1540" i="4"/>
  <c r="A1541" i="4"/>
  <c r="B1541" i="4"/>
  <c r="A1542" i="4"/>
  <c r="B1542" i="4"/>
  <c r="A1543" i="4"/>
  <c r="B1543" i="4"/>
  <c r="A1544" i="4"/>
  <c r="B1544" i="4"/>
  <c r="A1545" i="4"/>
  <c r="B1545" i="4"/>
  <c r="A1546" i="4"/>
  <c r="B1546" i="4"/>
  <c r="A1547" i="4"/>
  <c r="B1547" i="4"/>
  <c r="A1548" i="4"/>
  <c r="B1548" i="4"/>
  <c r="A1549" i="4"/>
  <c r="B1549" i="4"/>
  <c r="A1550" i="4"/>
  <c r="B1550" i="4"/>
  <c r="A1551" i="4"/>
  <c r="B1551" i="4"/>
  <c r="A1552" i="4"/>
  <c r="B1552" i="4"/>
  <c r="A1553" i="4"/>
  <c r="B1553" i="4"/>
  <c r="A1554" i="4"/>
  <c r="B1554" i="4"/>
  <c r="A1555" i="4"/>
  <c r="B1555" i="4"/>
  <c r="A1556" i="4"/>
  <c r="B1556" i="4"/>
  <c r="A1557" i="4"/>
  <c r="B1557" i="4"/>
  <c r="A1558" i="4"/>
  <c r="B1558" i="4"/>
  <c r="A1559" i="4"/>
  <c r="B1559" i="4"/>
  <c r="A1560" i="4"/>
  <c r="B1560" i="4"/>
  <c r="A1561" i="4"/>
  <c r="B1561" i="4"/>
  <c r="A1562" i="4"/>
  <c r="B1562" i="4"/>
  <c r="A1563" i="4"/>
  <c r="B1563" i="4"/>
  <c r="A1564" i="4"/>
  <c r="B1564" i="4"/>
  <c r="A1565" i="4"/>
  <c r="B1565" i="4"/>
  <c r="A1566" i="4"/>
  <c r="B1566" i="4"/>
  <c r="A1567" i="4"/>
  <c r="B1567" i="4"/>
  <c r="A1568" i="4"/>
  <c r="B1568" i="4"/>
  <c r="A1569" i="4"/>
  <c r="B1569" i="4"/>
  <c r="A1570" i="4"/>
  <c r="B1570" i="4"/>
  <c r="A1571" i="4"/>
  <c r="B1571" i="4"/>
  <c r="A1572" i="4"/>
  <c r="B1572" i="4"/>
  <c r="A1573" i="4"/>
  <c r="B1573" i="4"/>
  <c r="A1574" i="4"/>
  <c r="B1574" i="4"/>
  <c r="A1575" i="4"/>
  <c r="B1575" i="4"/>
  <c r="A1576" i="4"/>
  <c r="B1576" i="4"/>
  <c r="A1577" i="4"/>
  <c r="B1577" i="4"/>
  <c r="A1578" i="4"/>
  <c r="B1578" i="4"/>
  <c r="A1579" i="4"/>
  <c r="B1579" i="4"/>
  <c r="A1580" i="4"/>
  <c r="B1580" i="4"/>
  <c r="A1581" i="4"/>
  <c r="B1581" i="4"/>
  <c r="A1582" i="4"/>
  <c r="B1582" i="4"/>
  <c r="A1583" i="4"/>
  <c r="B1583" i="4"/>
  <c r="A1584" i="4"/>
  <c r="B1584" i="4"/>
  <c r="A1585" i="4"/>
  <c r="B1585" i="4"/>
  <c r="A1586" i="4"/>
  <c r="B1586" i="4"/>
  <c r="A1587" i="4"/>
  <c r="B1587" i="4"/>
  <c r="A1588" i="4"/>
  <c r="B1588" i="4"/>
  <c r="A1589" i="4"/>
  <c r="B1589" i="4"/>
  <c r="A1590" i="4"/>
  <c r="B1590" i="4"/>
  <c r="A1591" i="4"/>
  <c r="B1591" i="4"/>
  <c r="A1592" i="4"/>
  <c r="B1592" i="4"/>
  <c r="A1593" i="4"/>
  <c r="B1593" i="4"/>
  <c r="A1594" i="4"/>
  <c r="B1594" i="4"/>
  <c r="A1595" i="4"/>
  <c r="B1595" i="4"/>
  <c r="A1596" i="4"/>
  <c r="B1596" i="4"/>
  <c r="A1597" i="4"/>
  <c r="B1597" i="4"/>
  <c r="A1598" i="4"/>
  <c r="B1598" i="4"/>
  <c r="A1599" i="4"/>
  <c r="B1599" i="4"/>
  <c r="A1600" i="4"/>
  <c r="B1600" i="4"/>
  <c r="A1601" i="4"/>
  <c r="B1601" i="4"/>
  <c r="A1602" i="4"/>
  <c r="B1602" i="4"/>
  <c r="A1603" i="4"/>
  <c r="B1603" i="4"/>
  <c r="A1604" i="4"/>
  <c r="B1604" i="4"/>
  <c r="A1605" i="4"/>
  <c r="B1605" i="4"/>
  <c r="A1606" i="4"/>
  <c r="B1606" i="4"/>
  <c r="A1607" i="4"/>
  <c r="B1607" i="4"/>
  <c r="A1608" i="4"/>
  <c r="B1608" i="4"/>
  <c r="A1609" i="4"/>
  <c r="B1609" i="4"/>
  <c r="A1610" i="4"/>
  <c r="B1610" i="4"/>
  <c r="A1611" i="4"/>
  <c r="B1611" i="4"/>
  <c r="A1612" i="4"/>
  <c r="B1612" i="4"/>
  <c r="A1613" i="4"/>
  <c r="B1613" i="4"/>
  <c r="A1614" i="4"/>
  <c r="B1614" i="4"/>
  <c r="A1615" i="4"/>
  <c r="B1615" i="4"/>
  <c r="A1616" i="4"/>
  <c r="B1616" i="4"/>
  <c r="A1617" i="4"/>
  <c r="B1617" i="4"/>
  <c r="A1618" i="4"/>
  <c r="B1618" i="4"/>
  <c r="A1619" i="4"/>
  <c r="B1619" i="4"/>
  <c r="A1620" i="4"/>
  <c r="B1620" i="4"/>
  <c r="A1621" i="4"/>
  <c r="B1621" i="4"/>
  <c r="A1622" i="4"/>
  <c r="B1622" i="4"/>
  <c r="A1623" i="4"/>
  <c r="B1623" i="4"/>
  <c r="A1624" i="4"/>
  <c r="B1624" i="4"/>
  <c r="A1625" i="4"/>
  <c r="B1625" i="4"/>
  <c r="A1626" i="4"/>
  <c r="B1626" i="4"/>
  <c r="A1627" i="4"/>
  <c r="B1627" i="4"/>
  <c r="A1628" i="4"/>
  <c r="B1628" i="4"/>
  <c r="A1629" i="4"/>
  <c r="B1629" i="4"/>
  <c r="A1630" i="4"/>
  <c r="B1630" i="4"/>
  <c r="A1631" i="4"/>
  <c r="B1631" i="4"/>
  <c r="A1632" i="4"/>
  <c r="B1632" i="4"/>
  <c r="A1633" i="4"/>
  <c r="B1633" i="4"/>
  <c r="A1634" i="4"/>
  <c r="B1634" i="4"/>
  <c r="A1635" i="4"/>
  <c r="B1635" i="4"/>
  <c r="A1636" i="4"/>
  <c r="B1636" i="4"/>
  <c r="A1637" i="4"/>
  <c r="B1637" i="4"/>
  <c r="A1638" i="4"/>
  <c r="B1638" i="4"/>
  <c r="A1639" i="4"/>
  <c r="B1639" i="4"/>
  <c r="A1640" i="4"/>
  <c r="B1640" i="4"/>
  <c r="A1641" i="4"/>
  <c r="B1641" i="4"/>
  <c r="A1642" i="4"/>
  <c r="B1642" i="4"/>
  <c r="A1643" i="4"/>
  <c r="B1643" i="4"/>
  <c r="A1644" i="4"/>
  <c r="B1644" i="4"/>
  <c r="A1645" i="4"/>
  <c r="B1645" i="4"/>
  <c r="A1646" i="4"/>
  <c r="B1646" i="4"/>
  <c r="A1647" i="4"/>
  <c r="B1647" i="4"/>
  <c r="A1648" i="4"/>
  <c r="B1648" i="4"/>
  <c r="A1649" i="4"/>
  <c r="B1649" i="4"/>
  <c r="A1650" i="4"/>
  <c r="B1650" i="4"/>
  <c r="A1651" i="4"/>
  <c r="B1651" i="4"/>
  <c r="A1652" i="4"/>
  <c r="B1652" i="4"/>
  <c r="A1653" i="4"/>
  <c r="B1653" i="4"/>
  <c r="A1654" i="4"/>
  <c r="B1654" i="4"/>
  <c r="A1655" i="4"/>
  <c r="B1655" i="4"/>
  <c r="A1656" i="4"/>
  <c r="B1656" i="4"/>
  <c r="A1657" i="4"/>
  <c r="B1657" i="4"/>
  <c r="A1658" i="4"/>
  <c r="B1658" i="4"/>
  <c r="A1659" i="4"/>
  <c r="B1659" i="4"/>
  <c r="A1660" i="4"/>
  <c r="B1660" i="4"/>
  <c r="A1661" i="4"/>
  <c r="B1661" i="4"/>
  <c r="A1662" i="4"/>
  <c r="B1662" i="4"/>
  <c r="A1663" i="4"/>
  <c r="B1663" i="4"/>
  <c r="A1664" i="4"/>
  <c r="B1664" i="4"/>
  <c r="A1665" i="4"/>
  <c r="B1665" i="4"/>
  <c r="A1666" i="4"/>
  <c r="B1666" i="4"/>
  <c r="A1667" i="4"/>
  <c r="B1667" i="4"/>
  <c r="A1668" i="4"/>
  <c r="B1668" i="4"/>
  <c r="A1669" i="4"/>
  <c r="B1669" i="4"/>
  <c r="A1670" i="4"/>
  <c r="B1670" i="4"/>
  <c r="A1671" i="4"/>
  <c r="B1671" i="4"/>
  <c r="A1672" i="4"/>
  <c r="B1672" i="4"/>
  <c r="A1673" i="4"/>
  <c r="B1673" i="4"/>
  <c r="A1674" i="4"/>
  <c r="B1674" i="4"/>
  <c r="A1675" i="4"/>
  <c r="B1675" i="4"/>
  <c r="A1676" i="4"/>
  <c r="B1676" i="4"/>
  <c r="A1677" i="4"/>
  <c r="B1677" i="4"/>
  <c r="A1678" i="4"/>
  <c r="B1678" i="4"/>
  <c r="A1679" i="4"/>
  <c r="B1679" i="4"/>
  <c r="A1680" i="4"/>
  <c r="B1680" i="4"/>
  <c r="A1681" i="4"/>
  <c r="B1681" i="4"/>
  <c r="A1682" i="4"/>
  <c r="B1682" i="4"/>
  <c r="A1683" i="4"/>
  <c r="B1683" i="4"/>
  <c r="A1684" i="4"/>
  <c r="B1684" i="4"/>
  <c r="A1685" i="4"/>
  <c r="B1685" i="4"/>
  <c r="A1686" i="4"/>
  <c r="B1686" i="4"/>
  <c r="A1687" i="4"/>
  <c r="B1687" i="4"/>
  <c r="A1688" i="4"/>
  <c r="B1688" i="4"/>
  <c r="A1689" i="4"/>
  <c r="B1689" i="4"/>
  <c r="A1690" i="4"/>
  <c r="B1690" i="4"/>
  <c r="A1691" i="4"/>
  <c r="B1691" i="4"/>
  <c r="A1692" i="4"/>
  <c r="B1692" i="4"/>
  <c r="A1693" i="4"/>
  <c r="B1693" i="4"/>
  <c r="A1694" i="4"/>
  <c r="B1694" i="4"/>
  <c r="A1695" i="4"/>
  <c r="B1695" i="4"/>
  <c r="A1696" i="4"/>
  <c r="B1696" i="4"/>
  <c r="A1697" i="4"/>
  <c r="B1697" i="4"/>
  <c r="A1698" i="4"/>
  <c r="B1698" i="4"/>
  <c r="A1699" i="4"/>
  <c r="B1699" i="4"/>
  <c r="A1700" i="4"/>
  <c r="B1700" i="4"/>
  <c r="A1701" i="4"/>
  <c r="B1701" i="4"/>
  <c r="A1702" i="4"/>
  <c r="B1702" i="4"/>
  <c r="A1703" i="4"/>
  <c r="B1703" i="4"/>
  <c r="A1704" i="4"/>
  <c r="B1704" i="4"/>
  <c r="A1705" i="4"/>
  <c r="B1705" i="4"/>
  <c r="A1706" i="4"/>
  <c r="B1706" i="4"/>
  <c r="A1707" i="4"/>
  <c r="B1707" i="4"/>
  <c r="A1708" i="4"/>
  <c r="B1708" i="4"/>
  <c r="A1709" i="4"/>
  <c r="B1709" i="4"/>
  <c r="A1710" i="4"/>
  <c r="B1710" i="4"/>
  <c r="A1711" i="4"/>
  <c r="B1711" i="4"/>
  <c r="A1712" i="4"/>
  <c r="B1712" i="4"/>
  <c r="A1713" i="4"/>
  <c r="B1713" i="4"/>
  <c r="A1714" i="4"/>
  <c r="B1714" i="4"/>
  <c r="A1715" i="4"/>
  <c r="B1715" i="4"/>
  <c r="A1716" i="4"/>
  <c r="B1716" i="4"/>
  <c r="A1717" i="4"/>
  <c r="B1717" i="4"/>
  <c r="A1718" i="4"/>
  <c r="B1718" i="4"/>
  <c r="A1719" i="4"/>
  <c r="B1719" i="4"/>
  <c r="A1720" i="4"/>
  <c r="B1720" i="4"/>
  <c r="A1721" i="4"/>
  <c r="B1721" i="4"/>
  <c r="A1722" i="4"/>
  <c r="B1722" i="4"/>
  <c r="A1723" i="4"/>
  <c r="B1723" i="4"/>
  <c r="A1724" i="4"/>
  <c r="B1724" i="4"/>
  <c r="A1725" i="4"/>
  <c r="B1725" i="4"/>
  <c r="A1726" i="4"/>
  <c r="B1726" i="4"/>
  <c r="A1727" i="4"/>
  <c r="B1727" i="4"/>
  <c r="A1728" i="4"/>
  <c r="B1728" i="4"/>
  <c r="A1729" i="4"/>
  <c r="B1729" i="4"/>
  <c r="A1730" i="4"/>
  <c r="B1730" i="4"/>
  <c r="A1731" i="4"/>
  <c r="B1731" i="4"/>
  <c r="A1732" i="4"/>
  <c r="B1732" i="4"/>
  <c r="A1733" i="4"/>
  <c r="B1733" i="4"/>
  <c r="A1734" i="4"/>
  <c r="B1734" i="4"/>
  <c r="A1735" i="4"/>
  <c r="B1735" i="4"/>
  <c r="A1736" i="4"/>
  <c r="B1736" i="4"/>
  <c r="A1737" i="4"/>
  <c r="B1737" i="4"/>
  <c r="A1738" i="4"/>
  <c r="B1738" i="4"/>
  <c r="A1739" i="4"/>
  <c r="B1739" i="4"/>
  <c r="A1740" i="4"/>
  <c r="B1740" i="4"/>
  <c r="A1741" i="4"/>
  <c r="B1741" i="4"/>
  <c r="A1742" i="4"/>
  <c r="B1742" i="4"/>
  <c r="A1743" i="4"/>
  <c r="B1743" i="4"/>
  <c r="A1744" i="4"/>
  <c r="B1744" i="4"/>
  <c r="A1745" i="4"/>
  <c r="B1745" i="4"/>
  <c r="A1746" i="4"/>
  <c r="B1746" i="4"/>
  <c r="A1747" i="4"/>
  <c r="B1747" i="4"/>
  <c r="A1748" i="4"/>
  <c r="B1748" i="4"/>
  <c r="A1749" i="4"/>
  <c r="B1749" i="4"/>
  <c r="A1750" i="4"/>
  <c r="B1750" i="4"/>
  <c r="A1751" i="4"/>
  <c r="B1751" i="4"/>
  <c r="A1752" i="4"/>
  <c r="B1752" i="4"/>
  <c r="A1753" i="4"/>
  <c r="B1753" i="4"/>
  <c r="A1754" i="4"/>
  <c r="B1754" i="4"/>
  <c r="A1755" i="4"/>
  <c r="B1755" i="4"/>
  <c r="A1756" i="4"/>
  <c r="B1756" i="4"/>
  <c r="A1757" i="4"/>
  <c r="B1757" i="4"/>
  <c r="A1758" i="4"/>
  <c r="B1758" i="4"/>
  <c r="A1759" i="4"/>
  <c r="B1759" i="4"/>
  <c r="A1760" i="4"/>
  <c r="B1760" i="4"/>
  <c r="A1761" i="4"/>
  <c r="B1761" i="4"/>
  <c r="A1762" i="4"/>
  <c r="B1762" i="4"/>
  <c r="A1763" i="4"/>
  <c r="B1763" i="4"/>
  <c r="A1764" i="4"/>
  <c r="B1764" i="4"/>
  <c r="A1765" i="4"/>
  <c r="B1765" i="4"/>
  <c r="A1766" i="4"/>
  <c r="B1766" i="4"/>
  <c r="A1767" i="4"/>
  <c r="B1767" i="4"/>
  <c r="A1768" i="4"/>
  <c r="B1768" i="4"/>
  <c r="A1769" i="4"/>
  <c r="B1769" i="4"/>
  <c r="A1770" i="4"/>
  <c r="B1770" i="4"/>
  <c r="A1771" i="4"/>
  <c r="B1771" i="4"/>
  <c r="A1772" i="4"/>
  <c r="B1772" i="4"/>
  <c r="A1773" i="4"/>
  <c r="B1773" i="4"/>
  <c r="A1774" i="4"/>
  <c r="B1774" i="4"/>
  <c r="A1775" i="4"/>
  <c r="B1775" i="4"/>
  <c r="A1776" i="4"/>
  <c r="B1776" i="4"/>
  <c r="A1777" i="4"/>
  <c r="B1777" i="4"/>
  <c r="A1778" i="4"/>
  <c r="B1778" i="4"/>
  <c r="A1779" i="4"/>
  <c r="B1779" i="4"/>
  <c r="A1780" i="4"/>
  <c r="B1780" i="4"/>
  <c r="A1781" i="4"/>
  <c r="B1781" i="4"/>
  <c r="A1782" i="4"/>
  <c r="B1782" i="4"/>
  <c r="A1783" i="4"/>
  <c r="B1783" i="4"/>
  <c r="A1784" i="4"/>
  <c r="B1784" i="4"/>
  <c r="A1785" i="4"/>
  <c r="B1785" i="4"/>
  <c r="A1786" i="4"/>
  <c r="B1786" i="4"/>
  <c r="A1787" i="4"/>
  <c r="B1787" i="4"/>
  <c r="A1788" i="4"/>
  <c r="B1788" i="4"/>
  <c r="A1789" i="4"/>
  <c r="B1789" i="4"/>
  <c r="A1790" i="4"/>
  <c r="B1790" i="4"/>
  <c r="A1791" i="4"/>
  <c r="B1791" i="4"/>
  <c r="A1792" i="4"/>
  <c r="B1792" i="4"/>
  <c r="A1793" i="4"/>
  <c r="B1793" i="4"/>
  <c r="A1794" i="4"/>
  <c r="B1794" i="4"/>
  <c r="A1795" i="4"/>
  <c r="B1795" i="4"/>
  <c r="A1796" i="4"/>
  <c r="B1796" i="4"/>
  <c r="A1797" i="4"/>
  <c r="B1797" i="4"/>
  <c r="A1798" i="4"/>
  <c r="B1798" i="4"/>
  <c r="A1799" i="4"/>
  <c r="B1799" i="4"/>
  <c r="A1800" i="4"/>
  <c r="B1800" i="4"/>
  <c r="A1801" i="4"/>
  <c r="B1801" i="4"/>
  <c r="A1802" i="4"/>
  <c r="B1802" i="4"/>
  <c r="A1803" i="4"/>
  <c r="B1803" i="4"/>
  <c r="A1804" i="4"/>
  <c r="B1804" i="4"/>
  <c r="A1805" i="4"/>
  <c r="B1805" i="4"/>
  <c r="A1806" i="4"/>
  <c r="B1806" i="4"/>
  <c r="A1807" i="4"/>
  <c r="B1807" i="4"/>
  <c r="A1808" i="4"/>
  <c r="B1808" i="4"/>
  <c r="A1809" i="4"/>
  <c r="B1809" i="4"/>
  <c r="A1810" i="4"/>
  <c r="B1810" i="4"/>
  <c r="A1811" i="4"/>
  <c r="B1811" i="4"/>
  <c r="A1812" i="4"/>
  <c r="B1812" i="4"/>
  <c r="A1813" i="4"/>
  <c r="B1813" i="4"/>
  <c r="A1814" i="4"/>
  <c r="B1814" i="4"/>
  <c r="A1815" i="4"/>
  <c r="B1815" i="4"/>
  <c r="A1816" i="4"/>
  <c r="B1816" i="4"/>
  <c r="A1817" i="4"/>
  <c r="B1817" i="4"/>
  <c r="A1818" i="4"/>
  <c r="B1818" i="4"/>
  <c r="A1819" i="4"/>
  <c r="B1819" i="4"/>
  <c r="A1820" i="4"/>
  <c r="B1820" i="4"/>
  <c r="A1821" i="4"/>
  <c r="B1821" i="4"/>
  <c r="A1822" i="4"/>
  <c r="B1822" i="4"/>
  <c r="A1823" i="4"/>
  <c r="B1823" i="4"/>
  <c r="A1824" i="4"/>
  <c r="B1824" i="4"/>
  <c r="A1825" i="4"/>
  <c r="B1825" i="4"/>
  <c r="A1826" i="4"/>
  <c r="B1826" i="4"/>
  <c r="A1827" i="4"/>
  <c r="B1827" i="4"/>
  <c r="A1828" i="4"/>
  <c r="B1828" i="4"/>
  <c r="A1829" i="4"/>
  <c r="B1829" i="4"/>
  <c r="A1830" i="4"/>
  <c r="B1830" i="4"/>
  <c r="A1831" i="4"/>
  <c r="B1831" i="4"/>
  <c r="A1832" i="4"/>
  <c r="B1832" i="4"/>
  <c r="A1833" i="4"/>
  <c r="B1833" i="4"/>
  <c r="A1834" i="4"/>
  <c r="B1834" i="4"/>
  <c r="A1835" i="4"/>
  <c r="B1835" i="4"/>
  <c r="A1836" i="4"/>
  <c r="B1836" i="4"/>
  <c r="A1837" i="4"/>
  <c r="B1837" i="4"/>
  <c r="A1838" i="4"/>
  <c r="B1838" i="4"/>
  <c r="A1839" i="4"/>
  <c r="B1839" i="4"/>
  <c r="A1840" i="4"/>
  <c r="B1840" i="4"/>
  <c r="A1841" i="4"/>
  <c r="B1841" i="4"/>
  <c r="A1842" i="4"/>
  <c r="B1842" i="4"/>
  <c r="A1843" i="4"/>
  <c r="B1843" i="4"/>
  <c r="A1844" i="4"/>
  <c r="B1844" i="4"/>
  <c r="A1845" i="4"/>
  <c r="B1845" i="4"/>
  <c r="A1846" i="4"/>
  <c r="B1846" i="4"/>
  <c r="A1847" i="4"/>
  <c r="B1847" i="4"/>
  <c r="A1848" i="4"/>
  <c r="B1848" i="4"/>
  <c r="A1849" i="4"/>
  <c r="B1849" i="4"/>
  <c r="A1850" i="4"/>
  <c r="B1850" i="4"/>
  <c r="A1851" i="4"/>
  <c r="B1851" i="4"/>
  <c r="A1852" i="4"/>
  <c r="B1852" i="4"/>
  <c r="A1853" i="4"/>
  <c r="B1853" i="4"/>
  <c r="A1854" i="4"/>
  <c r="B1854" i="4"/>
  <c r="A1855" i="4"/>
  <c r="B1855" i="4"/>
  <c r="A1856" i="4"/>
  <c r="B1856" i="4"/>
  <c r="A1857" i="4"/>
  <c r="B1857" i="4"/>
  <c r="A1858" i="4"/>
  <c r="B1858" i="4"/>
  <c r="A1859" i="4"/>
  <c r="B1859" i="4"/>
  <c r="A1860" i="4"/>
  <c r="B1860" i="4"/>
  <c r="A1861" i="4"/>
  <c r="B1861" i="4"/>
  <c r="A1862" i="4"/>
  <c r="B1862" i="4"/>
  <c r="A1863" i="4"/>
  <c r="B1863" i="4"/>
  <c r="A1864" i="4"/>
  <c r="B1864" i="4"/>
  <c r="A1865" i="4"/>
  <c r="B1865" i="4"/>
  <c r="A1866" i="4"/>
  <c r="B1866" i="4"/>
  <c r="A1867" i="4"/>
  <c r="B1867" i="4"/>
  <c r="A1868" i="4"/>
  <c r="B1868" i="4"/>
  <c r="A1869" i="4"/>
  <c r="B1869" i="4"/>
  <c r="A1870" i="4"/>
  <c r="B1870" i="4"/>
  <c r="A1871" i="4"/>
  <c r="B1871" i="4"/>
  <c r="A1872" i="4"/>
  <c r="B1872" i="4"/>
  <c r="A1873" i="4"/>
  <c r="B1873" i="4"/>
  <c r="A1874" i="4"/>
  <c r="B1874" i="4"/>
  <c r="A1875" i="4"/>
  <c r="B1875" i="4"/>
  <c r="A1876" i="4"/>
  <c r="B1876" i="4"/>
  <c r="A1877" i="4"/>
  <c r="B1877" i="4"/>
  <c r="A1878" i="4"/>
  <c r="B1878" i="4"/>
  <c r="A1879" i="4"/>
  <c r="B1879" i="4"/>
  <c r="A1880" i="4"/>
  <c r="B1880" i="4"/>
  <c r="A1881" i="4"/>
  <c r="B1881" i="4"/>
  <c r="A1882" i="4"/>
  <c r="B1882" i="4"/>
  <c r="A1883" i="4"/>
  <c r="B1883" i="4"/>
  <c r="A1884" i="4"/>
  <c r="B1884" i="4"/>
  <c r="A1885" i="4"/>
  <c r="B1885" i="4"/>
  <c r="A1886" i="4"/>
  <c r="B1886" i="4"/>
  <c r="A1887" i="4"/>
  <c r="B1887" i="4"/>
  <c r="A1888" i="4"/>
  <c r="B1888" i="4"/>
  <c r="A1889" i="4"/>
  <c r="B1889" i="4"/>
  <c r="A1890" i="4"/>
  <c r="B1890" i="4"/>
  <c r="A1891" i="4"/>
  <c r="B1891" i="4"/>
  <c r="A1892" i="4"/>
  <c r="B1892" i="4"/>
  <c r="A1893" i="4"/>
  <c r="B1893" i="4"/>
  <c r="A1894" i="4"/>
  <c r="B1894" i="4"/>
  <c r="A1895" i="4"/>
  <c r="B1895" i="4"/>
  <c r="A1896" i="4"/>
  <c r="B1896" i="4"/>
  <c r="A1897" i="4"/>
  <c r="B1897" i="4"/>
  <c r="A1898" i="4"/>
  <c r="B1898" i="4"/>
  <c r="A1899" i="4"/>
  <c r="B1899" i="4"/>
  <c r="A1900" i="4"/>
  <c r="B1900" i="4"/>
  <c r="A1901" i="4"/>
  <c r="B1901" i="4"/>
  <c r="A1902" i="4"/>
  <c r="B1902" i="4"/>
  <c r="A1903" i="4"/>
  <c r="B1903" i="4"/>
  <c r="A1904" i="4"/>
  <c r="B1904" i="4"/>
  <c r="A1905" i="4"/>
  <c r="B1905" i="4"/>
  <c r="A1906" i="4"/>
  <c r="B1906" i="4"/>
  <c r="A1907" i="4"/>
  <c r="B1907" i="4"/>
  <c r="A1908" i="4"/>
  <c r="B1908" i="4"/>
  <c r="A1909" i="4"/>
  <c r="B1909" i="4"/>
  <c r="A1910" i="4"/>
  <c r="B1910" i="4"/>
  <c r="A1911" i="4"/>
  <c r="B1911" i="4"/>
  <c r="A1912" i="4"/>
  <c r="B1912" i="4"/>
  <c r="A1913" i="4"/>
  <c r="B1913" i="4"/>
  <c r="A1914" i="4"/>
  <c r="B1914" i="4"/>
  <c r="A1915" i="4"/>
  <c r="B1915" i="4"/>
  <c r="A1916" i="4"/>
  <c r="B1916" i="4"/>
  <c r="A1917" i="4"/>
  <c r="B1917" i="4"/>
  <c r="A1918" i="4"/>
  <c r="B1918" i="4"/>
  <c r="A1919" i="4"/>
  <c r="B1919" i="4"/>
  <c r="A1920" i="4"/>
  <c r="B1920" i="4"/>
  <c r="A1921" i="4"/>
  <c r="B1921" i="4"/>
  <c r="A1922" i="4"/>
  <c r="B1922" i="4"/>
  <c r="A1923" i="4"/>
  <c r="B1923" i="4"/>
  <c r="A1924" i="4"/>
  <c r="B1924" i="4"/>
  <c r="A1925" i="4"/>
  <c r="B1925" i="4"/>
  <c r="A1926" i="4"/>
  <c r="B1926" i="4"/>
  <c r="A1927" i="4"/>
  <c r="B1927" i="4"/>
  <c r="A1928" i="4"/>
  <c r="B1928" i="4"/>
  <c r="A1929" i="4"/>
  <c r="B1929" i="4"/>
  <c r="A1930" i="4"/>
  <c r="B1930" i="4"/>
  <c r="A1931" i="4"/>
  <c r="B1931" i="4"/>
  <c r="A1932" i="4"/>
  <c r="B1932" i="4"/>
  <c r="A1933" i="4"/>
  <c r="B1933" i="4"/>
  <c r="A1934" i="4"/>
  <c r="B1934" i="4"/>
  <c r="A1935" i="4"/>
  <c r="B1935" i="4"/>
  <c r="A1936" i="4"/>
  <c r="B1936" i="4"/>
  <c r="A1937" i="4"/>
  <c r="B1937" i="4"/>
  <c r="A1938" i="4"/>
  <c r="B1938" i="4"/>
  <c r="A1939" i="4"/>
  <c r="B1939" i="4"/>
  <c r="A1940" i="4"/>
  <c r="B1940" i="4"/>
  <c r="A1941" i="4"/>
  <c r="B1941" i="4"/>
  <c r="A1942" i="4"/>
  <c r="B1942" i="4"/>
  <c r="A1943" i="4"/>
  <c r="B1943" i="4"/>
  <c r="A1944" i="4"/>
  <c r="B1944" i="4"/>
  <c r="A1945" i="4"/>
  <c r="B1945" i="4"/>
  <c r="A1946" i="4"/>
  <c r="B1946" i="4"/>
  <c r="A1947" i="4"/>
  <c r="B1947" i="4"/>
  <c r="A1948" i="4"/>
  <c r="B1948" i="4"/>
  <c r="A1949" i="4"/>
  <c r="B1949" i="4"/>
  <c r="A1950" i="4"/>
  <c r="B1950" i="4"/>
  <c r="A1951" i="4"/>
  <c r="B1951" i="4"/>
  <c r="A1952" i="4"/>
  <c r="B1952" i="4"/>
  <c r="A1953" i="4"/>
  <c r="B1953" i="4"/>
  <c r="A1954" i="4"/>
  <c r="B1954" i="4"/>
  <c r="A1955" i="4"/>
  <c r="B1955" i="4"/>
  <c r="A1956" i="4"/>
  <c r="B1956" i="4"/>
  <c r="A1957" i="4"/>
  <c r="B1957" i="4"/>
  <c r="A1958" i="4"/>
  <c r="B1958" i="4"/>
  <c r="A1959" i="4"/>
  <c r="B1959" i="4"/>
  <c r="A1960" i="4"/>
  <c r="B1960" i="4"/>
  <c r="A1961" i="4"/>
  <c r="B1961" i="4"/>
  <c r="A1962" i="4"/>
  <c r="B1962" i="4"/>
  <c r="A1963" i="4"/>
  <c r="B1963" i="4"/>
  <c r="A1964" i="4"/>
  <c r="B1964" i="4"/>
  <c r="A1965" i="4"/>
  <c r="B1965" i="4"/>
  <c r="A1966" i="4"/>
  <c r="B1966" i="4"/>
  <c r="A1967" i="4"/>
  <c r="B1967" i="4"/>
  <c r="A1968" i="4"/>
  <c r="B1968" i="4"/>
  <c r="A1969" i="4"/>
  <c r="B1969" i="4"/>
  <c r="A1970" i="4"/>
  <c r="B1970" i="4"/>
  <c r="A1971" i="4"/>
  <c r="B1971" i="4"/>
  <c r="A1972" i="4"/>
  <c r="B1972" i="4"/>
  <c r="A1973" i="4"/>
  <c r="B1973" i="4"/>
  <c r="A1974" i="4"/>
  <c r="B1974" i="4"/>
  <c r="A1975" i="4"/>
  <c r="B1975" i="4"/>
  <c r="A1976" i="4"/>
  <c r="B1976" i="4"/>
  <c r="A1977" i="4"/>
  <c r="B1977" i="4"/>
  <c r="A1978" i="4"/>
  <c r="B1978" i="4"/>
  <c r="A1979" i="4"/>
  <c r="B1979" i="4"/>
  <c r="A1980" i="4"/>
  <c r="B1980" i="4"/>
  <c r="A1981" i="4"/>
  <c r="B1981" i="4"/>
  <c r="A1982" i="4"/>
  <c r="B1982" i="4"/>
  <c r="A1983" i="4"/>
  <c r="B1983" i="4"/>
  <c r="A1984" i="4"/>
  <c r="B1984" i="4"/>
  <c r="A1985" i="4"/>
  <c r="B1985" i="4"/>
  <c r="A1986" i="4"/>
  <c r="B1986" i="4"/>
  <c r="A1987" i="4"/>
  <c r="B1987" i="4"/>
  <c r="A1988" i="4"/>
  <c r="B1988" i="4"/>
  <c r="A1989" i="4"/>
  <c r="B1989" i="4"/>
  <c r="A1990" i="4"/>
  <c r="B1990" i="4"/>
  <c r="A1991" i="4"/>
  <c r="B1991" i="4"/>
  <c r="A1992" i="4"/>
  <c r="B1992" i="4"/>
  <c r="A1993" i="4"/>
  <c r="B1993" i="4"/>
  <c r="A1994" i="4"/>
  <c r="B1994" i="4"/>
  <c r="A1995" i="4"/>
  <c r="B1995" i="4"/>
  <c r="A1996" i="4"/>
  <c r="B1996" i="4"/>
  <c r="A1997" i="4"/>
  <c r="B1997" i="4"/>
  <c r="A1998" i="4"/>
  <c r="B1998" i="4"/>
  <c r="A1999" i="4"/>
  <c r="B1999" i="4"/>
  <c r="A2000" i="4"/>
  <c r="B2000" i="4"/>
  <c r="A2001" i="4"/>
  <c r="B2001" i="4"/>
  <c r="A2002" i="4"/>
  <c r="B2002" i="4"/>
  <c r="A2003" i="4"/>
  <c r="B2003" i="4"/>
  <c r="A2004" i="4"/>
  <c r="B2004" i="4"/>
  <c r="A2005" i="4"/>
  <c r="B2005" i="4"/>
  <c r="A2006" i="4"/>
  <c r="B2006" i="4"/>
  <c r="A2007" i="4"/>
  <c r="B2007" i="4"/>
  <c r="A2008" i="4"/>
  <c r="B2008" i="4"/>
  <c r="A2009" i="4"/>
  <c r="B2009" i="4"/>
  <c r="A2010" i="4"/>
  <c r="B2010" i="4"/>
  <c r="A2011" i="4"/>
  <c r="B2011" i="4"/>
  <c r="A2012" i="4"/>
  <c r="B2012" i="4"/>
  <c r="A2013" i="4"/>
  <c r="B2013" i="4"/>
  <c r="A2014" i="4"/>
  <c r="B2014" i="4"/>
  <c r="A2015" i="4"/>
  <c r="B2015" i="4"/>
  <c r="A2016" i="4"/>
  <c r="B2016" i="4"/>
  <c r="A2017" i="4"/>
  <c r="B2017" i="4"/>
  <c r="A2018" i="4"/>
  <c r="B2018" i="4"/>
  <c r="A2019" i="4"/>
  <c r="B2019" i="4"/>
  <c r="A2020" i="4"/>
  <c r="B2020" i="4"/>
  <c r="A2021" i="4"/>
  <c r="B2021" i="4"/>
  <c r="A2022" i="4"/>
  <c r="B2022" i="4"/>
  <c r="A2023" i="4"/>
  <c r="B2023" i="4"/>
  <c r="A2024" i="4"/>
  <c r="B2024" i="4"/>
  <c r="A2025" i="4"/>
  <c r="B2025" i="4"/>
  <c r="A2026" i="4"/>
  <c r="B2026" i="4"/>
  <c r="A2027" i="4"/>
  <c r="B2027" i="4"/>
  <c r="A2028" i="4"/>
  <c r="B2028" i="4"/>
  <c r="A2029" i="4"/>
  <c r="B2029" i="4"/>
  <c r="A2030" i="4"/>
  <c r="B2030" i="4"/>
  <c r="A2031" i="4"/>
  <c r="B2031" i="4"/>
  <c r="A2032" i="4"/>
  <c r="B2032" i="4"/>
  <c r="A2033" i="4"/>
  <c r="B2033" i="4"/>
  <c r="A2034" i="4"/>
  <c r="B2034" i="4"/>
  <c r="A2035" i="4"/>
  <c r="B2035" i="4"/>
  <c r="A2036" i="4"/>
  <c r="B2036" i="4"/>
  <c r="A2037" i="4"/>
  <c r="B2037" i="4"/>
  <c r="A2038" i="4"/>
  <c r="B2038" i="4"/>
  <c r="A2039" i="4"/>
  <c r="B2039" i="4"/>
  <c r="A2040" i="4"/>
  <c r="B2040" i="4"/>
  <c r="A2041" i="4"/>
  <c r="B2041" i="4"/>
  <c r="A2042" i="4"/>
  <c r="B2042" i="4"/>
  <c r="A2043" i="4"/>
  <c r="B2043" i="4"/>
  <c r="A2044" i="4"/>
  <c r="B2044" i="4"/>
  <c r="A2045" i="4"/>
  <c r="B2045" i="4"/>
  <c r="A2046" i="4"/>
  <c r="B2046" i="4"/>
  <c r="A2047" i="4"/>
  <c r="B2047" i="4"/>
  <c r="A2048" i="4"/>
  <c r="B2048" i="4"/>
  <c r="A2049" i="4"/>
  <c r="B2049" i="4"/>
  <c r="A2050" i="4"/>
  <c r="B2050" i="4"/>
  <c r="A2051" i="4"/>
  <c r="B2051" i="4"/>
  <c r="A2052" i="4"/>
  <c r="B2052" i="4"/>
  <c r="A2053" i="4"/>
  <c r="B2053" i="4"/>
  <c r="A2054" i="4"/>
  <c r="B2054" i="4"/>
  <c r="A2055" i="4"/>
  <c r="B2055" i="4"/>
  <c r="A2056" i="4"/>
  <c r="B2056" i="4"/>
  <c r="A2057" i="4"/>
  <c r="B2057" i="4"/>
  <c r="A2058" i="4"/>
  <c r="B2058" i="4"/>
  <c r="A2059" i="4"/>
  <c r="B2059" i="4"/>
  <c r="A2060" i="4"/>
  <c r="B2060" i="4"/>
  <c r="A2061" i="4"/>
  <c r="B2061" i="4"/>
  <c r="A2062" i="4"/>
  <c r="B2062" i="4"/>
  <c r="A2063" i="4"/>
  <c r="B2063" i="4"/>
  <c r="A2064" i="4"/>
  <c r="B2064" i="4"/>
  <c r="A2065" i="4"/>
  <c r="B2065" i="4"/>
  <c r="A2066" i="4"/>
  <c r="B2066" i="4"/>
  <c r="A2067" i="4"/>
  <c r="B2067" i="4"/>
  <c r="A2068" i="4"/>
  <c r="B2068" i="4"/>
  <c r="A2069" i="4"/>
  <c r="B2069" i="4"/>
  <c r="A2070" i="4"/>
  <c r="B2070" i="4"/>
  <c r="A2071" i="4"/>
  <c r="B2071" i="4"/>
  <c r="A2072" i="4"/>
  <c r="B2072" i="4"/>
  <c r="A2073" i="4"/>
  <c r="B2073" i="4"/>
  <c r="A2074" i="4"/>
  <c r="B2074" i="4"/>
  <c r="A2075" i="4"/>
  <c r="B2075" i="4"/>
  <c r="A2076" i="4"/>
  <c r="B2076" i="4"/>
  <c r="A2077" i="4"/>
  <c r="B2077" i="4"/>
  <c r="A2078" i="4"/>
  <c r="B2078" i="4"/>
  <c r="A2079" i="4"/>
  <c r="B2079" i="4"/>
  <c r="A2080" i="4"/>
  <c r="B2080" i="4"/>
  <c r="A2081" i="4"/>
  <c r="B2081" i="4"/>
  <c r="A2082" i="4"/>
  <c r="B2082" i="4"/>
  <c r="A2083" i="4"/>
  <c r="B2083" i="4"/>
  <c r="A2084" i="4"/>
  <c r="B2084" i="4"/>
  <c r="A2085" i="4"/>
  <c r="B2085" i="4"/>
  <c r="A2086" i="4"/>
  <c r="B2086" i="4"/>
  <c r="A2087" i="4"/>
  <c r="B2087" i="4"/>
  <c r="A2088" i="4"/>
  <c r="B2088" i="4"/>
  <c r="A2089" i="4"/>
  <c r="B2089" i="4"/>
  <c r="A2090" i="4"/>
  <c r="B2090" i="4"/>
  <c r="A2091" i="4"/>
  <c r="B2091" i="4"/>
  <c r="A2092" i="4"/>
  <c r="B2092" i="4"/>
  <c r="A2093" i="4"/>
  <c r="B2093" i="4"/>
  <c r="A2094" i="4"/>
  <c r="B2094" i="4"/>
  <c r="A2095" i="4"/>
  <c r="B2095" i="4"/>
  <c r="A2096" i="4"/>
  <c r="B2096" i="4"/>
  <c r="A2097" i="4"/>
  <c r="B2097" i="4"/>
  <c r="A2098" i="4"/>
  <c r="B2098" i="4"/>
  <c r="A2099" i="4"/>
  <c r="B2099" i="4"/>
  <c r="A2100" i="4"/>
  <c r="B2100" i="4"/>
  <c r="A2101" i="4"/>
  <c r="B2101" i="4"/>
  <c r="A2102" i="4"/>
  <c r="B2102" i="4"/>
  <c r="A2103" i="4"/>
  <c r="B2103" i="4"/>
  <c r="A1336" i="4"/>
  <c r="B1336" i="4"/>
  <c r="A1337" i="4"/>
  <c r="B1337" i="4"/>
  <c r="A1338" i="4"/>
  <c r="B1338" i="4"/>
  <c r="A1339" i="4"/>
  <c r="B1339" i="4"/>
  <c r="A1340" i="4"/>
  <c r="B1340" i="4"/>
  <c r="A1341" i="4"/>
  <c r="B1341" i="4"/>
  <c r="A1342" i="4"/>
  <c r="B1342" i="4"/>
  <c r="A1343" i="4"/>
  <c r="B1343" i="4"/>
  <c r="A1344" i="4"/>
  <c r="B1344" i="4"/>
  <c r="A1345" i="4"/>
  <c r="B1345" i="4"/>
  <c r="A1346" i="4"/>
  <c r="B1346" i="4"/>
  <c r="A1347" i="4"/>
  <c r="B1347" i="4"/>
  <c r="A1348" i="4"/>
  <c r="B1348" i="4"/>
  <c r="A1349" i="4"/>
  <c r="B1349" i="4"/>
  <c r="A1350" i="4"/>
  <c r="B1350" i="4"/>
  <c r="A1351" i="4"/>
  <c r="B1351" i="4"/>
  <c r="A1352" i="4"/>
  <c r="B1352" i="4"/>
  <c r="A1353" i="4"/>
  <c r="B1353" i="4"/>
  <c r="A1354" i="4"/>
  <c r="B1354" i="4"/>
  <c r="A1355" i="4"/>
  <c r="B1355" i="4"/>
  <c r="A1356" i="4"/>
  <c r="B1356" i="4"/>
  <c r="A1357" i="4"/>
  <c r="B1357" i="4"/>
  <c r="A1358" i="4"/>
  <c r="B1358" i="4"/>
  <c r="A1359" i="4"/>
  <c r="B1359" i="4"/>
  <c r="A1360" i="4"/>
  <c r="B1360" i="4"/>
  <c r="A1361" i="4"/>
  <c r="B1361" i="4"/>
  <c r="A1362" i="4"/>
  <c r="B1362" i="4"/>
  <c r="A1363" i="4"/>
  <c r="B1363" i="4"/>
  <c r="A1364" i="4"/>
  <c r="B1364" i="4"/>
  <c r="A1365" i="4"/>
  <c r="B1365" i="4"/>
  <c r="A1366" i="4"/>
  <c r="B1366" i="4"/>
  <c r="A1367" i="4"/>
  <c r="B1367" i="4"/>
  <c r="A1368" i="4"/>
  <c r="B1368" i="4"/>
  <c r="A1369" i="4"/>
  <c r="B1369" i="4"/>
  <c r="A1370" i="4"/>
  <c r="B1370" i="4"/>
  <c r="A1371" i="4"/>
  <c r="B1371" i="4"/>
  <c r="A1372" i="4"/>
  <c r="B1372" i="4"/>
  <c r="A1373" i="4"/>
  <c r="B1373" i="4"/>
  <c r="A1374" i="4"/>
  <c r="B1374" i="4"/>
  <c r="A1375" i="4"/>
  <c r="B1375" i="4"/>
  <c r="A1376" i="4"/>
  <c r="B1376" i="4"/>
  <c r="A1377" i="4"/>
  <c r="B1377" i="4"/>
  <c r="A1378" i="4"/>
  <c r="B1378" i="4"/>
  <c r="A1379" i="4"/>
  <c r="B1379" i="4"/>
  <c r="A1380" i="4"/>
  <c r="B1380" i="4"/>
  <c r="A1381" i="4"/>
  <c r="B1381" i="4"/>
  <c r="A1382" i="4"/>
  <c r="B1382" i="4"/>
  <c r="A1383" i="4"/>
  <c r="B1383" i="4"/>
  <c r="A1384" i="4"/>
  <c r="B1384" i="4"/>
  <c r="A1385" i="4"/>
  <c r="B1385" i="4"/>
  <c r="A1386" i="4"/>
  <c r="B1386" i="4"/>
  <c r="A1387" i="4"/>
  <c r="B1387" i="4"/>
  <c r="A1388" i="4"/>
  <c r="B1388" i="4"/>
  <c r="A1389" i="4"/>
  <c r="B1389" i="4"/>
  <c r="A1390" i="4"/>
  <c r="B1390" i="4"/>
  <c r="A1391" i="4"/>
  <c r="B1391" i="4"/>
  <c r="A1392" i="4"/>
  <c r="B1392" i="4"/>
  <c r="A1393" i="4"/>
  <c r="B1393" i="4"/>
  <c r="A1394" i="4"/>
  <c r="B1394" i="4"/>
  <c r="A1395" i="4"/>
  <c r="B1395" i="4"/>
  <c r="A1396" i="4"/>
  <c r="B1396" i="4"/>
  <c r="A1397" i="4"/>
  <c r="B1397" i="4"/>
  <c r="A1398" i="4"/>
  <c r="B1398" i="4"/>
  <c r="A1399" i="4"/>
  <c r="B1399" i="4"/>
  <c r="A1400" i="4"/>
  <c r="B1400" i="4"/>
  <c r="A1401" i="4"/>
  <c r="B1401" i="4"/>
  <c r="A1402" i="4"/>
  <c r="B1402" i="4"/>
  <c r="A1403" i="4"/>
  <c r="B1403" i="4"/>
  <c r="A1404" i="4"/>
  <c r="B1404" i="4"/>
  <c r="A1405" i="4"/>
  <c r="B1405" i="4"/>
  <c r="A1406" i="4"/>
  <c r="B1406" i="4"/>
  <c r="A1407" i="4"/>
  <c r="B1407" i="4"/>
  <c r="A1408" i="4"/>
  <c r="B1408" i="4"/>
  <c r="A1409" i="4"/>
  <c r="B1409" i="4"/>
  <c r="A1410" i="4"/>
  <c r="B1410" i="4"/>
  <c r="A1411" i="4"/>
  <c r="B1411" i="4"/>
  <c r="A1412" i="4"/>
  <c r="B1412" i="4"/>
  <c r="A1413" i="4"/>
  <c r="B1413" i="4"/>
  <c r="A1414" i="4"/>
  <c r="B1414" i="4"/>
  <c r="A1415" i="4"/>
  <c r="B1415" i="4"/>
  <c r="A1416" i="4"/>
  <c r="B1416" i="4"/>
  <c r="A1417" i="4"/>
  <c r="B1417" i="4"/>
  <c r="A1418" i="4"/>
  <c r="B1418" i="4"/>
  <c r="A1419" i="4"/>
  <c r="B1419" i="4"/>
  <c r="A1420" i="4"/>
  <c r="B1420" i="4"/>
  <c r="A1421" i="4"/>
  <c r="B1421" i="4"/>
  <c r="A1422" i="4"/>
  <c r="B1422" i="4"/>
  <c r="A1423" i="4"/>
  <c r="B1423" i="4"/>
  <c r="A1424" i="4"/>
  <c r="B1424" i="4"/>
  <c r="A1425" i="4"/>
  <c r="B1425" i="4"/>
  <c r="A1426" i="4"/>
  <c r="B1426" i="4"/>
  <c r="A1427" i="4"/>
  <c r="B1427" i="4"/>
  <c r="A1428" i="4"/>
  <c r="B1428" i="4"/>
  <c r="A1429" i="4"/>
  <c r="B1429" i="4"/>
  <c r="A1430" i="4"/>
  <c r="B1430" i="4"/>
  <c r="A1431" i="4"/>
  <c r="B1431" i="4"/>
  <c r="A1432" i="4"/>
  <c r="B1432" i="4"/>
  <c r="A1433" i="4"/>
  <c r="B1433" i="4"/>
  <c r="A1434" i="4"/>
  <c r="B1434" i="4"/>
  <c r="A1435" i="4"/>
  <c r="B1435" i="4"/>
  <c r="A1436" i="4"/>
  <c r="B1436" i="4"/>
  <c r="A1437" i="4"/>
  <c r="B1437" i="4"/>
  <c r="A1438" i="4"/>
  <c r="B1438" i="4"/>
  <c r="A1439" i="4"/>
  <c r="B1439" i="4"/>
  <c r="A1440" i="4"/>
  <c r="B1440" i="4"/>
  <c r="A1441" i="4"/>
  <c r="B1441" i="4"/>
  <c r="A1442" i="4"/>
  <c r="B1442" i="4"/>
  <c r="A36" i="4"/>
  <c r="B36" i="4"/>
  <c r="C36" i="4" s="1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A477" i="4"/>
  <c r="B477" i="4"/>
  <c r="A478" i="4"/>
  <c r="B478" i="4"/>
  <c r="A479" i="4"/>
  <c r="B479" i="4"/>
  <c r="A480" i="4"/>
  <c r="B480" i="4"/>
  <c r="A481" i="4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B490" i="4"/>
  <c r="A491" i="4"/>
  <c r="B491" i="4"/>
  <c r="A492" i="4"/>
  <c r="B492" i="4"/>
  <c r="A493" i="4"/>
  <c r="B493" i="4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A501" i="4"/>
  <c r="B501" i="4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B522" i="4"/>
  <c r="A523" i="4"/>
  <c r="B523" i="4"/>
  <c r="A524" i="4"/>
  <c r="B524" i="4"/>
  <c r="A525" i="4"/>
  <c r="B525" i="4"/>
  <c r="A526" i="4"/>
  <c r="B526" i="4"/>
  <c r="A527" i="4"/>
  <c r="B527" i="4"/>
  <c r="A528" i="4"/>
  <c r="B528" i="4"/>
  <c r="A529" i="4"/>
  <c r="B529" i="4"/>
  <c r="A530" i="4"/>
  <c r="B530" i="4"/>
  <c r="A531" i="4"/>
  <c r="B531" i="4"/>
  <c r="A532" i="4"/>
  <c r="B532" i="4"/>
  <c r="A533" i="4"/>
  <c r="B533" i="4"/>
  <c r="A534" i="4"/>
  <c r="B534" i="4"/>
  <c r="A535" i="4"/>
  <c r="B535" i="4"/>
  <c r="A536" i="4"/>
  <c r="B536" i="4"/>
  <c r="A537" i="4"/>
  <c r="B537" i="4"/>
  <c r="A538" i="4"/>
  <c r="B538" i="4"/>
  <c r="A539" i="4"/>
  <c r="B539" i="4"/>
  <c r="A540" i="4"/>
  <c r="B540" i="4"/>
  <c r="A541" i="4"/>
  <c r="B541" i="4"/>
  <c r="A542" i="4"/>
  <c r="B542" i="4"/>
  <c r="A543" i="4"/>
  <c r="B543" i="4"/>
  <c r="A544" i="4"/>
  <c r="B544" i="4"/>
  <c r="A545" i="4"/>
  <c r="B545" i="4"/>
  <c r="A546" i="4"/>
  <c r="B546" i="4"/>
  <c r="A547" i="4"/>
  <c r="B547" i="4"/>
  <c r="A548" i="4"/>
  <c r="B548" i="4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A557" i="4"/>
  <c r="B557" i="4"/>
  <c r="A558" i="4"/>
  <c r="B558" i="4"/>
  <c r="A559" i="4"/>
  <c r="B559" i="4"/>
  <c r="A560" i="4"/>
  <c r="B560" i="4"/>
  <c r="A561" i="4"/>
  <c r="B561" i="4"/>
  <c r="A562" i="4"/>
  <c r="B562" i="4"/>
  <c r="A563" i="4"/>
  <c r="B563" i="4"/>
  <c r="A564" i="4"/>
  <c r="B564" i="4"/>
  <c r="A565" i="4"/>
  <c r="B565" i="4"/>
  <c r="A566" i="4"/>
  <c r="B566" i="4"/>
  <c r="A567" i="4"/>
  <c r="B567" i="4"/>
  <c r="A568" i="4"/>
  <c r="B568" i="4"/>
  <c r="A569" i="4"/>
  <c r="B569" i="4"/>
  <c r="A570" i="4"/>
  <c r="B570" i="4"/>
  <c r="A571" i="4"/>
  <c r="B571" i="4"/>
  <c r="A572" i="4"/>
  <c r="B572" i="4"/>
  <c r="A573" i="4"/>
  <c r="B573" i="4"/>
  <c r="A574" i="4"/>
  <c r="B574" i="4"/>
  <c r="A575" i="4"/>
  <c r="B575" i="4"/>
  <c r="A576" i="4"/>
  <c r="B576" i="4"/>
  <c r="A577" i="4"/>
  <c r="B577" i="4"/>
  <c r="A578" i="4"/>
  <c r="B578" i="4"/>
  <c r="A579" i="4"/>
  <c r="B579" i="4"/>
  <c r="A580" i="4"/>
  <c r="B580" i="4"/>
  <c r="A581" i="4"/>
  <c r="B581" i="4"/>
  <c r="A582" i="4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B590" i="4"/>
  <c r="A591" i="4"/>
  <c r="B591" i="4"/>
  <c r="A592" i="4"/>
  <c r="B592" i="4"/>
  <c r="A593" i="4"/>
  <c r="B593" i="4"/>
  <c r="A594" i="4"/>
  <c r="B594" i="4"/>
  <c r="A595" i="4"/>
  <c r="B595" i="4"/>
  <c r="A596" i="4"/>
  <c r="B596" i="4"/>
  <c r="A597" i="4"/>
  <c r="B597" i="4"/>
  <c r="A598" i="4"/>
  <c r="B598" i="4"/>
  <c r="A599" i="4"/>
  <c r="B599" i="4"/>
  <c r="A600" i="4"/>
  <c r="B600" i="4"/>
  <c r="A601" i="4"/>
  <c r="B601" i="4"/>
  <c r="A602" i="4"/>
  <c r="B602" i="4"/>
  <c r="A603" i="4"/>
  <c r="B603" i="4"/>
  <c r="A604" i="4"/>
  <c r="B604" i="4"/>
  <c r="A605" i="4"/>
  <c r="B605" i="4"/>
  <c r="A606" i="4"/>
  <c r="B606" i="4"/>
  <c r="A607" i="4"/>
  <c r="B607" i="4"/>
  <c r="A608" i="4"/>
  <c r="B608" i="4"/>
  <c r="A609" i="4"/>
  <c r="B609" i="4"/>
  <c r="A610" i="4"/>
  <c r="B610" i="4"/>
  <c r="A611" i="4"/>
  <c r="B611" i="4"/>
  <c r="A612" i="4"/>
  <c r="B612" i="4"/>
  <c r="A613" i="4"/>
  <c r="B613" i="4"/>
  <c r="A614" i="4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B622" i="4"/>
  <c r="A623" i="4"/>
  <c r="B623" i="4"/>
  <c r="A624" i="4"/>
  <c r="B624" i="4"/>
  <c r="A625" i="4"/>
  <c r="B625" i="4"/>
  <c r="A626" i="4"/>
  <c r="B626" i="4"/>
  <c r="A627" i="4"/>
  <c r="B627" i="4"/>
  <c r="A628" i="4"/>
  <c r="B628" i="4"/>
  <c r="A629" i="4"/>
  <c r="B629" i="4"/>
  <c r="A630" i="4"/>
  <c r="B630" i="4"/>
  <c r="A631" i="4"/>
  <c r="B631" i="4"/>
  <c r="A632" i="4"/>
  <c r="B632" i="4"/>
  <c r="A633" i="4"/>
  <c r="B633" i="4"/>
  <c r="A634" i="4"/>
  <c r="B634" i="4"/>
  <c r="A635" i="4"/>
  <c r="B635" i="4"/>
  <c r="A636" i="4"/>
  <c r="B636" i="4"/>
  <c r="A637" i="4"/>
  <c r="B637" i="4"/>
  <c r="A638" i="4"/>
  <c r="B638" i="4"/>
  <c r="A639" i="4"/>
  <c r="B639" i="4"/>
  <c r="A640" i="4"/>
  <c r="B640" i="4"/>
  <c r="A641" i="4"/>
  <c r="B641" i="4"/>
  <c r="A642" i="4"/>
  <c r="B642" i="4"/>
  <c r="A643" i="4"/>
  <c r="B643" i="4"/>
  <c r="A644" i="4"/>
  <c r="B644" i="4"/>
  <c r="A645" i="4"/>
  <c r="B645" i="4"/>
  <c r="A646" i="4"/>
  <c r="B646" i="4"/>
  <c r="A647" i="4"/>
  <c r="B647" i="4"/>
  <c r="A648" i="4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A658" i="4"/>
  <c r="B658" i="4"/>
  <c r="A659" i="4"/>
  <c r="B659" i="4"/>
  <c r="A660" i="4"/>
  <c r="B660" i="4"/>
  <c r="A661" i="4"/>
  <c r="B661" i="4"/>
  <c r="A662" i="4"/>
  <c r="B662" i="4"/>
  <c r="A663" i="4"/>
  <c r="B663" i="4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A672" i="4"/>
  <c r="B672" i="4"/>
  <c r="A673" i="4"/>
  <c r="B673" i="4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A681" i="4"/>
  <c r="B681" i="4"/>
  <c r="A682" i="4"/>
  <c r="B682" i="4"/>
  <c r="A683" i="4"/>
  <c r="B683" i="4"/>
  <c r="A684" i="4"/>
  <c r="B684" i="4"/>
  <c r="A685" i="4"/>
  <c r="B685" i="4"/>
  <c r="A686" i="4"/>
  <c r="B686" i="4"/>
  <c r="A687" i="4"/>
  <c r="B687" i="4"/>
  <c r="A688" i="4"/>
  <c r="B688" i="4"/>
  <c r="A689" i="4"/>
  <c r="B689" i="4"/>
  <c r="A690" i="4"/>
  <c r="B690" i="4"/>
  <c r="A691" i="4"/>
  <c r="B691" i="4"/>
  <c r="A692" i="4"/>
  <c r="B692" i="4"/>
  <c r="A693" i="4"/>
  <c r="B693" i="4"/>
  <c r="A694" i="4"/>
  <c r="B694" i="4"/>
  <c r="A695" i="4"/>
  <c r="B695" i="4"/>
  <c r="A696" i="4"/>
  <c r="B696" i="4"/>
  <c r="A697" i="4"/>
  <c r="B697" i="4"/>
  <c r="A698" i="4"/>
  <c r="B698" i="4"/>
  <c r="A699" i="4"/>
  <c r="B699" i="4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A707" i="4"/>
  <c r="B707" i="4"/>
  <c r="A708" i="4"/>
  <c r="B708" i="4"/>
  <c r="A709" i="4"/>
  <c r="B709" i="4"/>
  <c r="A710" i="4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B720" i="4"/>
  <c r="A721" i="4"/>
  <c r="B721" i="4"/>
  <c r="A722" i="4"/>
  <c r="B722" i="4"/>
  <c r="A723" i="4"/>
  <c r="B723" i="4"/>
  <c r="A724" i="4"/>
  <c r="B724" i="4"/>
  <c r="A725" i="4"/>
  <c r="B725" i="4"/>
  <c r="A726" i="4"/>
  <c r="B726" i="4"/>
  <c r="A727" i="4"/>
  <c r="B727" i="4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A736" i="4"/>
  <c r="B736" i="4"/>
  <c r="A737" i="4"/>
  <c r="B737" i="4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B745" i="4"/>
  <c r="A746" i="4"/>
  <c r="B746" i="4"/>
  <c r="A747" i="4"/>
  <c r="B747" i="4"/>
  <c r="A748" i="4"/>
  <c r="B748" i="4"/>
  <c r="A749" i="4"/>
  <c r="B749" i="4"/>
  <c r="A750" i="4"/>
  <c r="B750" i="4"/>
  <c r="A751" i="4"/>
  <c r="B751" i="4"/>
  <c r="A752" i="4"/>
  <c r="B752" i="4"/>
  <c r="A753" i="4"/>
  <c r="B753" i="4"/>
  <c r="A754" i="4"/>
  <c r="B754" i="4"/>
  <c r="A755" i="4"/>
  <c r="B755" i="4"/>
  <c r="A756" i="4"/>
  <c r="B756" i="4"/>
  <c r="A757" i="4"/>
  <c r="B757" i="4"/>
  <c r="A758" i="4"/>
  <c r="B758" i="4"/>
  <c r="A759" i="4"/>
  <c r="B759" i="4"/>
  <c r="A760" i="4"/>
  <c r="B760" i="4"/>
  <c r="A761" i="4"/>
  <c r="B761" i="4"/>
  <c r="A762" i="4"/>
  <c r="B762" i="4"/>
  <c r="A763" i="4"/>
  <c r="B763" i="4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A773" i="4"/>
  <c r="B773" i="4"/>
  <c r="A774" i="4"/>
  <c r="B774" i="4"/>
  <c r="A775" i="4"/>
  <c r="B775" i="4"/>
  <c r="A776" i="4"/>
  <c r="B776" i="4"/>
  <c r="A777" i="4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B800" i="4"/>
  <c r="A801" i="4"/>
  <c r="B801" i="4"/>
  <c r="A802" i="4"/>
  <c r="B802" i="4"/>
  <c r="A803" i="4"/>
  <c r="B803" i="4"/>
  <c r="A804" i="4"/>
  <c r="B804" i="4"/>
  <c r="A805" i="4"/>
  <c r="B805" i="4"/>
  <c r="A806" i="4"/>
  <c r="B806" i="4"/>
  <c r="A807" i="4"/>
  <c r="B807" i="4"/>
  <c r="A808" i="4"/>
  <c r="B808" i="4"/>
  <c r="A809" i="4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A822" i="4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A836" i="4"/>
  <c r="B836" i="4"/>
  <c r="A837" i="4"/>
  <c r="B837" i="4"/>
  <c r="A838" i="4"/>
  <c r="B838" i="4"/>
  <c r="A839" i="4"/>
  <c r="B839" i="4"/>
  <c r="A840" i="4"/>
  <c r="B840" i="4"/>
  <c r="A841" i="4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A864" i="4"/>
  <c r="B864" i="4"/>
  <c r="A865" i="4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B873" i="4"/>
  <c r="A874" i="4"/>
  <c r="B874" i="4"/>
  <c r="A875" i="4"/>
  <c r="B875" i="4"/>
  <c r="A876" i="4"/>
  <c r="B876" i="4"/>
  <c r="A877" i="4"/>
  <c r="B877" i="4"/>
  <c r="A878" i="4"/>
  <c r="B878" i="4"/>
  <c r="A879" i="4"/>
  <c r="B879" i="4"/>
  <c r="A880" i="4"/>
  <c r="B880" i="4"/>
  <c r="A881" i="4"/>
  <c r="B881" i="4"/>
  <c r="A882" i="4"/>
  <c r="B882" i="4"/>
  <c r="A883" i="4"/>
  <c r="B883" i="4"/>
  <c r="A884" i="4"/>
  <c r="B884" i="4"/>
  <c r="A885" i="4"/>
  <c r="B885" i="4"/>
  <c r="A886" i="4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B909" i="4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B954" i="4"/>
  <c r="A955" i="4"/>
  <c r="B955" i="4"/>
  <c r="A956" i="4"/>
  <c r="B956" i="4"/>
  <c r="A957" i="4"/>
  <c r="B957" i="4"/>
  <c r="A958" i="4"/>
  <c r="B958" i="4"/>
  <c r="A959" i="4"/>
  <c r="B959" i="4"/>
  <c r="A960" i="4"/>
  <c r="B960" i="4"/>
  <c r="A961" i="4"/>
  <c r="B961" i="4"/>
  <c r="A962" i="4"/>
  <c r="B962" i="4"/>
  <c r="A963" i="4"/>
  <c r="B963" i="4"/>
  <c r="A964" i="4"/>
  <c r="B964" i="4"/>
  <c r="A965" i="4"/>
  <c r="B965" i="4"/>
  <c r="A966" i="4"/>
  <c r="B966" i="4"/>
  <c r="A967" i="4"/>
  <c r="B967" i="4"/>
  <c r="A968" i="4"/>
  <c r="B968" i="4"/>
  <c r="A969" i="4"/>
  <c r="B969" i="4"/>
  <c r="A970" i="4"/>
  <c r="B970" i="4"/>
  <c r="A971" i="4"/>
  <c r="B971" i="4"/>
  <c r="A972" i="4"/>
  <c r="B972" i="4"/>
  <c r="A973" i="4"/>
  <c r="B973" i="4"/>
  <c r="A974" i="4"/>
  <c r="B974" i="4"/>
  <c r="A975" i="4"/>
  <c r="B975" i="4"/>
  <c r="A976" i="4"/>
  <c r="B976" i="4"/>
  <c r="A977" i="4"/>
  <c r="B977" i="4"/>
  <c r="A978" i="4"/>
  <c r="B978" i="4"/>
  <c r="A979" i="4"/>
  <c r="B979" i="4"/>
  <c r="A980" i="4"/>
  <c r="B980" i="4"/>
  <c r="A981" i="4"/>
  <c r="B981" i="4"/>
  <c r="A982" i="4"/>
  <c r="B982" i="4"/>
  <c r="A983" i="4"/>
  <c r="B983" i="4"/>
  <c r="A984" i="4"/>
  <c r="B984" i="4"/>
  <c r="A985" i="4"/>
  <c r="B985" i="4"/>
  <c r="A986" i="4"/>
  <c r="B986" i="4"/>
  <c r="A987" i="4"/>
  <c r="B987" i="4"/>
  <c r="A988" i="4"/>
  <c r="B988" i="4"/>
  <c r="A989" i="4"/>
  <c r="B989" i="4"/>
  <c r="A990" i="4"/>
  <c r="B990" i="4"/>
  <c r="A991" i="4"/>
  <c r="B991" i="4"/>
  <c r="A992" i="4"/>
  <c r="B992" i="4"/>
  <c r="A993" i="4"/>
  <c r="B993" i="4"/>
  <c r="A994" i="4"/>
  <c r="B994" i="4"/>
  <c r="A995" i="4"/>
  <c r="B995" i="4"/>
  <c r="A996" i="4"/>
  <c r="B996" i="4"/>
  <c r="A997" i="4"/>
  <c r="B997" i="4"/>
  <c r="A998" i="4"/>
  <c r="B998" i="4"/>
  <c r="A999" i="4"/>
  <c r="B999" i="4"/>
  <c r="A1000" i="4"/>
  <c r="B1000" i="4"/>
  <c r="A1001" i="4"/>
  <c r="B1001" i="4"/>
  <c r="A1002" i="4"/>
  <c r="B1002" i="4"/>
  <c r="A1003" i="4"/>
  <c r="B1003" i="4"/>
  <c r="A1004" i="4"/>
  <c r="B1004" i="4"/>
  <c r="A1005" i="4"/>
  <c r="B1005" i="4"/>
  <c r="A1006" i="4"/>
  <c r="B1006" i="4"/>
  <c r="A1007" i="4"/>
  <c r="B1007" i="4"/>
  <c r="A1008" i="4"/>
  <c r="B1008" i="4"/>
  <c r="A1009" i="4"/>
  <c r="B1009" i="4"/>
  <c r="A1010" i="4"/>
  <c r="B1010" i="4"/>
  <c r="A1011" i="4"/>
  <c r="B1011" i="4"/>
  <c r="A1012" i="4"/>
  <c r="B1012" i="4"/>
  <c r="A1013" i="4"/>
  <c r="B1013" i="4"/>
  <c r="A1014" i="4"/>
  <c r="B1014" i="4"/>
  <c r="A1015" i="4"/>
  <c r="B1015" i="4"/>
  <c r="A1016" i="4"/>
  <c r="B1016" i="4"/>
  <c r="A1017" i="4"/>
  <c r="B1017" i="4"/>
  <c r="A1018" i="4"/>
  <c r="B1018" i="4"/>
  <c r="A1019" i="4"/>
  <c r="B1019" i="4"/>
  <c r="A1020" i="4"/>
  <c r="B1020" i="4"/>
  <c r="A1021" i="4"/>
  <c r="B1021" i="4"/>
  <c r="A1022" i="4"/>
  <c r="B1022" i="4"/>
  <c r="A1023" i="4"/>
  <c r="B1023" i="4"/>
  <c r="A1024" i="4"/>
  <c r="B1024" i="4"/>
  <c r="A1025" i="4"/>
  <c r="B1025" i="4"/>
  <c r="A1026" i="4"/>
  <c r="B1026" i="4"/>
  <c r="A1027" i="4"/>
  <c r="B1027" i="4"/>
  <c r="A1028" i="4"/>
  <c r="B1028" i="4"/>
  <c r="A1029" i="4"/>
  <c r="B1029" i="4"/>
  <c r="A1030" i="4"/>
  <c r="B1030" i="4"/>
  <c r="A1031" i="4"/>
  <c r="B1031" i="4"/>
  <c r="A1032" i="4"/>
  <c r="B1032" i="4"/>
  <c r="A1033" i="4"/>
  <c r="B1033" i="4"/>
  <c r="A1034" i="4"/>
  <c r="B1034" i="4"/>
  <c r="A1035" i="4"/>
  <c r="B1035" i="4"/>
  <c r="A1036" i="4"/>
  <c r="B1036" i="4"/>
  <c r="A1037" i="4"/>
  <c r="B1037" i="4"/>
  <c r="A1038" i="4"/>
  <c r="B1038" i="4"/>
  <c r="A1039" i="4"/>
  <c r="B1039" i="4"/>
  <c r="A1040" i="4"/>
  <c r="B1040" i="4"/>
  <c r="A1041" i="4"/>
  <c r="B1041" i="4"/>
  <c r="A1042" i="4"/>
  <c r="B1042" i="4"/>
  <c r="A1043" i="4"/>
  <c r="B1043" i="4"/>
  <c r="A1044" i="4"/>
  <c r="B1044" i="4"/>
  <c r="A1045" i="4"/>
  <c r="B1045" i="4"/>
  <c r="A1046" i="4"/>
  <c r="B1046" i="4"/>
  <c r="A1047" i="4"/>
  <c r="B1047" i="4"/>
  <c r="A1048" i="4"/>
  <c r="B1048" i="4"/>
  <c r="A1049" i="4"/>
  <c r="B1049" i="4"/>
  <c r="A1050" i="4"/>
  <c r="B1050" i="4"/>
  <c r="A1051" i="4"/>
  <c r="B1051" i="4"/>
  <c r="A1052" i="4"/>
  <c r="B1052" i="4"/>
  <c r="A1053" i="4"/>
  <c r="B1053" i="4"/>
  <c r="A1054" i="4"/>
  <c r="B1054" i="4"/>
  <c r="A1055" i="4"/>
  <c r="B1055" i="4"/>
  <c r="A1056" i="4"/>
  <c r="B1056" i="4"/>
  <c r="A1057" i="4"/>
  <c r="B1057" i="4"/>
  <c r="A1058" i="4"/>
  <c r="B1058" i="4"/>
  <c r="A1059" i="4"/>
  <c r="B1059" i="4"/>
  <c r="A1060" i="4"/>
  <c r="B1060" i="4"/>
  <c r="A1061" i="4"/>
  <c r="B1061" i="4"/>
  <c r="A1062" i="4"/>
  <c r="B1062" i="4"/>
  <c r="A1063" i="4"/>
  <c r="B1063" i="4"/>
  <c r="A1064" i="4"/>
  <c r="B1064" i="4"/>
  <c r="A1065" i="4"/>
  <c r="B1065" i="4"/>
  <c r="A1066" i="4"/>
  <c r="B1066" i="4"/>
  <c r="A1067" i="4"/>
  <c r="B1067" i="4"/>
  <c r="A1068" i="4"/>
  <c r="B1068" i="4"/>
  <c r="A1069" i="4"/>
  <c r="B1069" i="4"/>
  <c r="A1070" i="4"/>
  <c r="B1070" i="4"/>
  <c r="A1071" i="4"/>
  <c r="B1071" i="4"/>
  <c r="A1072" i="4"/>
  <c r="B1072" i="4"/>
  <c r="A1073" i="4"/>
  <c r="B1073" i="4"/>
  <c r="A1074" i="4"/>
  <c r="B1074" i="4"/>
  <c r="A1075" i="4"/>
  <c r="B1075" i="4"/>
  <c r="A1076" i="4"/>
  <c r="B1076" i="4"/>
  <c r="A1077" i="4"/>
  <c r="B1077" i="4"/>
  <c r="A1078" i="4"/>
  <c r="B1078" i="4"/>
  <c r="A1079" i="4"/>
  <c r="B1079" i="4"/>
  <c r="A1080" i="4"/>
  <c r="B1080" i="4"/>
  <c r="A1081" i="4"/>
  <c r="B1081" i="4"/>
  <c r="A1082" i="4"/>
  <c r="B1082" i="4"/>
  <c r="A1083" i="4"/>
  <c r="B1083" i="4"/>
  <c r="A1084" i="4"/>
  <c r="B1084" i="4"/>
  <c r="A1085" i="4"/>
  <c r="B1085" i="4"/>
  <c r="A1086" i="4"/>
  <c r="B1086" i="4"/>
  <c r="A1087" i="4"/>
  <c r="B1087" i="4"/>
  <c r="A1088" i="4"/>
  <c r="B1088" i="4"/>
  <c r="A1089" i="4"/>
  <c r="B1089" i="4"/>
  <c r="A1090" i="4"/>
  <c r="B1090" i="4"/>
  <c r="A1091" i="4"/>
  <c r="B1091" i="4"/>
  <c r="A1092" i="4"/>
  <c r="B1092" i="4"/>
  <c r="A1093" i="4"/>
  <c r="B1093" i="4"/>
  <c r="A1094" i="4"/>
  <c r="B1094" i="4"/>
  <c r="A1095" i="4"/>
  <c r="B1095" i="4"/>
  <c r="A1096" i="4"/>
  <c r="B1096" i="4"/>
  <c r="A1097" i="4"/>
  <c r="B1097" i="4"/>
  <c r="A1098" i="4"/>
  <c r="B1098" i="4"/>
  <c r="A1099" i="4"/>
  <c r="B1099" i="4"/>
  <c r="A1100" i="4"/>
  <c r="B1100" i="4"/>
  <c r="A1101" i="4"/>
  <c r="B1101" i="4"/>
  <c r="A1102" i="4"/>
  <c r="B1102" i="4"/>
  <c r="A1103" i="4"/>
  <c r="B1103" i="4"/>
  <c r="A1104" i="4"/>
  <c r="B1104" i="4"/>
  <c r="A1105" i="4"/>
  <c r="B1105" i="4"/>
  <c r="A1106" i="4"/>
  <c r="B1106" i="4"/>
  <c r="A1107" i="4"/>
  <c r="B1107" i="4"/>
  <c r="A1108" i="4"/>
  <c r="B1108" i="4"/>
  <c r="A1109" i="4"/>
  <c r="B1109" i="4"/>
  <c r="A1110" i="4"/>
  <c r="B1110" i="4"/>
  <c r="A1111" i="4"/>
  <c r="B1111" i="4"/>
  <c r="A1112" i="4"/>
  <c r="B1112" i="4"/>
  <c r="A1113" i="4"/>
  <c r="B1113" i="4"/>
  <c r="A1114" i="4"/>
  <c r="B1114" i="4"/>
  <c r="A1115" i="4"/>
  <c r="B1115" i="4"/>
  <c r="A1116" i="4"/>
  <c r="B1116" i="4"/>
  <c r="A1117" i="4"/>
  <c r="B1117" i="4"/>
  <c r="A1118" i="4"/>
  <c r="B1118" i="4"/>
  <c r="A1119" i="4"/>
  <c r="B1119" i="4"/>
  <c r="A1120" i="4"/>
  <c r="B1120" i="4"/>
  <c r="A1121" i="4"/>
  <c r="B1121" i="4"/>
  <c r="A1122" i="4"/>
  <c r="B1122" i="4"/>
  <c r="A1123" i="4"/>
  <c r="B1123" i="4"/>
  <c r="A1124" i="4"/>
  <c r="B1124" i="4"/>
  <c r="A1125" i="4"/>
  <c r="B1125" i="4"/>
  <c r="A1126" i="4"/>
  <c r="B1126" i="4"/>
  <c r="A1127" i="4"/>
  <c r="B1127" i="4"/>
  <c r="A1128" i="4"/>
  <c r="B1128" i="4"/>
  <c r="A1129" i="4"/>
  <c r="B1129" i="4"/>
  <c r="A1130" i="4"/>
  <c r="B1130" i="4"/>
  <c r="A1131" i="4"/>
  <c r="B1131" i="4"/>
  <c r="A1132" i="4"/>
  <c r="B1132" i="4"/>
  <c r="A1133" i="4"/>
  <c r="B1133" i="4"/>
  <c r="A1134" i="4"/>
  <c r="B1134" i="4"/>
  <c r="A1135" i="4"/>
  <c r="B1135" i="4"/>
  <c r="A1136" i="4"/>
  <c r="B1136" i="4"/>
  <c r="A1137" i="4"/>
  <c r="B1137" i="4"/>
  <c r="A1138" i="4"/>
  <c r="B1138" i="4"/>
  <c r="A1139" i="4"/>
  <c r="B1139" i="4"/>
  <c r="A1140" i="4"/>
  <c r="B1140" i="4"/>
  <c r="A1141" i="4"/>
  <c r="B1141" i="4"/>
  <c r="A1142" i="4"/>
  <c r="B1142" i="4"/>
  <c r="A1143" i="4"/>
  <c r="B1143" i="4"/>
  <c r="A1144" i="4"/>
  <c r="B1144" i="4"/>
  <c r="A1145" i="4"/>
  <c r="B1145" i="4"/>
  <c r="A1146" i="4"/>
  <c r="B1146" i="4"/>
  <c r="A1147" i="4"/>
  <c r="B1147" i="4"/>
  <c r="A1148" i="4"/>
  <c r="B1148" i="4"/>
  <c r="A1149" i="4"/>
  <c r="B1149" i="4"/>
  <c r="A1150" i="4"/>
  <c r="B1150" i="4"/>
  <c r="A1151" i="4"/>
  <c r="B1151" i="4"/>
  <c r="A1152" i="4"/>
  <c r="B1152" i="4"/>
  <c r="A1153" i="4"/>
  <c r="B1153" i="4"/>
  <c r="A1154" i="4"/>
  <c r="B1154" i="4"/>
  <c r="A1155" i="4"/>
  <c r="B1155" i="4"/>
  <c r="A1156" i="4"/>
  <c r="B1156" i="4"/>
  <c r="A1157" i="4"/>
  <c r="B1157" i="4"/>
  <c r="A1158" i="4"/>
  <c r="B1158" i="4"/>
  <c r="A1159" i="4"/>
  <c r="B1159" i="4"/>
  <c r="A1160" i="4"/>
  <c r="B1160" i="4"/>
  <c r="A1161" i="4"/>
  <c r="B1161" i="4"/>
  <c r="A1162" i="4"/>
  <c r="B1162" i="4"/>
  <c r="A1163" i="4"/>
  <c r="B1163" i="4"/>
  <c r="A1164" i="4"/>
  <c r="B1164" i="4"/>
  <c r="A1165" i="4"/>
  <c r="B1165" i="4"/>
  <c r="A1166" i="4"/>
  <c r="B1166" i="4"/>
  <c r="A1167" i="4"/>
  <c r="B1167" i="4"/>
  <c r="A1168" i="4"/>
  <c r="B1168" i="4"/>
  <c r="A1169" i="4"/>
  <c r="B1169" i="4"/>
  <c r="A1170" i="4"/>
  <c r="B1170" i="4"/>
  <c r="A1171" i="4"/>
  <c r="B1171" i="4"/>
  <c r="A1172" i="4"/>
  <c r="B1172" i="4"/>
  <c r="A1173" i="4"/>
  <c r="B1173" i="4"/>
  <c r="A1174" i="4"/>
  <c r="B1174" i="4"/>
  <c r="A1175" i="4"/>
  <c r="B1175" i="4"/>
  <c r="A1176" i="4"/>
  <c r="B1176" i="4"/>
  <c r="A1177" i="4"/>
  <c r="B1177" i="4"/>
  <c r="A1178" i="4"/>
  <c r="B1178" i="4"/>
  <c r="A1179" i="4"/>
  <c r="B1179" i="4"/>
  <c r="A1180" i="4"/>
  <c r="B1180" i="4"/>
  <c r="A1181" i="4"/>
  <c r="B1181" i="4"/>
  <c r="A1182" i="4"/>
  <c r="B1182" i="4"/>
  <c r="A1183" i="4"/>
  <c r="B1183" i="4"/>
  <c r="A1184" i="4"/>
  <c r="B1184" i="4"/>
  <c r="A1185" i="4"/>
  <c r="B1185" i="4"/>
  <c r="A1186" i="4"/>
  <c r="B1186" i="4"/>
  <c r="A1187" i="4"/>
  <c r="B1187" i="4"/>
  <c r="A1188" i="4"/>
  <c r="B1188" i="4"/>
  <c r="A1189" i="4"/>
  <c r="B1189" i="4"/>
  <c r="A1190" i="4"/>
  <c r="B1190" i="4"/>
  <c r="A1191" i="4"/>
  <c r="B1191" i="4"/>
  <c r="A1192" i="4"/>
  <c r="B1192" i="4"/>
  <c r="A1193" i="4"/>
  <c r="B1193" i="4"/>
  <c r="A1194" i="4"/>
  <c r="B1194" i="4"/>
  <c r="A1195" i="4"/>
  <c r="B1195" i="4"/>
  <c r="A1196" i="4"/>
  <c r="B1196" i="4"/>
  <c r="A1197" i="4"/>
  <c r="B1197" i="4"/>
  <c r="A1198" i="4"/>
  <c r="B1198" i="4"/>
  <c r="A1199" i="4"/>
  <c r="B1199" i="4"/>
  <c r="A1200" i="4"/>
  <c r="B1200" i="4"/>
  <c r="A1201" i="4"/>
  <c r="B1201" i="4"/>
  <c r="A1202" i="4"/>
  <c r="B1202" i="4"/>
  <c r="A1203" i="4"/>
  <c r="B1203" i="4"/>
  <c r="A1204" i="4"/>
  <c r="B1204" i="4"/>
  <c r="A1205" i="4"/>
  <c r="B1205" i="4"/>
  <c r="A1206" i="4"/>
  <c r="B1206" i="4"/>
  <c r="A1207" i="4"/>
  <c r="B1207" i="4"/>
  <c r="A1208" i="4"/>
  <c r="B1208" i="4"/>
  <c r="A1209" i="4"/>
  <c r="B1209" i="4"/>
  <c r="A1210" i="4"/>
  <c r="B1210" i="4"/>
  <c r="A1211" i="4"/>
  <c r="B1211" i="4"/>
  <c r="A1212" i="4"/>
  <c r="B1212" i="4"/>
  <c r="A1213" i="4"/>
  <c r="B1213" i="4"/>
  <c r="A1214" i="4"/>
  <c r="B1214" i="4"/>
  <c r="A1215" i="4"/>
  <c r="B1215" i="4"/>
  <c r="A1216" i="4"/>
  <c r="B1216" i="4"/>
  <c r="A1217" i="4"/>
  <c r="B1217" i="4"/>
  <c r="A1218" i="4"/>
  <c r="B1218" i="4"/>
  <c r="A1219" i="4"/>
  <c r="B1219" i="4"/>
  <c r="A1220" i="4"/>
  <c r="B1220" i="4"/>
  <c r="A1221" i="4"/>
  <c r="B1221" i="4"/>
  <c r="A1222" i="4"/>
  <c r="B1222" i="4"/>
  <c r="A1223" i="4"/>
  <c r="B1223" i="4"/>
  <c r="A1224" i="4"/>
  <c r="B1224" i="4"/>
  <c r="A1225" i="4"/>
  <c r="B1225" i="4"/>
  <c r="A1226" i="4"/>
  <c r="B1226" i="4"/>
  <c r="A1227" i="4"/>
  <c r="B1227" i="4"/>
  <c r="A1228" i="4"/>
  <c r="B1228" i="4"/>
  <c r="A1229" i="4"/>
  <c r="B1229" i="4"/>
  <c r="A1230" i="4"/>
  <c r="B1230" i="4"/>
  <c r="A1231" i="4"/>
  <c r="B1231" i="4"/>
  <c r="A1232" i="4"/>
  <c r="B1232" i="4"/>
  <c r="A1233" i="4"/>
  <c r="B1233" i="4"/>
  <c r="A1234" i="4"/>
  <c r="B1234" i="4"/>
  <c r="A1235" i="4"/>
  <c r="B1235" i="4"/>
  <c r="A1236" i="4"/>
  <c r="B1236" i="4"/>
  <c r="A1237" i="4"/>
  <c r="B1237" i="4"/>
  <c r="A1238" i="4"/>
  <c r="B1238" i="4"/>
  <c r="A1239" i="4"/>
  <c r="B1239" i="4"/>
  <c r="A1240" i="4"/>
  <c r="B1240" i="4"/>
  <c r="A1241" i="4"/>
  <c r="B1241" i="4"/>
  <c r="A1242" i="4"/>
  <c r="B1242" i="4"/>
  <c r="A1243" i="4"/>
  <c r="B1243" i="4"/>
  <c r="A1244" i="4"/>
  <c r="B1244" i="4"/>
  <c r="A1245" i="4"/>
  <c r="B1245" i="4"/>
  <c r="A1246" i="4"/>
  <c r="B1246" i="4"/>
  <c r="A1247" i="4"/>
  <c r="B1247" i="4"/>
  <c r="A1248" i="4"/>
  <c r="B1248" i="4"/>
  <c r="A1249" i="4"/>
  <c r="B1249" i="4"/>
  <c r="A1250" i="4"/>
  <c r="B1250" i="4"/>
  <c r="A1251" i="4"/>
  <c r="B1251" i="4"/>
  <c r="A1252" i="4"/>
  <c r="B1252" i="4"/>
  <c r="A1253" i="4"/>
  <c r="B1253" i="4"/>
  <c r="A1254" i="4"/>
  <c r="B1254" i="4"/>
  <c r="A1255" i="4"/>
  <c r="B1255" i="4"/>
  <c r="A1256" i="4"/>
  <c r="B1256" i="4"/>
  <c r="A1257" i="4"/>
  <c r="B1257" i="4"/>
  <c r="A1258" i="4"/>
  <c r="B1258" i="4"/>
  <c r="A1259" i="4"/>
  <c r="B1259" i="4"/>
  <c r="A1260" i="4"/>
  <c r="B1260" i="4"/>
  <c r="A1261" i="4"/>
  <c r="B1261" i="4"/>
  <c r="A1262" i="4"/>
  <c r="B1262" i="4"/>
  <c r="A1263" i="4"/>
  <c r="B1263" i="4"/>
  <c r="A1264" i="4"/>
  <c r="B1264" i="4"/>
  <c r="A1265" i="4"/>
  <c r="B1265" i="4"/>
  <c r="A1266" i="4"/>
  <c r="B1266" i="4"/>
  <c r="A1267" i="4"/>
  <c r="B1267" i="4"/>
  <c r="A1268" i="4"/>
  <c r="B1268" i="4"/>
  <c r="A1269" i="4"/>
  <c r="B1269" i="4"/>
  <c r="A1270" i="4"/>
  <c r="B1270" i="4"/>
  <c r="A1271" i="4"/>
  <c r="B1271" i="4"/>
  <c r="A1272" i="4"/>
  <c r="B1272" i="4"/>
  <c r="A1273" i="4"/>
  <c r="B1273" i="4"/>
  <c r="A1274" i="4"/>
  <c r="B1274" i="4"/>
  <c r="A1275" i="4"/>
  <c r="B1275" i="4"/>
  <c r="A1276" i="4"/>
  <c r="B1276" i="4"/>
  <c r="A1277" i="4"/>
  <c r="B1277" i="4"/>
  <c r="A1278" i="4"/>
  <c r="B1278" i="4"/>
  <c r="A1279" i="4"/>
  <c r="B1279" i="4"/>
  <c r="A1280" i="4"/>
  <c r="B1280" i="4"/>
  <c r="A1281" i="4"/>
  <c r="B1281" i="4"/>
  <c r="A1282" i="4"/>
  <c r="B1282" i="4"/>
  <c r="A1283" i="4"/>
  <c r="B1283" i="4"/>
  <c r="A1284" i="4"/>
  <c r="B1284" i="4"/>
  <c r="A1285" i="4"/>
  <c r="B1285" i="4"/>
  <c r="A1286" i="4"/>
  <c r="B1286" i="4"/>
  <c r="A1287" i="4"/>
  <c r="B1287" i="4"/>
  <c r="A1288" i="4"/>
  <c r="B1288" i="4"/>
  <c r="A1289" i="4"/>
  <c r="B1289" i="4"/>
  <c r="A1290" i="4"/>
  <c r="B1290" i="4"/>
  <c r="A1291" i="4"/>
  <c r="B1291" i="4"/>
  <c r="A1292" i="4"/>
  <c r="B1292" i="4"/>
  <c r="A1293" i="4"/>
  <c r="B1293" i="4"/>
  <c r="A1294" i="4"/>
  <c r="B1294" i="4"/>
  <c r="A1295" i="4"/>
  <c r="B1295" i="4"/>
  <c r="A1296" i="4"/>
  <c r="B1296" i="4"/>
  <c r="A1297" i="4"/>
  <c r="B1297" i="4"/>
  <c r="A1298" i="4"/>
  <c r="B1298" i="4"/>
  <c r="A1299" i="4"/>
  <c r="B1299" i="4"/>
  <c r="A1300" i="4"/>
  <c r="B1300" i="4"/>
  <c r="A1301" i="4"/>
  <c r="B1301" i="4"/>
  <c r="A1302" i="4"/>
  <c r="B1302" i="4"/>
  <c r="A1303" i="4"/>
  <c r="B1303" i="4"/>
  <c r="A1304" i="4"/>
  <c r="B1304" i="4"/>
  <c r="A1305" i="4"/>
  <c r="B1305" i="4"/>
  <c r="A1306" i="4"/>
  <c r="B1306" i="4"/>
  <c r="A1307" i="4"/>
  <c r="B1307" i="4"/>
  <c r="A1308" i="4"/>
  <c r="B1308" i="4"/>
  <c r="A1309" i="4"/>
  <c r="B1309" i="4"/>
  <c r="A1310" i="4"/>
  <c r="B1310" i="4"/>
  <c r="A1311" i="4"/>
  <c r="B1311" i="4"/>
  <c r="A1312" i="4"/>
  <c r="B1312" i="4"/>
  <c r="A1313" i="4"/>
  <c r="B1313" i="4"/>
  <c r="A1314" i="4"/>
  <c r="B1314" i="4"/>
  <c r="A1315" i="4"/>
  <c r="B1315" i="4"/>
  <c r="A1316" i="4"/>
  <c r="B1316" i="4"/>
  <c r="A1317" i="4"/>
  <c r="B1317" i="4"/>
  <c r="A1318" i="4"/>
  <c r="B1318" i="4"/>
  <c r="A1319" i="4"/>
  <c r="B1319" i="4"/>
  <c r="A1320" i="4"/>
  <c r="B1320" i="4"/>
  <c r="A1321" i="4"/>
  <c r="B1321" i="4"/>
  <c r="A1322" i="4"/>
  <c r="B1322" i="4"/>
  <c r="A1323" i="4"/>
  <c r="B1323" i="4"/>
  <c r="A1324" i="4"/>
  <c r="B1324" i="4"/>
  <c r="A1325" i="4"/>
  <c r="B1325" i="4"/>
  <c r="A1326" i="4"/>
  <c r="B1326" i="4"/>
  <c r="A1327" i="4"/>
  <c r="B1327" i="4"/>
  <c r="A1328" i="4"/>
  <c r="B1328" i="4"/>
  <c r="A1329" i="4"/>
  <c r="B1329" i="4"/>
  <c r="A1330" i="4"/>
  <c r="B1330" i="4"/>
  <c r="A1331" i="4"/>
  <c r="B1331" i="4"/>
  <c r="A1332" i="4"/>
  <c r="B1332" i="4"/>
  <c r="A1333" i="4"/>
  <c r="B1333" i="4"/>
  <c r="A1334" i="4"/>
  <c r="B1334" i="4"/>
  <c r="A1335" i="4"/>
  <c r="B1335" i="4"/>
  <c r="B35" i="4"/>
  <c r="A35" i="4"/>
  <c r="G160" i="1" l="1"/>
  <c r="I155" i="1"/>
  <c r="H3" i="1"/>
  <c r="G157" i="1"/>
  <c r="I245" i="1"/>
  <c r="G252" i="1"/>
  <c r="H6" i="1"/>
  <c r="G280" i="1"/>
  <c r="H262" i="1"/>
  <c r="G263" i="1"/>
  <c r="H5" i="1"/>
  <c r="G259" i="1"/>
  <c r="I280" i="1"/>
  <c r="G285" i="1"/>
  <c r="H4" i="1"/>
  <c r="G245" i="1"/>
  <c r="G395" i="1"/>
  <c r="H8" i="1"/>
  <c r="G390" i="1"/>
  <c r="G8" i="1" s="1"/>
  <c r="I390" i="1"/>
  <c r="H7" i="1"/>
  <c r="G330" i="1"/>
  <c r="G7" i="1" s="1"/>
  <c r="I325" i="1"/>
  <c r="I330" i="1" s="1"/>
  <c r="H9" i="1"/>
  <c r="G474" i="1"/>
  <c r="H10" i="1"/>
  <c r="G547" i="1"/>
  <c r="G10" i="1" s="1"/>
  <c r="I542" i="1"/>
  <c r="I474" i="1"/>
  <c r="G479" i="1"/>
  <c r="H11" i="1"/>
  <c r="I781" i="1"/>
  <c r="G786" i="1"/>
  <c r="G11" i="1" s="1"/>
  <c r="H18" i="1"/>
  <c r="G1117" i="1"/>
  <c r="I1112" i="1"/>
  <c r="G1119" i="1"/>
  <c r="I1404" i="1"/>
  <c r="G1410" i="1"/>
  <c r="H19" i="1"/>
  <c r="G1266" i="1"/>
  <c r="I1261" i="1"/>
  <c r="G1268" i="1"/>
  <c r="G1267" i="1"/>
  <c r="H20" i="1"/>
  <c r="G1409" i="1"/>
  <c r="H21" i="1"/>
  <c r="G1467" i="1"/>
  <c r="G1469" i="1"/>
  <c r="I1462" i="1"/>
  <c r="G1468" i="1"/>
  <c r="G1606" i="1"/>
  <c r="G1607" i="1"/>
  <c r="I1600" i="1"/>
  <c r="H22" i="1"/>
  <c r="G1605" i="1"/>
  <c r="G855" i="1"/>
  <c r="G853" i="1"/>
  <c r="I848" i="1"/>
  <c r="H13" i="1"/>
  <c r="G860" i="1"/>
  <c r="G13" i="1" s="1"/>
  <c r="G856" i="1"/>
  <c r="H12" i="1"/>
  <c r="F36" i="4"/>
  <c r="C2103" i="4"/>
  <c r="C1765" i="4" s="1"/>
  <c r="F1765" i="4" s="1"/>
  <c r="O377" i="2"/>
  <c r="O378" i="2"/>
  <c r="O379" i="2"/>
  <c r="O380" i="2"/>
  <c r="O381" i="2"/>
  <c r="O382" i="2"/>
  <c r="O383" i="2"/>
  <c r="O384" i="2"/>
  <c r="O385" i="2"/>
  <c r="O386" i="2"/>
  <c r="O387" i="2"/>
  <c r="O376" i="2"/>
  <c r="O353" i="2"/>
  <c r="O354" i="2"/>
  <c r="O355" i="2"/>
  <c r="O356" i="2"/>
  <c r="O357" i="2"/>
  <c r="O358" i="2"/>
  <c r="O359" i="2"/>
  <c r="O360" i="2"/>
  <c r="O361" i="2"/>
  <c r="O362" i="2"/>
  <c r="O363" i="2"/>
  <c r="O352" i="2"/>
  <c r="O329" i="2"/>
  <c r="O330" i="2"/>
  <c r="O331" i="2"/>
  <c r="O332" i="2"/>
  <c r="O333" i="2"/>
  <c r="O334" i="2"/>
  <c r="O335" i="2"/>
  <c r="O336" i="2"/>
  <c r="O337" i="2"/>
  <c r="O338" i="2"/>
  <c r="O339" i="2"/>
  <c r="O328" i="2"/>
  <c r="O305" i="2"/>
  <c r="O306" i="2"/>
  <c r="O307" i="2"/>
  <c r="O308" i="2"/>
  <c r="O309" i="2"/>
  <c r="O310" i="2"/>
  <c r="O311" i="2"/>
  <c r="O312" i="2"/>
  <c r="O313" i="2"/>
  <c r="O314" i="2"/>
  <c r="O315" i="2"/>
  <c r="O304" i="2"/>
  <c r="O281" i="2"/>
  <c r="O282" i="2"/>
  <c r="O283" i="2"/>
  <c r="O284" i="2"/>
  <c r="O285" i="2"/>
  <c r="O286" i="2"/>
  <c r="O287" i="2"/>
  <c r="O288" i="2"/>
  <c r="O289" i="2"/>
  <c r="O290" i="2"/>
  <c r="O291" i="2"/>
  <c r="O280" i="2"/>
  <c r="O255" i="2"/>
  <c r="O256" i="2"/>
  <c r="O257" i="2"/>
  <c r="O258" i="2"/>
  <c r="O259" i="2"/>
  <c r="O260" i="2"/>
  <c r="O261" i="2"/>
  <c r="O262" i="2"/>
  <c r="O263" i="2"/>
  <c r="O264" i="2"/>
  <c r="O265" i="2"/>
  <c r="O254" i="2"/>
  <c r="L229" i="2"/>
  <c r="O226" i="2" s="1"/>
  <c r="L226" i="2"/>
  <c r="O225" i="2" s="1"/>
  <c r="O203" i="2"/>
  <c r="O204" i="2"/>
  <c r="O205" i="2"/>
  <c r="O206" i="2"/>
  <c r="O207" i="2"/>
  <c r="O208" i="2"/>
  <c r="O209" i="2"/>
  <c r="O210" i="2"/>
  <c r="O211" i="2"/>
  <c r="O212" i="2"/>
  <c r="O213" i="2"/>
  <c r="O202" i="2"/>
  <c r="O177" i="2"/>
  <c r="O178" i="2"/>
  <c r="O179" i="2"/>
  <c r="O180" i="2"/>
  <c r="O181" i="2"/>
  <c r="O182" i="2"/>
  <c r="O183" i="2"/>
  <c r="O184" i="2"/>
  <c r="O185" i="2"/>
  <c r="O186" i="2"/>
  <c r="O187" i="2"/>
  <c r="O176" i="2"/>
  <c r="O100" i="2"/>
  <c r="O151" i="2"/>
  <c r="O152" i="2"/>
  <c r="O153" i="2"/>
  <c r="O154" i="2"/>
  <c r="O155" i="2"/>
  <c r="O156" i="2"/>
  <c r="O157" i="2"/>
  <c r="O158" i="2"/>
  <c r="O159" i="2"/>
  <c r="O160" i="2"/>
  <c r="O161" i="2"/>
  <c r="O150" i="2"/>
  <c r="G3" i="1" l="1"/>
  <c r="L160" i="1"/>
  <c r="P160" i="1"/>
  <c r="T160" i="1"/>
  <c r="X160" i="1"/>
  <c r="AB160" i="1"/>
  <c r="AF160" i="1"/>
  <c r="AJ160" i="1"/>
  <c r="AN160" i="1"/>
  <c r="AR160" i="1"/>
  <c r="AV160" i="1"/>
  <c r="AZ160" i="1"/>
  <c r="BD160" i="1"/>
  <c r="BH160" i="1"/>
  <c r="BL160" i="1"/>
  <c r="BP160" i="1"/>
  <c r="J161" i="1"/>
  <c r="N161" i="1"/>
  <c r="R161" i="1"/>
  <c r="V161" i="1"/>
  <c r="Z161" i="1"/>
  <c r="AD161" i="1"/>
  <c r="AH161" i="1"/>
  <c r="AL161" i="1"/>
  <c r="AP161" i="1"/>
  <c r="AT161" i="1"/>
  <c r="AX161" i="1"/>
  <c r="BB161" i="1"/>
  <c r="BF161" i="1"/>
  <c r="BJ161" i="1"/>
  <c r="BN161" i="1"/>
  <c r="BR161" i="1"/>
  <c r="L162" i="1"/>
  <c r="P162" i="1"/>
  <c r="T162" i="1"/>
  <c r="X162" i="1"/>
  <c r="AB162" i="1"/>
  <c r="AF162" i="1"/>
  <c r="AJ162" i="1"/>
  <c r="AN162" i="1"/>
  <c r="AR162" i="1"/>
  <c r="AV162" i="1"/>
  <c r="AZ162" i="1"/>
  <c r="BD162" i="1"/>
  <c r="BH162" i="1"/>
  <c r="BL162" i="1"/>
  <c r="BP162" i="1"/>
  <c r="J163" i="1"/>
  <c r="N163" i="1"/>
  <c r="R163" i="1"/>
  <c r="V163" i="1"/>
  <c r="Z163" i="1"/>
  <c r="AD163" i="1"/>
  <c r="AH163" i="1"/>
  <c r="AL163" i="1"/>
  <c r="AP163" i="1"/>
  <c r="AT163" i="1"/>
  <c r="AX163" i="1"/>
  <c r="BB163" i="1"/>
  <c r="BF163" i="1"/>
  <c r="BJ163" i="1"/>
  <c r="BN163" i="1"/>
  <c r="BR163" i="1"/>
  <c r="L164" i="1"/>
  <c r="P164" i="1"/>
  <c r="T164" i="1"/>
  <c r="X164" i="1"/>
  <c r="AB164" i="1"/>
  <c r="AF164" i="1"/>
  <c r="AJ164" i="1"/>
  <c r="AN164" i="1"/>
  <c r="AR164" i="1"/>
  <c r="AV164" i="1"/>
  <c r="AZ164" i="1"/>
  <c r="BD164" i="1"/>
  <c r="BH164" i="1"/>
  <c r="BL164" i="1"/>
  <c r="BP164" i="1"/>
  <c r="J165" i="1"/>
  <c r="N165" i="1"/>
  <c r="R165" i="1"/>
  <c r="V165" i="1"/>
  <c r="Z165" i="1"/>
  <c r="AD165" i="1"/>
  <c r="AH165" i="1"/>
  <c r="M160" i="1"/>
  <c r="Q160" i="1"/>
  <c r="U160" i="1"/>
  <c r="Y160" i="1"/>
  <c r="AC160" i="1"/>
  <c r="AG160" i="1"/>
  <c r="AK160" i="1"/>
  <c r="AO160" i="1"/>
  <c r="AS160" i="1"/>
  <c r="AW160" i="1"/>
  <c r="BA160" i="1"/>
  <c r="BE160" i="1"/>
  <c r="BI160" i="1"/>
  <c r="BM160" i="1"/>
  <c r="BQ160" i="1"/>
  <c r="K161" i="1"/>
  <c r="O161" i="1"/>
  <c r="S161" i="1"/>
  <c r="W161" i="1"/>
  <c r="AA161" i="1"/>
  <c r="AE161" i="1"/>
  <c r="AI161" i="1"/>
  <c r="AM161" i="1"/>
  <c r="AQ161" i="1"/>
  <c r="AU161" i="1"/>
  <c r="AY161" i="1"/>
  <c r="BC161" i="1"/>
  <c r="BG161" i="1"/>
  <c r="BK161" i="1"/>
  <c r="BO161" i="1"/>
  <c r="BS161" i="1"/>
  <c r="M162" i="1"/>
  <c r="Q162" i="1"/>
  <c r="U162" i="1"/>
  <c r="Y162" i="1"/>
  <c r="AC162" i="1"/>
  <c r="AG162" i="1"/>
  <c r="AK162" i="1"/>
  <c r="AO162" i="1"/>
  <c r="AS162" i="1"/>
  <c r="AW162" i="1"/>
  <c r="BA162" i="1"/>
  <c r="BE162" i="1"/>
  <c r="BI162" i="1"/>
  <c r="BM162" i="1"/>
  <c r="BQ162" i="1"/>
  <c r="K163" i="1"/>
  <c r="O163" i="1"/>
  <c r="S163" i="1"/>
  <c r="W163" i="1"/>
  <c r="AA163" i="1"/>
  <c r="AE163" i="1"/>
  <c r="AI163" i="1"/>
  <c r="AM163" i="1"/>
  <c r="AQ163" i="1"/>
  <c r="AU163" i="1"/>
  <c r="AY163" i="1"/>
  <c r="BC163" i="1"/>
  <c r="BG163" i="1"/>
  <c r="BK163" i="1"/>
  <c r="BO163" i="1"/>
  <c r="BS163" i="1"/>
  <c r="M164" i="1"/>
  <c r="Q164" i="1"/>
  <c r="U164" i="1"/>
  <c r="Y164" i="1"/>
  <c r="AC164" i="1"/>
  <c r="AG164" i="1"/>
  <c r="AK164" i="1"/>
  <c r="AO164" i="1"/>
  <c r="AS164" i="1"/>
  <c r="AW164" i="1"/>
  <c r="BA164" i="1"/>
  <c r="BE164" i="1"/>
  <c r="BI164" i="1"/>
  <c r="BM164" i="1"/>
  <c r="BQ164" i="1"/>
  <c r="K165" i="1"/>
  <c r="O165" i="1"/>
  <c r="S165" i="1"/>
  <c r="W165" i="1"/>
  <c r="AA165" i="1"/>
  <c r="AE165" i="1"/>
  <c r="AI165" i="1"/>
  <c r="J160" i="1"/>
  <c r="R160" i="1"/>
  <c r="Z160" i="1"/>
  <c r="AH160" i="1"/>
  <c r="AP160" i="1"/>
  <c r="AX160" i="1"/>
  <c r="BF160" i="1"/>
  <c r="BN160" i="1"/>
  <c r="L161" i="1"/>
  <c r="T161" i="1"/>
  <c r="AB161" i="1"/>
  <c r="AJ161" i="1"/>
  <c r="AR161" i="1"/>
  <c r="AZ161" i="1"/>
  <c r="BH161" i="1"/>
  <c r="BP161" i="1"/>
  <c r="N162" i="1"/>
  <c r="V162" i="1"/>
  <c r="AD162" i="1"/>
  <c r="AL162" i="1"/>
  <c r="AT162" i="1"/>
  <c r="BB162" i="1"/>
  <c r="BJ162" i="1"/>
  <c r="BR162" i="1"/>
  <c r="P163" i="1"/>
  <c r="X163" i="1"/>
  <c r="AF163" i="1"/>
  <c r="AN163" i="1"/>
  <c r="AV163" i="1"/>
  <c r="BD163" i="1"/>
  <c r="BL163" i="1"/>
  <c r="J164" i="1"/>
  <c r="R164" i="1"/>
  <c r="Z164" i="1"/>
  <c r="AH164" i="1"/>
  <c r="AP164" i="1"/>
  <c r="AX164" i="1"/>
  <c r="BF164" i="1"/>
  <c r="BN164" i="1"/>
  <c r="L165" i="1"/>
  <c r="T165" i="1"/>
  <c r="AB165" i="1"/>
  <c r="AJ165" i="1"/>
  <c r="AN165" i="1"/>
  <c r="AR165" i="1"/>
  <c r="AV165" i="1"/>
  <c r="AZ165" i="1"/>
  <c r="BD165" i="1"/>
  <c r="BH165" i="1"/>
  <c r="BL165" i="1"/>
  <c r="BP165" i="1"/>
  <c r="J166" i="1"/>
  <c r="N166" i="1"/>
  <c r="R166" i="1"/>
  <c r="V166" i="1"/>
  <c r="Z166" i="1"/>
  <c r="AD166" i="1"/>
  <c r="AH166" i="1"/>
  <c r="AL166" i="1"/>
  <c r="AP166" i="1"/>
  <c r="AT166" i="1"/>
  <c r="AX166" i="1"/>
  <c r="BB166" i="1"/>
  <c r="BF166" i="1"/>
  <c r="BJ166" i="1"/>
  <c r="BN166" i="1"/>
  <c r="BR166" i="1"/>
  <c r="L167" i="1"/>
  <c r="P167" i="1"/>
  <c r="T167" i="1"/>
  <c r="X167" i="1"/>
  <c r="AB167" i="1"/>
  <c r="AF167" i="1"/>
  <c r="AJ167" i="1"/>
  <c r="AN167" i="1"/>
  <c r="AR167" i="1"/>
  <c r="AV167" i="1"/>
  <c r="K160" i="1"/>
  <c r="S160" i="1"/>
  <c r="AA160" i="1"/>
  <c r="AI160" i="1"/>
  <c r="AQ160" i="1"/>
  <c r="AY160" i="1"/>
  <c r="BG160" i="1"/>
  <c r="BO160" i="1"/>
  <c r="M161" i="1"/>
  <c r="U161" i="1"/>
  <c r="AC161" i="1"/>
  <c r="AK161" i="1"/>
  <c r="AS161" i="1"/>
  <c r="BA161" i="1"/>
  <c r="BI161" i="1"/>
  <c r="BQ161" i="1"/>
  <c r="O162" i="1"/>
  <c r="W162" i="1"/>
  <c r="AE162" i="1"/>
  <c r="AM162" i="1"/>
  <c r="AU162" i="1"/>
  <c r="BC162" i="1"/>
  <c r="BK162" i="1"/>
  <c r="BS162" i="1"/>
  <c r="Q163" i="1"/>
  <c r="Y163" i="1"/>
  <c r="AG163" i="1"/>
  <c r="AO163" i="1"/>
  <c r="AW163" i="1"/>
  <c r="BE163" i="1"/>
  <c r="BM163" i="1"/>
  <c r="K164" i="1"/>
  <c r="S164" i="1"/>
  <c r="AA164" i="1"/>
  <c r="AI164" i="1"/>
  <c r="AQ164" i="1"/>
  <c r="AY164" i="1"/>
  <c r="BG164" i="1"/>
  <c r="BO164" i="1"/>
  <c r="M165" i="1"/>
  <c r="U165" i="1"/>
  <c r="AC165" i="1"/>
  <c r="AK165" i="1"/>
  <c r="AO165" i="1"/>
  <c r="AS165" i="1"/>
  <c r="AW165" i="1"/>
  <c r="BA165" i="1"/>
  <c r="BE165" i="1"/>
  <c r="BI165" i="1"/>
  <c r="BM165" i="1"/>
  <c r="BQ165" i="1"/>
  <c r="K166" i="1"/>
  <c r="O166" i="1"/>
  <c r="S166" i="1"/>
  <c r="W166" i="1"/>
  <c r="AA166" i="1"/>
  <c r="AE166" i="1"/>
  <c r="AI166" i="1"/>
  <c r="AM166" i="1"/>
  <c r="AQ166" i="1"/>
  <c r="AU166" i="1"/>
  <c r="AY166" i="1"/>
  <c r="BC166" i="1"/>
  <c r="BG166" i="1"/>
  <c r="BK166" i="1"/>
  <c r="BO166" i="1"/>
  <c r="BS166" i="1"/>
  <c r="M167" i="1"/>
  <c r="Q167" i="1"/>
  <c r="U167" i="1"/>
  <c r="Y167" i="1"/>
  <c r="AC167" i="1"/>
  <c r="AG167" i="1"/>
  <c r="AK167" i="1"/>
  <c r="AO167" i="1"/>
  <c r="AS167" i="1"/>
  <c r="AW167" i="1"/>
  <c r="BA167" i="1"/>
  <c r="BE167" i="1"/>
  <c r="BI167" i="1"/>
  <c r="BM167" i="1"/>
  <c r="BQ167" i="1"/>
  <c r="K168" i="1"/>
  <c r="O168" i="1"/>
  <c r="S168" i="1"/>
  <c r="N160" i="1"/>
  <c r="AD160" i="1"/>
  <c r="AT160" i="1"/>
  <c r="BJ160" i="1"/>
  <c r="P161" i="1"/>
  <c r="AF161" i="1"/>
  <c r="AV161" i="1"/>
  <c r="BL161" i="1"/>
  <c r="R162" i="1"/>
  <c r="AH162" i="1"/>
  <c r="AX162" i="1"/>
  <c r="BN162" i="1"/>
  <c r="T163" i="1"/>
  <c r="AJ163" i="1"/>
  <c r="AZ163" i="1"/>
  <c r="BP163" i="1"/>
  <c r="V164" i="1"/>
  <c r="AL164" i="1"/>
  <c r="BB164" i="1"/>
  <c r="BR164" i="1"/>
  <c r="X165" i="1"/>
  <c r="AL165" i="1"/>
  <c r="AT165" i="1"/>
  <c r="BB165" i="1"/>
  <c r="BJ165" i="1"/>
  <c r="BR165" i="1"/>
  <c r="P166" i="1"/>
  <c r="X166" i="1"/>
  <c r="AF166" i="1"/>
  <c r="AN166" i="1"/>
  <c r="AV166" i="1"/>
  <c r="BD166" i="1"/>
  <c r="BL166" i="1"/>
  <c r="J167" i="1"/>
  <c r="R167" i="1"/>
  <c r="Z167" i="1"/>
  <c r="AH167" i="1"/>
  <c r="AP167" i="1"/>
  <c r="AX167" i="1"/>
  <c r="BC167" i="1"/>
  <c r="BH167" i="1"/>
  <c r="BN167" i="1"/>
  <c r="BS167" i="1"/>
  <c r="N168" i="1"/>
  <c r="T168" i="1"/>
  <c r="X168" i="1"/>
  <c r="AB168" i="1"/>
  <c r="AF168" i="1"/>
  <c r="AJ168" i="1"/>
  <c r="AN168" i="1"/>
  <c r="AR168" i="1"/>
  <c r="AV168" i="1"/>
  <c r="AZ168" i="1"/>
  <c r="BD168" i="1"/>
  <c r="BH168" i="1"/>
  <c r="BL168" i="1"/>
  <c r="BP168" i="1"/>
  <c r="J169" i="1"/>
  <c r="N169" i="1"/>
  <c r="R169" i="1"/>
  <c r="V169" i="1"/>
  <c r="Z169" i="1"/>
  <c r="AD169" i="1"/>
  <c r="AH169" i="1"/>
  <c r="AL169" i="1"/>
  <c r="AP169" i="1"/>
  <c r="AT169" i="1"/>
  <c r="AX169" i="1"/>
  <c r="BB169" i="1"/>
  <c r="BF169" i="1"/>
  <c r="BJ169" i="1"/>
  <c r="BN169" i="1"/>
  <c r="BR169" i="1"/>
  <c r="I163" i="1"/>
  <c r="I167" i="1"/>
  <c r="W160" i="1"/>
  <c r="K162" i="1"/>
  <c r="AQ162" i="1"/>
  <c r="O160" i="1"/>
  <c r="AE160" i="1"/>
  <c r="AU160" i="1"/>
  <c r="BK160" i="1"/>
  <c r="Q161" i="1"/>
  <c r="AG161" i="1"/>
  <c r="AW161" i="1"/>
  <c r="BM161" i="1"/>
  <c r="S162" i="1"/>
  <c r="AI162" i="1"/>
  <c r="AY162" i="1"/>
  <c r="BO162" i="1"/>
  <c r="U163" i="1"/>
  <c r="AK163" i="1"/>
  <c r="BA163" i="1"/>
  <c r="BQ163" i="1"/>
  <c r="W164" i="1"/>
  <c r="AM164" i="1"/>
  <c r="BC164" i="1"/>
  <c r="BS164" i="1"/>
  <c r="Y165" i="1"/>
  <c r="AM165" i="1"/>
  <c r="AU165" i="1"/>
  <c r="BC165" i="1"/>
  <c r="BK165" i="1"/>
  <c r="BS165" i="1"/>
  <c r="Q166" i="1"/>
  <c r="Y166" i="1"/>
  <c r="AG166" i="1"/>
  <c r="AO166" i="1"/>
  <c r="AW166" i="1"/>
  <c r="BE166" i="1"/>
  <c r="BM166" i="1"/>
  <c r="K167" i="1"/>
  <c r="S167" i="1"/>
  <c r="AA167" i="1"/>
  <c r="AI167" i="1"/>
  <c r="AQ167" i="1"/>
  <c r="AY167" i="1"/>
  <c r="BD167" i="1"/>
  <c r="BJ167" i="1"/>
  <c r="BO167" i="1"/>
  <c r="J168" i="1"/>
  <c r="P168" i="1"/>
  <c r="U168" i="1"/>
  <c r="Y168" i="1"/>
  <c r="AC168" i="1"/>
  <c r="AG168" i="1"/>
  <c r="AK168" i="1"/>
  <c r="AO168" i="1"/>
  <c r="AS168" i="1"/>
  <c r="AW168" i="1"/>
  <c r="BA168" i="1"/>
  <c r="BE168" i="1"/>
  <c r="BI168" i="1"/>
  <c r="BM168" i="1"/>
  <c r="BQ168" i="1"/>
  <c r="K169" i="1"/>
  <c r="O169" i="1"/>
  <c r="S169" i="1"/>
  <c r="W169" i="1"/>
  <c r="AA169" i="1"/>
  <c r="AE169" i="1"/>
  <c r="AI169" i="1"/>
  <c r="AM169" i="1"/>
  <c r="AQ169" i="1"/>
  <c r="AU169" i="1"/>
  <c r="AY169" i="1"/>
  <c r="BC169" i="1"/>
  <c r="BG169" i="1"/>
  <c r="BK169" i="1"/>
  <c r="BO169" i="1"/>
  <c r="BS169" i="1"/>
  <c r="I164" i="1"/>
  <c r="I168" i="1"/>
  <c r="V160" i="1"/>
  <c r="AL160" i="1"/>
  <c r="BB160" i="1"/>
  <c r="BR160" i="1"/>
  <c r="X161" i="1"/>
  <c r="AN161" i="1"/>
  <c r="BD161" i="1"/>
  <c r="J162" i="1"/>
  <c r="Z162" i="1"/>
  <c r="AP162" i="1"/>
  <c r="BF162" i="1"/>
  <c r="L163" i="1"/>
  <c r="AB163" i="1"/>
  <c r="AR163" i="1"/>
  <c r="BH163" i="1"/>
  <c r="N164" i="1"/>
  <c r="AD164" i="1"/>
  <c r="AT164" i="1"/>
  <c r="BJ164" i="1"/>
  <c r="P165" i="1"/>
  <c r="AF165" i="1"/>
  <c r="AP165" i="1"/>
  <c r="AX165" i="1"/>
  <c r="BF165" i="1"/>
  <c r="BN165" i="1"/>
  <c r="L166" i="1"/>
  <c r="T166" i="1"/>
  <c r="AB166" i="1"/>
  <c r="AJ166" i="1"/>
  <c r="AR166" i="1"/>
  <c r="AZ166" i="1"/>
  <c r="BH166" i="1"/>
  <c r="BP166" i="1"/>
  <c r="N167" i="1"/>
  <c r="V167" i="1"/>
  <c r="AD167" i="1"/>
  <c r="AL167" i="1"/>
  <c r="AT167" i="1"/>
  <c r="AZ167" i="1"/>
  <c r="BF167" i="1"/>
  <c r="BK167" i="1"/>
  <c r="BP167" i="1"/>
  <c r="L168" i="1"/>
  <c r="Q168" i="1"/>
  <c r="V168" i="1"/>
  <c r="Z168" i="1"/>
  <c r="AD168" i="1"/>
  <c r="AH168" i="1"/>
  <c r="AL168" i="1"/>
  <c r="AP168" i="1"/>
  <c r="AT168" i="1"/>
  <c r="AX168" i="1"/>
  <c r="BB168" i="1"/>
  <c r="BF168" i="1"/>
  <c r="BJ168" i="1"/>
  <c r="BN168" i="1"/>
  <c r="BR168" i="1"/>
  <c r="L169" i="1"/>
  <c r="P169" i="1"/>
  <c r="T169" i="1"/>
  <c r="X169" i="1"/>
  <c r="AB169" i="1"/>
  <c r="AF169" i="1"/>
  <c r="AJ169" i="1"/>
  <c r="AN169" i="1"/>
  <c r="AR169" i="1"/>
  <c r="AV169" i="1"/>
  <c r="AZ169" i="1"/>
  <c r="BD169" i="1"/>
  <c r="BH169" i="1"/>
  <c r="BL169" i="1"/>
  <c r="BP169" i="1"/>
  <c r="I161" i="1"/>
  <c r="I165" i="1"/>
  <c r="I169" i="1"/>
  <c r="AM160" i="1"/>
  <c r="BC160" i="1"/>
  <c r="BS160" i="1"/>
  <c r="Y161" i="1"/>
  <c r="AO161" i="1"/>
  <c r="BE161" i="1"/>
  <c r="AA162" i="1"/>
  <c r="BG162" i="1"/>
  <c r="BI163" i="1"/>
  <c r="BK164" i="1"/>
  <c r="AY165" i="1"/>
  <c r="U166" i="1"/>
  <c r="BA166" i="1"/>
  <c r="W167" i="1"/>
  <c r="BB167" i="1"/>
  <c r="M168" i="1"/>
  <c r="AU168" i="1"/>
  <c r="Q169" i="1"/>
  <c r="AW169" i="1"/>
  <c r="I160" i="1"/>
  <c r="O164" i="1"/>
  <c r="AC166" i="1"/>
  <c r="AE167" i="1"/>
  <c r="AI168" i="1"/>
  <c r="BO168" i="1"/>
  <c r="AK169" i="1"/>
  <c r="BQ169" i="1"/>
  <c r="AE164" i="1"/>
  <c r="BO165" i="1"/>
  <c r="BQ166" i="1"/>
  <c r="BL167" i="1"/>
  <c r="AM168" i="1"/>
  <c r="BS168" i="1"/>
  <c r="AO169" i="1"/>
  <c r="I162" i="1"/>
  <c r="AS163" i="1"/>
  <c r="AU164" i="1"/>
  <c r="AQ165" i="1"/>
  <c r="M166" i="1"/>
  <c r="AS166" i="1"/>
  <c r="O167" i="1"/>
  <c r="AU167" i="1"/>
  <c r="BR167" i="1"/>
  <c r="AA168" i="1"/>
  <c r="AQ168" i="1"/>
  <c r="BG168" i="1"/>
  <c r="M169" i="1"/>
  <c r="AC169" i="1"/>
  <c r="AS169" i="1"/>
  <c r="BI169" i="1"/>
  <c r="I166" i="1"/>
  <c r="AE168" i="1"/>
  <c r="BK168" i="1"/>
  <c r="AG169" i="1"/>
  <c r="BM169" i="1"/>
  <c r="M163" i="1"/>
  <c r="Q165" i="1"/>
  <c r="BG165" i="1"/>
  <c r="BI166" i="1"/>
  <c r="BG167" i="1"/>
  <c r="R168" i="1"/>
  <c r="AY168" i="1"/>
  <c r="U169" i="1"/>
  <c r="BA169" i="1"/>
  <c r="AC163" i="1"/>
  <c r="AG165" i="1"/>
  <c r="AK166" i="1"/>
  <c r="AM167" i="1"/>
  <c r="W168" i="1"/>
  <c r="BC168" i="1"/>
  <c r="Y169" i="1"/>
  <c r="BE169" i="1"/>
  <c r="G6" i="1"/>
  <c r="K285" i="1"/>
  <c r="O285" i="1"/>
  <c r="S285" i="1"/>
  <c r="W285" i="1"/>
  <c r="AA285" i="1"/>
  <c r="AE285" i="1"/>
  <c r="AI285" i="1"/>
  <c r="AM285" i="1"/>
  <c r="AQ285" i="1"/>
  <c r="AU285" i="1"/>
  <c r="AY285" i="1"/>
  <c r="BC285" i="1"/>
  <c r="BG285" i="1"/>
  <c r="BK285" i="1"/>
  <c r="BO285" i="1"/>
  <c r="BS285" i="1"/>
  <c r="M286" i="1"/>
  <c r="Q286" i="1"/>
  <c r="U286" i="1"/>
  <c r="Y286" i="1"/>
  <c r="AC286" i="1"/>
  <c r="AG286" i="1"/>
  <c r="AK286" i="1"/>
  <c r="AO286" i="1"/>
  <c r="AS286" i="1"/>
  <c r="AW286" i="1"/>
  <c r="BA286" i="1"/>
  <c r="BE286" i="1"/>
  <c r="BI286" i="1"/>
  <c r="BM286" i="1"/>
  <c r="BQ286" i="1"/>
  <c r="K287" i="1"/>
  <c r="O287" i="1"/>
  <c r="S287" i="1"/>
  <c r="W287" i="1"/>
  <c r="AA287" i="1"/>
  <c r="AE287" i="1"/>
  <c r="AI287" i="1"/>
  <c r="AM287" i="1"/>
  <c r="AQ287" i="1"/>
  <c r="AU287" i="1"/>
  <c r="L285" i="1"/>
  <c r="P285" i="1"/>
  <c r="T285" i="1"/>
  <c r="X285" i="1"/>
  <c r="AB285" i="1"/>
  <c r="AF285" i="1"/>
  <c r="AJ285" i="1"/>
  <c r="AN285" i="1"/>
  <c r="AR285" i="1"/>
  <c r="AV285" i="1"/>
  <c r="AZ285" i="1"/>
  <c r="BD285" i="1"/>
  <c r="BH285" i="1"/>
  <c r="BL285" i="1"/>
  <c r="BP285" i="1"/>
  <c r="J286" i="1"/>
  <c r="N286" i="1"/>
  <c r="R286" i="1"/>
  <c r="V286" i="1"/>
  <c r="Z286" i="1"/>
  <c r="AD286" i="1"/>
  <c r="AH286" i="1"/>
  <c r="AL286" i="1"/>
  <c r="AP286" i="1"/>
  <c r="AT286" i="1"/>
  <c r="AX286" i="1"/>
  <c r="BB286" i="1"/>
  <c r="BF286" i="1"/>
  <c r="BJ286" i="1"/>
  <c r="BN286" i="1"/>
  <c r="BR286" i="1"/>
  <c r="L287" i="1"/>
  <c r="P287" i="1"/>
  <c r="T287" i="1"/>
  <c r="X287" i="1"/>
  <c r="AB287" i="1"/>
  <c r="AF287" i="1"/>
  <c r="AJ287" i="1"/>
  <c r="AN287" i="1"/>
  <c r="AR287" i="1"/>
  <c r="AV287" i="1"/>
  <c r="AZ287" i="1"/>
  <c r="BD287" i="1"/>
  <c r="BH287" i="1"/>
  <c r="BL287" i="1"/>
  <c r="Q285" i="1"/>
  <c r="Y285" i="1"/>
  <c r="AG285" i="1"/>
  <c r="AO285" i="1"/>
  <c r="AW285" i="1"/>
  <c r="BE285" i="1"/>
  <c r="BM285" i="1"/>
  <c r="K286" i="1"/>
  <c r="S286" i="1"/>
  <c r="AA286" i="1"/>
  <c r="AI286" i="1"/>
  <c r="AQ286" i="1"/>
  <c r="AY286" i="1"/>
  <c r="BG286" i="1"/>
  <c r="BO286" i="1"/>
  <c r="M287" i="1"/>
  <c r="U287" i="1"/>
  <c r="AC287" i="1"/>
  <c r="AK287" i="1"/>
  <c r="AS287" i="1"/>
  <c r="AY287" i="1"/>
  <c r="BE287" i="1"/>
  <c r="BJ287" i="1"/>
  <c r="BO287" i="1"/>
  <c r="BS287" i="1"/>
  <c r="M288" i="1"/>
  <c r="Q288" i="1"/>
  <c r="U288" i="1"/>
  <c r="Y288" i="1"/>
  <c r="AC288" i="1"/>
  <c r="AG288" i="1"/>
  <c r="AK288" i="1"/>
  <c r="AO288" i="1"/>
  <c r="AS288" i="1"/>
  <c r="AW288" i="1"/>
  <c r="BA288" i="1"/>
  <c r="BE288" i="1"/>
  <c r="BI288" i="1"/>
  <c r="BM288" i="1"/>
  <c r="BQ288" i="1"/>
  <c r="K289" i="1"/>
  <c r="O289" i="1"/>
  <c r="S289" i="1"/>
  <c r="W289" i="1"/>
  <c r="AA289" i="1"/>
  <c r="AE289" i="1"/>
  <c r="AI289" i="1"/>
  <c r="AM289" i="1"/>
  <c r="AQ289" i="1"/>
  <c r="AU289" i="1"/>
  <c r="AY289" i="1"/>
  <c r="BC289" i="1"/>
  <c r="BG289" i="1"/>
  <c r="BK289" i="1"/>
  <c r="BO289" i="1"/>
  <c r="BS289" i="1"/>
  <c r="M290" i="1"/>
  <c r="Q290" i="1"/>
  <c r="U290" i="1"/>
  <c r="Y290" i="1"/>
  <c r="AC290" i="1"/>
  <c r="AG290" i="1"/>
  <c r="AK290" i="1"/>
  <c r="AO290" i="1"/>
  <c r="AS290" i="1"/>
  <c r="AW290" i="1"/>
  <c r="BA290" i="1"/>
  <c r="BE290" i="1"/>
  <c r="BI290" i="1"/>
  <c r="BM290" i="1"/>
  <c r="BQ290" i="1"/>
  <c r="K291" i="1"/>
  <c r="O291" i="1"/>
  <c r="S291" i="1"/>
  <c r="W291" i="1"/>
  <c r="AA291" i="1"/>
  <c r="AE291" i="1"/>
  <c r="AI291" i="1"/>
  <c r="AM291" i="1"/>
  <c r="AQ291" i="1"/>
  <c r="AU291" i="1"/>
  <c r="AY291" i="1"/>
  <c r="BC291" i="1"/>
  <c r="BG291" i="1"/>
  <c r="BK291" i="1"/>
  <c r="BO291" i="1"/>
  <c r="BS291" i="1"/>
  <c r="M292" i="1"/>
  <c r="Q292" i="1"/>
  <c r="U292" i="1"/>
  <c r="Y292" i="1"/>
  <c r="AC292" i="1"/>
  <c r="AG292" i="1"/>
  <c r="AK292" i="1"/>
  <c r="AO292" i="1"/>
  <c r="AS292" i="1"/>
  <c r="AW292" i="1"/>
  <c r="BA292" i="1"/>
  <c r="BE292" i="1"/>
  <c r="BI292" i="1"/>
  <c r="BM292" i="1"/>
  <c r="BQ292" i="1"/>
  <c r="K293" i="1"/>
  <c r="O293" i="1"/>
  <c r="S293" i="1"/>
  <c r="W293" i="1"/>
  <c r="AA293" i="1"/>
  <c r="J285" i="1"/>
  <c r="R285" i="1"/>
  <c r="Z285" i="1"/>
  <c r="AH285" i="1"/>
  <c r="AP285" i="1"/>
  <c r="AX285" i="1"/>
  <c r="BF285" i="1"/>
  <c r="BN285" i="1"/>
  <c r="L286" i="1"/>
  <c r="T286" i="1"/>
  <c r="AB286" i="1"/>
  <c r="AJ286" i="1"/>
  <c r="AR286" i="1"/>
  <c r="AZ286" i="1"/>
  <c r="BH286" i="1"/>
  <c r="BP286" i="1"/>
  <c r="N287" i="1"/>
  <c r="V287" i="1"/>
  <c r="AD287" i="1"/>
  <c r="AL287" i="1"/>
  <c r="AT287" i="1"/>
  <c r="BA287" i="1"/>
  <c r="BF287" i="1"/>
  <c r="BK287" i="1"/>
  <c r="BP287" i="1"/>
  <c r="J288" i="1"/>
  <c r="N288" i="1"/>
  <c r="R288" i="1"/>
  <c r="V288" i="1"/>
  <c r="Z288" i="1"/>
  <c r="AD288" i="1"/>
  <c r="AH288" i="1"/>
  <c r="AL288" i="1"/>
  <c r="AP288" i="1"/>
  <c r="AT288" i="1"/>
  <c r="AX288" i="1"/>
  <c r="BB288" i="1"/>
  <c r="BF288" i="1"/>
  <c r="BJ288" i="1"/>
  <c r="BN288" i="1"/>
  <c r="BR288" i="1"/>
  <c r="L289" i="1"/>
  <c r="P289" i="1"/>
  <c r="T289" i="1"/>
  <c r="X289" i="1"/>
  <c r="AB289" i="1"/>
  <c r="AF289" i="1"/>
  <c r="AJ289" i="1"/>
  <c r="AN289" i="1"/>
  <c r="AR289" i="1"/>
  <c r="AV289" i="1"/>
  <c r="AZ289" i="1"/>
  <c r="BD289" i="1"/>
  <c r="BH289" i="1"/>
  <c r="BL289" i="1"/>
  <c r="BP289" i="1"/>
  <c r="J290" i="1"/>
  <c r="N290" i="1"/>
  <c r="R290" i="1"/>
  <c r="V290" i="1"/>
  <c r="Z290" i="1"/>
  <c r="AD290" i="1"/>
  <c r="AH290" i="1"/>
  <c r="AL290" i="1"/>
  <c r="AP290" i="1"/>
  <c r="AT290" i="1"/>
  <c r="AX290" i="1"/>
  <c r="BB290" i="1"/>
  <c r="BF290" i="1"/>
  <c r="BJ290" i="1"/>
  <c r="BN290" i="1"/>
  <c r="BR290" i="1"/>
  <c r="L291" i="1"/>
  <c r="P291" i="1"/>
  <c r="T291" i="1"/>
  <c r="X291" i="1"/>
  <c r="AB291" i="1"/>
  <c r="AF291" i="1"/>
  <c r="AJ291" i="1"/>
  <c r="AN291" i="1"/>
  <c r="AR291" i="1"/>
  <c r="AV291" i="1"/>
  <c r="AZ291" i="1"/>
  <c r="BD291" i="1"/>
  <c r="BH291" i="1"/>
  <c r="BL291" i="1"/>
  <c r="BP291" i="1"/>
  <c r="J292" i="1"/>
  <c r="N292" i="1"/>
  <c r="R292" i="1"/>
  <c r="V292" i="1"/>
  <c r="Z292" i="1"/>
  <c r="AD292" i="1"/>
  <c r="AH292" i="1"/>
  <c r="AL292" i="1"/>
  <c r="AP292" i="1"/>
  <c r="AT292" i="1"/>
  <c r="AX292" i="1"/>
  <c r="BB292" i="1"/>
  <c r="BF292" i="1"/>
  <c r="BJ292" i="1"/>
  <c r="BN292" i="1"/>
  <c r="BR292" i="1"/>
  <c r="L293" i="1"/>
  <c r="P293" i="1"/>
  <c r="T293" i="1"/>
  <c r="X293" i="1"/>
  <c r="AB293" i="1"/>
  <c r="AF293" i="1"/>
  <c r="AJ293" i="1"/>
  <c r="AN293" i="1"/>
  <c r="AR293" i="1"/>
  <c r="AV293" i="1"/>
  <c r="AZ293" i="1"/>
  <c r="BD293" i="1"/>
  <c r="BH293" i="1"/>
  <c r="BL293" i="1"/>
  <c r="BP293" i="1"/>
  <c r="J294" i="1"/>
  <c r="N294" i="1"/>
  <c r="R294" i="1"/>
  <c r="V294" i="1"/>
  <c r="Z294" i="1"/>
  <c r="AD294" i="1"/>
  <c r="AH294" i="1"/>
  <c r="AL294" i="1"/>
  <c r="AP294" i="1"/>
  <c r="AT294" i="1"/>
  <c r="AX294" i="1"/>
  <c r="BB294" i="1"/>
  <c r="BF294" i="1"/>
  <c r="BJ294" i="1"/>
  <c r="BN294" i="1"/>
  <c r="BR294" i="1"/>
  <c r="L295" i="1"/>
  <c r="P295" i="1"/>
  <c r="T295" i="1"/>
  <c r="X295" i="1"/>
  <c r="AB295" i="1"/>
  <c r="AF295" i="1"/>
  <c r="AJ295" i="1"/>
  <c r="M285" i="1"/>
  <c r="AC285" i="1"/>
  <c r="AS285" i="1"/>
  <c r="BI285" i="1"/>
  <c r="O286" i="1"/>
  <c r="AE286" i="1"/>
  <c r="AU286" i="1"/>
  <c r="BK286" i="1"/>
  <c r="Q287" i="1"/>
  <c r="AG287" i="1"/>
  <c r="AW287" i="1"/>
  <c r="BG287" i="1"/>
  <c r="BQ287" i="1"/>
  <c r="O288" i="1"/>
  <c r="W288" i="1"/>
  <c r="AE288" i="1"/>
  <c r="AM288" i="1"/>
  <c r="AU288" i="1"/>
  <c r="BC288" i="1"/>
  <c r="BK288" i="1"/>
  <c r="BS288" i="1"/>
  <c r="Q289" i="1"/>
  <c r="Y289" i="1"/>
  <c r="AG289" i="1"/>
  <c r="AO289" i="1"/>
  <c r="AW289" i="1"/>
  <c r="BE289" i="1"/>
  <c r="BM289" i="1"/>
  <c r="K290" i="1"/>
  <c r="S290" i="1"/>
  <c r="AA290" i="1"/>
  <c r="AI290" i="1"/>
  <c r="AQ290" i="1"/>
  <c r="AY290" i="1"/>
  <c r="BG290" i="1"/>
  <c r="BO290" i="1"/>
  <c r="M291" i="1"/>
  <c r="U291" i="1"/>
  <c r="AC291" i="1"/>
  <c r="AK291" i="1"/>
  <c r="AS291" i="1"/>
  <c r="BA291" i="1"/>
  <c r="BI291" i="1"/>
  <c r="BQ291" i="1"/>
  <c r="O292" i="1"/>
  <c r="W292" i="1"/>
  <c r="AE292" i="1"/>
  <c r="AM292" i="1"/>
  <c r="AU292" i="1"/>
  <c r="BC292" i="1"/>
  <c r="BK292" i="1"/>
  <c r="BS292" i="1"/>
  <c r="Q293" i="1"/>
  <c r="Y293" i="1"/>
  <c r="AE293" i="1"/>
  <c r="AK293" i="1"/>
  <c r="AP293" i="1"/>
  <c r="AU293" i="1"/>
  <c r="BA293" i="1"/>
  <c r="BF293" i="1"/>
  <c r="BK293" i="1"/>
  <c r="BQ293" i="1"/>
  <c r="L294" i="1"/>
  <c r="Q294" i="1"/>
  <c r="W294" i="1"/>
  <c r="AB294" i="1"/>
  <c r="AG294" i="1"/>
  <c r="AM294" i="1"/>
  <c r="AR294" i="1"/>
  <c r="AW294" i="1"/>
  <c r="BC294" i="1"/>
  <c r="BH294" i="1"/>
  <c r="BM294" i="1"/>
  <c r="BS294" i="1"/>
  <c r="N295" i="1"/>
  <c r="S295" i="1"/>
  <c r="Y295" i="1"/>
  <c r="AD295" i="1"/>
  <c r="AI295" i="1"/>
  <c r="AN295" i="1"/>
  <c r="AR295" i="1"/>
  <c r="AV295" i="1"/>
  <c r="AZ295" i="1"/>
  <c r="BD295" i="1"/>
  <c r="BH295" i="1"/>
  <c r="BL295" i="1"/>
  <c r="BP295" i="1"/>
  <c r="I286" i="1"/>
  <c r="I290" i="1"/>
  <c r="I294" i="1"/>
  <c r="U285" i="1"/>
  <c r="AK285" i="1"/>
  <c r="BA285" i="1"/>
  <c r="W286" i="1"/>
  <c r="BC286" i="1"/>
  <c r="AO287" i="1"/>
  <c r="BM287" i="1"/>
  <c r="S288" i="1"/>
  <c r="AI288" i="1"/>
  <c r="AY288" i="1"/>
  <c r="BO288" i="1"/>
  <c r="U289" i="1"/>
  <c r="AK289" i="1"/>
  <c r="BA289" i="1"/>
  <c r="BQ289" i="1"/>
  <c r="W290" i="1"/>
  <c r="AM290" i="1"/>
  <c r="BC290" i="1"/>
  <c r="BS290" i="1"/>
  <c r="Y291" i="1"/>
  <c r="AO291" i="1"/>
  <c r="BE291" i="1"/>
  <c r="K292" i="1"/>
  <c r="AA292" i="1"/>
  <c r="AQ292" i="1"/>
  <c r="BG292" i="1"/>
  <c r="M293" i="1"/>
  <c r="AC293" i="1"/>
  <c r="AM293" i="1"/>
  <c r="AX293" i="1"/>
  <c r="BI293" i="1"/>
  <c r="BS293" i="1"/>
  <c r="Y294" i="1"/>
  <c r="AJ294" i="1"/>
  <c r="AU294" i="1"/>
  <c r="BE294" i="1"/>
  <c r="BP294" i="1"/>
  <c r="Q295" i="1"/>
  <c r="AA295" i="1"/>
  <c r="AL295" i="1"/>
  <c r="AT295" i="1"/>
  <c r="BF295" i="1"/>
  <c r="BN295" i="1"/>
  <c r="I288" i="1"/>
  <c r="I285" i="1"/>
  <c r="AN286" i="1"/>
  <c r="J287" i="1"/>
  <c r="AP287" i="1"/>
  <c r="BN287" i="1"/>
  <c r="T288" i="1"/>
  <c r="AJ288" i="1"/>
  <c r="AZ288" i="1"/>
  <c r="BP288" i="1"/>
  <c r="V289" i="1"/>
  <c r="AL289" i="1"/>
  <c r="BB289" i="1"/>
  <c r="BR289" i="1"/>
  <c r="X290" i="1"/>
  <c r="AN290" i="1"/>
  <c r="BD290" i="1"/>
  <c r="J291" i="1"/>
  <c r="Z291" i="1"/>
  <c r="AP291" i="1"/>
  <c r="BF291" i="1"/>
  <c r="L292" i="1"/>
  <c r="AB292" i="1"/>
  <c r="AR292" i="1"/>
  <c r="BH292" i="1"/>
  <c r="N293" i="1"/>
  <c r="AD293" i="1"/>
  <c r="AO293" i="1"/>
  <c r="AY293" i="1"/>
  <c r="BJ293" i="1"/>
  <c r="K294" i="1"/>
  <c r="AA294" i="1"/>
  <c r="AK294" i="1"/>
  <c r="AV294" i="1"/>
  <c r="BA294" i="1"/>
  <c r="BL294" i="1"/>
  <c r="M295" i="1"/>
  <c r="W295" i="1"/>
  <c r="AH295" i="1"/>
  <c r="AU295" i="1"/>
  <c r="BC295" i="1"/>
  <c r="BK295" i="1"/>
  <c r="BS295" i="1"/>
  <c r="I293" i="1"/>
  <c r="N285" i="1"/>
  <c r="AD285" i="1"/>
  <c r="AT285" i="1"/>
  <c r="BJ285" i="1"/>
  <c r="P286" i="1"/>
  <c r="AF286" i="1"/>
  <c r="AV286" i="1"/>
  <c r="BL286" i="1"/>
  <c r="R287" i="1"/>
  <c r="AH287" i="1"/>
  <c r="AX287" i="1"/>
  <c r="BI287" i="1"/>
  <c r="BR287" i="1"/>
  <c r="P288" i="1"/>
  <c r="X288" i="1"/>
  <c r="AF288" i="1"/>
  <c r="AN288" i="1"/>
  <c r="AV288" i="1"/>
  <c r="BD288" i="1"/>
  <c r="BL288" i="1"/>
  <c r="J289" i="1"/>
  <c r="R289" i="1"/>
  <c r="Z289" i="1"/>
  <c r="AH289" i="1"/>
  <c r="AP289" i="1"/>
  <c r="AX289" i="1"/>
  <c r="BF289" i="1"/>
  <c r="BN289" i="1"/>
  <c r="L290" i="1"/>
  <c r="T290" i="1"/>
  <c r="AB290" i="1"/>
  <c r="AJ290" i="1"/>
  <c r="AR290" i="1"/>
  <c r="AZ290" i="1"/>
  <c r="BH290" i="1"/>
  <c r="BP290" i="1"/>
  <c r="N291" i="1"/>
  <c r="V291" i="1"/>
  <c r="AD291" i="1"/>
  <c r="AL291" i="1"/>
  <c r="AT291" i="1"/>
  <c r="BB291" i="1"/>
  <c r="BJ291" i="1"/>
  <c r="BR291" i="1"/>
  <c r="P292" i="1"/>
  <c r="X292" i="1"/>
  <c r="AF292" i="1"/>
  <c r="AN292" i="1"/>
  <c r="AV292" i="1"/>
  <c r="BD292" i="1"/>
  <c r="BL292" i="1"/>
  <c r="J293" i="1"/>
  <c r="R293" i="1"/>
  <c r="Z293" i="1"/>
  <c r="AG293" i="1"/>
  <c r="AL293" i="1"/>
  <c r="AQ293" i="1"/>
  <c r="AW293" i="1"/>
  <c r="BB293" i="1"/>
  <c r="BG293" i="1"/>
  <c r="BM293" i="1"/>
  <c r="BR293" i="1"/>
  <c r="M294" i="1"/>
  <c r="S294" i="1"/>
  <c r="X294" i="1"/>
  <c r="AC294" i="1"/>
  <c r="AI294" i="1"/>
  <c r="AN294" i="1"/>
  <c r="AS294" i="1"/>
  <c r="AY294" i="1"/>
  <c r="BD294" i="1"/>
  <c r="BI294" i="1"/>
  <c r="BO294" i="1"/>
  <c r="J295" i="1"/>
  <c r="O295" i="1"/>
  <c r="U295" i="1"/>
  <c r="Z295" i="1"/>
  <c r="AE295" i="1"/>
  <c r="AK295" i="1"/>
  <c r="AO295" i="1"/>
  <c r="AS295" i="1"/>
  <c r="AW295" i="1"/>
  <c r="BA295" i="1"/>
  <c r="BE295" i="1"/>
  <c r="BI295" i="1"/>
  <c r="BM295" i="1"/>
  <c r="BQ295" i="1"/>
  <c r="I287" i="1"/>
  <c r="I291" i="1"/>
  <c r="I295" i="1"/>
  <c r="BQ285" i="1"/>
  <c r="AM286" i="1"/>
  <c r="BS286" i="1"/>
  <c r="Y287" i="1"/>
  <c r="BB287" i="1"/>
  <c r="K288" i="1"/>
  <c r="AA288" i="1"/>
  <c r="AQ288" i="1"/>
  <c r="BG288" i="1"/>
  <c r="M289" i="1"/>
  <c r="AC289" i="1"/>
  <c r="AS289" i="1"/>
  <c r="BI289" i="1"/>
  <c r="O290" i="1"/>
  <c r="AE290" i="1"/>
  <c r="AU290" i="1"/>
  <c r="BK290" i="1"/>
  <c r="Q291" i="1"/>
  <c r="AG291" i="1"/>
  <c r="AW291" i="1"/>
  <c r="BM291" i="1"/>
  <c r="S292" i="1"/>
  <c r="AI292" i="1"/>
  <c r="AY292" i="1"/>
  <c r="BO292" i="1"/>
  <c r="U293" i="1"/>
  <c r="AH293" i="1"/>
  <c r="AS293" i="1"/>
  <c r="BC293" i="1"/>
  <c r="BN293" i="1"/>
  <c r="O294" i="1"/>
  <c r="T294" i="1"/>
  <c r="AE294" i="1"/>
  <c r="AO294" i="1"/>
  <c r="AZ294" i="1"/>
  <c r="BK294" i="1"/>
  <c r="K295" i="1"/>
  <c r="V295" i="1"/>
  <c r="AG295" i="1"/>
  <c r="AP295" i="1"/>
  <c r="AX295" i="1"/>
  <c r="BB295" i="1"/>
  <c r="BJ295" i="1"/>
  <c r="BR295" i="1"/>
  <c r="I292" i="1"/>
  <c r="V285" i="1"/>
  <c r="AL285" i="1"/>
  <c r="BB285" i="1"/>
  <c r="BR285" i="1"/>
  <c r="X286" i="1"/>
  <c r="BD286" i="1"/>
  <c r="Z287" i="1"/>
  <c r="BC287" i="1"/>
  <c r="L288" i="1"/>
  <c r="AB288" i="1"/>
  <c r="AR288" i="1"/>
  <c r="BH288" i="1"/>
  <c r="N289" i="1"/>
  <c r="AD289" i="1"/>
  <c r="AT289" i="1"/>
  <c r="BJ289" i="1"/>
  <c r="P290" i="1"/>
  <c r="AF290" i="1"/>
  <c r="AV290" i="1"/>
  <c r="BL290" i="1"/>
  <c r="R291" i="1"/>
  <c r="AH291" i="1"/>
  <c r="AX291" i="1"/>
  <c r="BN291" i="1"/>
  <c r="T292" i="1"/>
  <c r="AJ292" i="1"/>
  <c r="AZ292" i="1"/>
  <c r="BP292" i="1"/>
  <c r="V293" i="1"/>
  <c r="AI293" i="1"/>
  <c r="AT293" i="1"/>
  <c r="BE293" i="1"/>
  <c r="BO293" i="1"/>
  <c r="P294" i="1"/>
  <c r="U294" i="1"/>
  <c r="AF294" i="1"/>
  <c r="AQ294" i="1"/>
  <c r="BG294" i="1"/>
  <c r="BQ294" i="1"/>
  <c r="R295" i="1"/>
  <c r="AC295" i="1"/>
  <c r="AM295" i="1"/>
  <c r="AQ295" i="1"/>
  <c r="AY295" i="1"/>
  <c r="BG295" i="1"/>
  <c r="BO295" i="1"/>
  <c r="I289" i="1"/>
  <c r="J263" i="1"/>
  <c r="K263" i="1"/>
  <c r="P263" i="1"/>
  <c r="U263" i="1"/>
  <c r="AA263" i="1"/>
  <c r="AF263" i="1"/>
  <c r="AK263" i="1"/>
  <c r="AQ263" i="1"/>
  <c r="AV263" i="1"/>
  <c r="BA263" i="1"/>
  <c r="BG263" i="1"/>
  <c r="BL263" i="1"/>
  <c r="BQ263" i="1"/>
  <c r="M264" i="1"/>
  <c r="R264" i="1"/>
  <c r="W264" i="1"/>
  <c r="AC264" i="1"/>
  <c r="AH264" i="1"/>
  <c r="AM264" i="1"/>
  <c r="AS264" i="1"/>
  <c r="AX264" i="1"/>
  <c r="BC264" i="1"/>
  <c r="BI264" i="1"/>
  <c r="BN264" i="1"/>
  <c r="BS264" i="1"/>
  <c r="O265" i="1"/>
  <c r="T265" i="1"/>
  <c r="X265" i="1"/>
  <c r="AB265" i="1"/>
  <c r="AF265" i="1"/>
  <c r="AJ265" i="1"/>
  <c r="AN265" i="1"/>
  <c r="AR265" i="1"/>
  <c r="AV265" i="1"/>
  <c r="AZ265" i="1"/>
  <c r="BD265" i="1"/>
  <c r="BH265" i="1"/>
  <c r="BL265" i="1"/>
  <c r="BP265" i="1"/>
  <c r="J266" i="1"/>
  <c r="N266" i="1"/>
  <c r="R266" i="1"/>
  <c r="V266" i="1"/>
  <c r="Z266" i="1"/>
  <c r="AD266" i="1"/>
  <c r="AH266" i="1"/>
  <c r="AL266" i="1"/>
  <c r="AP266" i="1"/>
  <c r="O263" i="1"/>
  <c r="T263" i="1"/>
  <c r="Y263" i="1"/>
  <c r="AE263" i="1"/>
  <c r="AJ263" i="1"/>
  <c r="AO263" i="1"/>
  <c r="AU263" i="1"/>
  <c r="AZ263" i="1"/>
  <c r="BE263" i="1"/>
  <c r="BK263" i="1"/>
  <c r="BP263" i="1"/>
  <c r="K264" i="1"/>
  <c r="Q264" i="1"/>
  <c r="V264" i="1"/>
  <c r="AA264" i="1"/>
  <c r="AG264" i="1"/>
  <c r="AL264" i="1"/>
  <c r="AQ264" i="1"/>
  <c r="AW264" i="1"/>
  <c r="BB264" i="1"/>
  <c r="BG264" i="1"/>
  <c r="BM264" i="1"/>
  <c r="BR264" i="1"/>
  <c r="M265" i="1"/>
  <c r="S265" i="1"/>
  <c r="W265" i="1"/>
  <c r="AA265" i="1"/>
  <c r="AE265" i="1"/>
  <c r="AI265" i="1"/>
  <c r="AM265" i="1"/>
  <c r="AQ265" i="1"/>
  <c r="AU265" i="1"/>
  <c r="AY265" i="1"/>
  <c r="BC265" i="1"/>
  <c r="Q263" i="1"/>
  <c r="AB263" i="1"/>
  <c r="AM263" i="1"/>
  <c r="AW263" i="1"/>
  <c r="BH263" i="1"/>
  <c r="BS263" i="1"/>
  <c r="S264" i="1"/>
  <c r="AD264" i="1"/>
  <c r="AO264" i="1"/>
  <c r="AY264" i="1"/>
  <c r="BJ264" i="1"/>
  <c r="K265" i="1"/>
  <c r="U265" i="1"/>
  <c r="AC265" i="1"/>
  <c r="AK265" i="1"/>
  <c r="AS265" i="1"/>
  <c r="BA265" i="1"/>
  <c r="BG265" i="1"/>
  <c r="BM265" i="1"/>
  <c r="BR265" i="1"/>
  <c r="M266" i="1"/>
  <c r="S266" i="1"/>
  <c r="X266" i="1"/>
  <c r="AC266" i="1"/>
  <c r="AI266" i="1"/>
  <c r="AN266" i="1"/>
  <c r="AS266" i="1"/>
  <c r="AW266" i="1"/>
  <c r="BA266" i="1"/>
  <c r="BE266" i="1"/>
  <c r="BI266" i="1"/>
  <c r="BM266" i="1"/>
  <c r="BQ266" i="1"/>
  <c r="K267" i="1"/>
  <c r="O267" i="1"/>
  <c r="S267" i="1"/>
  <c r="W267" i="1"/>
  <c r="AA267" i="1"/>
  <c r="AE267" i="1"/>
  <c r="AI267" i="1"/>
  <c r="AM267" i="1"/>
  <c r="AQ267" i="1"/>
  <c r="AU267" i="1"/>
  <c r="AY267" i="1"/>
  <c r="BC267" i="1"/>
  <c r="BG267" i="1"/>
  <c r="BK267" i="1"/>
  <c r="BO267" i="1"/>
  <c r="BS267" i="1"/>
  <c r="M268" i="1"/>
  <c r="Q268" i="1"/>
  <c r="U268" i="1"/>
  <c r="Y268" i="1"/>
  <c r="AC268" i="1"/>
  <c r="AG268" i="1"/>
  <c r="AK268" i="1"/>
  <c r="AO268" i="1"/>
  <c r="AS268" i="1"/>
  <c r="AW268" i="1"/>
  <c r="BA268" i="1"/>
  <c r="BE268" i="1"/>
  <c r="BI268" i="1"/>
  <c r="BM268" i="1"/>
  <c r="BQ268" i="1"/>
  <c r="K269" i="1"/>
  <c r="O269" i="1"/>
  <c r="S269" i="1"/>
  <c r="W269" i="1"/>
  <c r="AA269" i="1"/>
  <c r="AE269" i="1"/>
  <c r="AI269" i="1"/>
  <c r="AM269" i="1"/>
  <c r="AQ269" i="1"/>
  <c r="AU269" i="1"/>
  <c r="AY269" i="1"/>
  <c r="BC269" i="1"/>
  <c r="BG269" i="1"/>
  <c r="BK269" i="1"/>
  <c r="BO269" i="1"/>
  <c r="BS269" i="1"/>
  <c r="M270" i="1"/>
  <c r="Q270" i="1"/>
  <c r="U270" i="1"/>
  <c r="Y270" i="1"/>
  <c r="AC270" i="1"/>
  <c r="AG270" i="1"/>
  <c r="AK270" i="1"/>
  <c r="AO270" i="1"/>
  <c r="AS270" i="1"/>
  <c r="AW270" i="1"/>
  <c r="BA270" i="1"/>
  <c r="BE270" i="1"/>
  <c r="BI270" i="1"/>
  <c r="BM270" i="1"/>
  <c r="BQ270" i="1"/>
  <c r="I265" i="1"/>
  <c r="I269" i="1"/>
  <c r="S263" i="1"/>
  <c r="AC263" i="1"/>
  <c r="AN263" i="1"/>
  <c r="AY263" i="1"/>
  <c r="BI263" i="1"/>
  <c r="J264" i="1"/>
  <c r="U264" i="1"/>
  <c r="AE264" i="1"/>
  <c r="AP264" i="1"/>
  <c r="BA264" i="1"/>
  <c r="BK264" i="1"/>
  <c r="L265" i="1"/>
  <c r="V265" i="1"/>
  <c r="AD265" i="1"/>
  <c r="AL265" i="1"/>
  <c r="AT265" i="1"/>
  <c r="BB265" i="1"/>
  <c r="BI265" i="1"/>
  <c r="BN265" i="1"/>
  <c r="BS265" i="1"/>
  <c r="O266" i="1"/>
  <c r="T266" i="1"/>
  <c r="Y266" i="1"/>
  <c r="AE266" i="1"/>
  <c r="AJ266" i="1"/>
  <c r="AO266" i="1"/>
  <c r="AT266" i="1"/>
  <c r="AX266" i="1"/>
  <c r="BB266" i="1"/>
  <c r="BF266" i="1"/>
  <c r="BJ266" i="1"/>
  <c r="BN266" i="1"/>
  <c r="BR266" i="1"/>
  <c r="L267" i="1"/>
  <c r="P267" i="1"/>
  <c r="T267" i="1"/>
  <c r="X267" i="1"/>
  <c r="AB267" i="1"/>
  <c r="AF267" i="1"/>
  <c r="AJ267" i="1"/>
  <c r="AN267" i="1"/>
  <c r="AR267" i="1"/>
  <c r="AV267" i="1"/>
  <c r="AZ267" i="1"/>
  <c r="BD267" i="1"/>
  <c r="BH267" i="1"/>
  <c r="BL267" i="1"/>
  <c r="BP267" i="1"/>
  <c r="J268" i="1"/>
  <c r="N268" i="1"/>
  <c r="R268" i="1"/>
  <c r="V268" i="1"/>
  <c r="Z268" i="1"/>
  <c r="AD268" i="1"/>
  <c r="AH268" i="1"/>
  <c r="AL268" i="1"/>
  <c r="AP268" i="1"/>
  <c r="AT268" i="1"/>
  <c r="AX268" i="1"/>
  <c r="BB268" i="1"/>
  <c r="BF268" i="1"/>
  <c r="BJ268" i="1"/>
  <c r="BN268" i="1"/>
  <c r="BR268" i="1"/>
  <c r="L269" i="1"/>
  <c r="P269" i="1"/>
  <c r="T269" i="1"/>
  <c r="X269" i="1"/>
  <c r="AB269" i="1"/>
  <c r="AF269" i="1"/>
  <c r="AJ269" i="1"/>
  <c r="AN269" i="1"/>
  <c r="AR269" i="1"/>
  <c r="AV269" i="1"/>
  <c r="AZ269" i="1"/>
  <c r="BD269" i="1"/>
  <c r="BH269" i="1"/>
  <c r="BL269" i="1"/>
  <c r="BP269" i="1"/>
  <c r="J270" i="1"/>
  <c r="N270" i="1"/>
  <c r="R270" i="1"/>
  <c r="V270" i="1"/>
  <c r="Z270" i="1"/>
  <c r="AD270" i="1"/>
  <c r="AH270" i="1"/>
  <c r="AL270" i="1"/>
  <c r="AP270" i="1"/>
  <c r="AT270" i="1"/>
  <c r="AX270" i="1"/>
  <c r="BB270" i="1"/>
  <c r="BF270" i="1"/>
  <c r="BJ270" i="1"/>
  <c r="BN270" i="1"/>
  <c r="BR270" i="1"/>
  <c r="I266" i="1"/>
  <c r="I270" i="1"/>
  <c r="W263" i="1"/>
  <c r="AR263" i="1"/>
  <c r="BM263" i="1"/>
  <c r="Y264" i="1"/>
  <c r="AT264" i="1"/>
  <c r="BO264" i="1"/>
  <c r="Y265" i="1"/>
  <c r="AO265" i="1"/>
  <c r="BE265" i="1"/>
  <c r="BO265" i="1"/>
  <c r="P266" i="1"/>
  <c r="AA266" i="1"/>
  <c r="AK266" i="1"/>
  <c r="AU266" i="1"/>
  <c r="BC266" i="1"/>
  <c r="BK266" i="1"/>
  <c r="BS266" i="1"/>
  <c r="Q267" i="1"/>
  <c r="Y267" i="1"/>
  <c r="AG267" i="1"/>
  <c r="AO267" i="1"/>
  <c r="AW267" i="1"/>
  <c r="BE267" i="1"/>
  <c r="BM267" i="1"/>
  <c r="K268" i="1"/>
  <c r="S268" i="1"/>
  <c r="AA268" i="1"/>
  <c r="AI268" i="1"/>
  <c r="AQ268" i="1"/>
  <c r="AY268" i="1"/>
  <c r="BG268" i="1"/>
  <c r="BO268" i="1"/>
  <c r="M269" i="1"/>
  <c r="U269" i="1"/>
  <c r="AC269" i="1"/>
  <c r="AK269" i="1"/>
  <c r="AS269" i="1"/>
  <c r="BA269" i="1"/>
  <c r="BI269" i="1"/>
  <c r="BQ269" i="1"/>
  <c r="O270" i="1"/>
  <c r="W270" i="1"/>
  <c r="AE270" i="1"/>
  <c r="AM270" i="1"/>
  <c r="AU270" i="1"/>
  <c r="BC270" i="1"/>
  <c r="BK270" i="1"/>
  <c r="BS270" i="1"/>
  <c r="I263" i="1"/>
  <c r="X263" i="1"/>
  <c r="AS263" i="1"/>
  <c r="BO263" i="1"/>
  <c r="Z264" i="1"/>
  <c r="AU264" i="1"/>
  <c r="BQ264" i="1"/>
  <c r="Z265" i="1"/>
  <c r="AP265" i="1"/>
  <c r="BF265" i="1"/>
  <c r="BQ265" i="1"/>
  <c r="Q266" i="1"/>
  <c r="AB266" i="1"/>
  <c r="AM266" i="1"/>
  <c r="AV266" i="1"/>
  <c r="BD266" i="1"/>
  <c r="BL266" i="1"/>
  <c r="J267" i="1"/>
  <c r="R267" i="1"/>
  <c r="Z267" i="1"/>
  <c r="AH267" i="1"/>
  <c r="AP267" i="1"/>
  <c r="AX267" i="1"/>
  <c r="BF267" i="1"/>
  <c r="BN267" i="1"/>
  <c r="L268" i="1"/>
  <c r="T268" i="1"/>
  <c r="AB268" i="1"/>
  <c r="AJ268" i="1"/>
  <c r="AR268" i="1"/>
  <c r="AZ268" i="1"/>
  <c r="BH268" i="1"/>
  <c r="BP268" i="1"/>
  <c r="N269" i="1"/>
  <c r="V269" i="1"/>
  <c r="AD269" i="1"/>
  <c r="AL269" i="1"/>
  <c r="AT269" i="1"/>
  <c r="BB269" i="1"/>
  <c r="BJ269" i="1"/>
  <c r="BR269" i="1"/>
  <c r="P270" i="1"/>
  <c r="X270" i="1"/>
  <c r="AF270" i="1"/>
  <c r="AN270" i="1"/>
  <c r="AV270" i="1"/>
  <c r="BD270" i="1"/>
  <c r="BL270" i="1"/>
  <c r="I264" i="1"/>
  <c r="L263" i="1"/>
  <c r="BC263" i="1"/>
  <c r="AI264" i="1"/>
  <c r="P265" i="1"/>
  <c r="AW265" i="1"/>
  <c r="K266" i="1"/>
  <c r="AF266" i="1"/>
  <c r="AY266" i="1"/>
  <c r="BO266" i="1"/>
  <c r="U267" i="1"/>
  <c r="AK267" i="1"/>
  <c r="BA267" i="1"/>
  <c r="BQ267" i="1"/>
  <c r="W268" i="1"/>
  <c r="AM268" i="1"/>
  <c r="BC268" i="1"/>
  <c r="BS268" i="1"/>
  <c r="Y269" i="1"/>
  <c r="AO269" i="1"/>
  <c r="BE269" i="1"/>
  <c r="K270" i="1"/>
  <c r="AA270" i="1"/>
  <c r="AQ270" i="1"/>
  <c r="BG270" i="1"/>
  <c r="I267" i="1"/>
  <c r="Q269" i="1"/>
  <c r="BM269" i="1"/>
  <c r="AI270" i="1"/>
  <c r="BO270" i="1"/>
  <c r="BH266" i="1"/>
  <c r="AT267" i="1"/>
  <c r="P268" i="1"/>
  <c r="AV268" i="1"/>
  <c r="R269" i="1"/>
  <c r="AX269" i="1"/>
  <c r="T270" i="1"/>
  <c r="AZ270" i="1"/>
  <c r="M263" i="1"/>
  <c r="BD263" i="1"/>
  <c r="AK264" i="1"/>
  <c r="Q265" i="1"/>
  <c r="AX265" i="1"/>
  <c r="L266" i="1"/>
  <c r="AG266" i="1"/>
  <c r="AZ266" i="1"/>
  <c r="BP266" i="1"/>
  <c r="V267" i="1"/>
  <c r="AL267" i="1"/>
  <c r="BB267" i="1"/>
  <c r="BR267" i="1"/>
  <c r="X268" i="1"/>
  <c r="AN268" i="1"/>
  <c r="BD268" i="1"/>
  <c r="J269" i="1"/>
  <c r="Z269" i="1"/>
  <c r="AP269" i="1"/>
  <c r="BF269" i="1"/>
  <c r="L270" i="1"/>
  <c r="AB270" i="1"/>
  <c r="AR270" i="1"/>
  <c r="BH270" i="1"/>
  <c r="I268" i="1"/>
  <c r="AG263" i="1"/>
  <c r="N264" i="1"/>
  <c r="BE264" i="1"/>
  <c r="AG265" i="1"/>
  <c r="BJ265" i="1"/>
  <c r="U266" i="1"/>
  <c r="AQ266" i="1"/>
  <c r="BG266" i="1"/>
  <c r="M267" i="1"/>
  <c r="AC267" i="1"/>
  <c r="AS267" i="1"/>
  <c r="BI267" i="1"/>
  <c r="O268" i="1"/>
  <c r="AE268" i="1"/>
  <c r="AU268" i="1"/>
  <c r="BK268" i="1"/>
  <c r="AG269" i="1"/>
  <c r="AW269" i="1"/>
  <c r="S270" i="1"/>
  <c r="AY270" i="1"/>
  <c r="AI263" i="1"/>
  <c r="O264" i="1"/>
  <c r="BF264" i="1"/>
  <c r="AH265" i="1"/>
  <c r="BK265" i="1"/>
  <c r="W266" i="1"/>
  <c r="AR266" i="1"/>
  <c r="N267" i="1"/>
  <c r="AD267" i="1"/>
  <c r="BJ267" i="1"/>
  <c r="AF268" i="1"/>
  <c r="BL268" i="1"/>
  <c r="AH269" i="1"/>
  <c r="BN269" i="1"/>
  <c r="AJ270" i="1"/>
  <c r="BP270" i="1"/>
  <c r="R265" i="1"/>
  <c r="BL264" i="1"/>
  <c r="AV264" i="1"/>
  <c r="AF264" i="1"/>
  <c r="P264" i="1"/>
  <c r="BJ263" i="1"/>
  <c r="AT263" i="1"/>
  <c r="AD263" i="1"/>
  <c r="N263" i="1"/>
  <c r="J265" i="1"/>
  <c r="AZ264" i="1"/>
  <c r="AJ264" i="1"/>
  <c r="T264" i="1"/>
  <c r="BN263" i="1"/>
  <c r="AX263" i="1"/>
  <c r="AH263" i="1"/>
  <c r="R263" i="1"/>
  <c r="N265" i="1"/>
  <c r="BH264" i="1"/>
  <c r="AR264" i="1"/>
  <c r="AB264" i="1"/>
  <c r="L264" i="1"/>
  <c r="BF263" i="1"/>
  <c r="AP263" i="1"/>
  <c r="Z263" i="1"/>
  <c r="BD264" i="1"/>
  <c r="AN264" i="1"/>
  <c r="X264" i="1"/>
  <c r="BR263" i="1"/>
  <c r="BB263" i="1"/>
  <c r="AL263" i="1"/>
  <c r="V263" i="1"/>
  <c r="BP264" i="1"/>
  <c r="G5" i="1"/>
  <c r="G4" i="1"/>
  <c r="L252" i="1"/>
  <c r="P252" i="1"/>
  <c r="T252" i="1"/>
  <c r="X252" i="1"/>
  <c r="AB252" i="1"/>
  <c r="AF252" i="1"/>
  <c r="AJ252" i="1"/>
  <c r="AN252" i="1"/>
  <c r="AR252" i="1"/>
  <c r="AV252" i="1"/>
  <c r="AZ252" i="1"/>
  <c r="BD252" i="1"/>
  <c r="BH252" i="1"/>
  <c r="BL252" i="1"/>
  <c r="BP252" i="1"/>
  <c r="J253" i="1"/>
  <c r="N253" i="1"/>
  <c r="R253" i="1"/>
  <c r="V253" i="1"/>
  <c r="Z253" i="1"/>
  <c r="AD253" i="1"/>
  <c r="AH253" i="1"/>
  <c r="AL253" i="1"/>
  <c r="AP253" i="1"/>
  <c r="AT253" i="1"/>
  <c r="AX253" i="1"/>
  <c r="BB253" i="1"/>
  <c r="BF253" i="1"/>
  <c r="BJ253" i="1"/>
  <c r="BN253" i="1"/>
  <c r="BR253" i="1"/>
  <c r="L254" i="1"/>
  <c r="P254" i="1"/>
  <c r="T254" i="1"/>
  <c r="X254" i="1"/>
  <c r="AB254" i="1"/>
  <c r="AF254" i="1"/>
  <c r="AJ254" i="1"/>
  <c r="AN254" i="1"/>
  <c r="AR254" i="1"/>
  <c r="AV254" i="1"/>
  <c r="AZ254" i="1"/>
  <c r="BD254" i="1"/>
  <c r="BH254" i="1"/>
  <c r="BL254" i="1"/>
  <c r="BP254" i="1"/>
  <c r="J255" i="1"/>
  <c r="N255" i="1"/>
  <c r="R255" i="1"/>
  <c r="V255" i="1"/>
  <c r="Z255" i="1"/>
  <c r="AD255" i="1"/>
  <c r="AH255" i="1"/>
  <c r="AL255" i="1"/>
  <c r="AP255" i="1"/>
  <c r="AT255" i="1"/>
  <c r="AX255" i="1"/>
  <c r="BB255" i="1"/>
  <c r="BF255" i="1"/>
  <c r="BJ255" i="1"/>
  <c r="BN255" i="1"/>
  <c r="BR255" i="1"/>
  <c r="L256" i="1"/>
  <c r="P256" i="1"/>
  <c r="T256" i="1"/>
  <c r="X256" i="1"/>
  <c r="AB256" i="1"/>
  <c r="AF256" i="1"/>
  <c r="AJ256" i="1"/>
  <c r="AN256" i="1"/>
  <c r="AR256" i="1"/>
  <c r="AV256" i="1"/>
  <c r="AZ256" i="1"/>
  <c r="BD256" i="1"/>
  <c r="BH256" i="1"/>
  <c r="BL256" i="1"/>
  <c r="BP256" i="1"/>
  <c r="J257" i="1"/>
  <c r="N257" i="1"/>
  <c r="M252" i="1"/>
  <c r="Q252" i="1"/>
  <c r="U252" i="1"/>
  <c r="Y252" i="1"/>
  <c r="AC252" i="1"/>
  <c r="AG252" i="1"/>
  <c r="AK252" i="1"/>
  <c r="AO252" i="1"/>
  <c r="AS252" i="1"/>
  <c r="AW252" i="1"/>
  <c r="BA252" i="1"/>
  <c r="BE252" i="1"/>
  <c r="BI252" i="1"/>
  <c r="BM252" i="1"/>
  <c r="BQ252" i="1"/>
  <c r="K253" i="1"/>
  <c r="O253" i="1"/>
  <c r="S253" i="1"/>
  <c r="W253" i="1"/>
  <c r="AA253" i="1"/>
  <c r="AE253" i="1"/>
  <c r="AI253" i="1"/>
  <c r="AM253" i="1"/>
  <c r="AQ253" i="1"/>
  <c r="AU253" i="1"/>
  <c r="AY253" i="1"/>
  <c r="BC253" i="1"/>
  <c r="BG253" i="1"/>
  <c r="BK253" i="1"/>
  <c r="BO253" i="1"/>
  <c r="BS253" i="1"/>
  <c r="M254" i="1"/>
  <c r="Q254" i="1"/>
  <c r="U254" i="1"/>
  <c r="Y254" i="1"/>
  <c r="AC254" i="1"/>
  <c r="AG254" i="1"/>
  <c r="AK254" i="1"/>
  <c r="AO254" i="1"/>
  <c r="AS254" i="1"/>
  <c r="AW254" i="1"/>
  <c r="BA254" i="1"/>
  <c r="BE254" i="1"/>
  <c r="BI254" i="1"/>
  <c r="BM254" i="1"/>
  <c r="BQ254" i="1"/>
  <c r="K255" i="1"/>
  <c r="O255" i="1"/>
  <c r="S255" i="1"/>
  <c r="W255" i="1"/>
  <c r="AA255" i="1"/>
  <c r="AE255" i="1"/>
  <c r="AI255" i="1"/>
  <c r="AM255" i="1"/>
  <c r="AQ255" i="1"/>
  <c r="AU255" i="1"/>
  <c r="AY255" i="1"/>
  <c r="BC255" i="1"/>
  <c r="BG255" i="1"/>
  <c r="BK255" i="1"/>
  <c r="BO255" i="1"/>
  <c r="BS255" i="1"/>
  <c r="M256" i="1"/>
  <c r="Q256" i="1"/>
  <c r="U256" i="1"/>
  <c r="Y256" i="1"/>
  <c r="AC256" i="1"/>
  <c r="AG256" i="1"/>
  <c r="AK256" i="1"/>
  <c r="AO256" i="1"/>
  <c r="AS256" i="1"/>
  <c r="AW256" i="1"/>
  <c r="BA256" i="1"/>
  <c r="BE256" i="1"/>
  <c r="BI256" i="1"/>
  <c r="BM256" i="1"/>
  <c r="BQ256" i="1"/>
  <c r="K257" i="1"/>
  <c r="O257" i="1"/>
  <c r="S257" i="1"/>
  <c r="W257" i="1"/>
  <c r="AA257" i="1"/>
  <c r="AE257" i="1"/>
  <c r="N252" i="1"/>
  <c r="V252" i="1"/>
  <c r="AD252" i="1"/>
  <c r="AL252" i="1"/>
  <c r="AT252" i="1"/>
  <c r="BB252" i="1"/>
  <c r="BJ252" i="1"/>
  <c r="BR252" i="1"/>
  <c r="P253" i="1"/>
  <c r="X253" i="1"/>
  <c r="AF253" i="1"/>
  <c r="AN253" i="1"/>
  <c r="AV253" i="1"/>
  <c r="BD253" i="1"/>
  <c r="BL253" i="1"/>
  <c r="J254" i="1"/>
  <c r="R254" i="1"/>
  <c r="Z254" i="1"/>
  <c r="AH254" i="1"/>
  <c r="AP254" i="1"/>
  <c r="AX254" i="1"/>
  <c r="BF254" i="1"/>
  <c r="BN254" i="1"/>
  <c r="L255" i="1"/>
  <c r="T255" i="1"/>
  <c r="AB255" i="1"/>
  <c r="AJ255" i="1"/>
  <c r="AR255" i="1"/>
  <c r="AZ255" i="1"/>
  <c r="BH255" i="1"/>
  <c r="BP255" i="1"/>
  <c r="N256" i="1"/>
  <c r="V256" i="1"/>
  <c r="AD256" i="1"/>
  <c r="AL256" i="1"/>
  <c r="AT256" i="1"/>
  <c r="BB256" i="1"/>
  <c r="BJ256" i="1"/>
  <c r="BR256" i="1"/>
  <c r="P257" i="1"/>
  <c r="U257" i="1"/>
  <c r="Z257" i="1"/>
  <c r="AF257" i="1"/>
  <c r="AJ257" i="1"/>
  <c r="AN257" i="1"/>
  <c r="AR257" i="1"/>
  <c r="AV257" i="1"/>
  <c r="AZ257" i="1"/>
  <c r="BD257" i="1"/>
  <c r="BH257" i="1"/>
  <c r="BL257" i="1"/>
  <c r="BP257" i="1"/>
  <c r="J258" i="1"/>
  <c r="N258" i="1"/>
  <c r="R258" i="1"/>
  <c r="V258" i="1"/>
  <c r="Z258" i="1"/>
  <c r="AD258" i="1"/>
  <c r="AH258" i="1"/>
  <c r="AL258" i="1"/>
  <c r="AP258" i="1"/>
  <c r="AT258" i="1"/>
  <c r="AX258" i="1"/>
  <c r="BB258" i="1"/>
  <c r="BF258" i="1"/>
  <c r="BJ258" i="1"/>
  <c r="BN258" i="1"/>
  <c r="BR258" i="1"/>
  <c r="L259" i="1"/>
  <c r="P259" i="1"/>
  <c r="T259" i="1"/>
  <c r="X259" i="1"/>
  <c r="AB259" i="1"/>
  <c r="AF259" i="1"/>
  <c r="AJ259" i="1"/>
  <c r="AN259" i="1"/>
  <c r="AR259" i="1"/>
  <c r="AV259" i="1"/>
  <c r="AZ259" i="1"/>
  <c r="BD259" i="1"/>
  <c r="BH259" i="1"/>
  <c r="BL259" i="1"/>
  <c r="BP259" i="1"/>
  <c r="I253" i="1"/>
  <c r="O252" i="1"/>
  <c r="W252" i="1"/>
  <c r="AE252" i="1"/>
  <c r="AM252" i="1"/>
  <c r="AU252" i="1"/>
  <c r="BC252" i="1"/>
  <c r="BK252" i="1"/>
  <c r="BS252" i="1"/>
  <c r="Q253" i="1"/>
  <c r="Y253" i="1"/>
  <c r="AG253" i="1"/>
  <c r="AO253" i="1"/>
  <c r="AW253" i="1"/>
  <c r="BE253" i="1"/>
  <c r="BM253" i="1"/>
  <c r="K254" i="1"/>
  <c r="S254" i="1"/>
  <c r="AA254" i="1"/>
  <c r="AI254" i="1"/>
  <c r="AQ254" i="1"/>
  <c r="AY254" i="1"/>
  <c r="BG254" i="1"/>
  <c r="BO254" i="1"/>
  <c r="M255" i="1"/>
  <c r="U255" i="1"/>
  <c r="AC255" i="1"/>
  <c r="AK255" i="1"/>
  <c r="AS255" i="1"/>
  <c r="BA255" i="1"/>
  <c r="BI255" i="1"/>
  <c r="BQ255" i="1"/>
  <c r="O256" i="1"/>
  <c r="W256" i="1"/>
  <c r="AE256" i="1"/>
  <c r="AM256" i="1"/>
  <c r="AU256" i="1"/>
  <c r="BC256" i="1"/>
  <c r="BK256" i="1"/>
  <c r="BS256" i="1"/>
  <c r="Q257" i="1"/>
  <c r="V257" i="1"/>
  <c r="AB257" i="1"/>
  <c r="AG257" i="1"/>
  <c r="AK257" i="1"/>
  <c r="AO257" i="1"/>
  <c r="AS257" i="1"/>
  <c r="AW257" i="1"/>
  <c r="BA257" i="1"/>
  <c r="BE257" i="1"/>
  <c r="BI257" i="1"/>
  <c r="BM257" i="1"/>
  <c r="BQ257" i="1"/>
  <c r="K258" i="1"/>
  <c r="O258" i="1"/>
  <c r="S258" i="1"/>
  <c r="W258" i="1"/>
  <c r="AA258" i="1"/>
  <c r="AE258" i="1"/>
  <c r="AI258" i="1"/>
  <c r="AM258" i="1"/>
  <c r="AQ258" i="1"/>
  <c r="AU258" i="1"/>
  <c r="AY258" i="1"/>
  <c r="BC258" i="1"/>
  <c r="BG258" i="1"/>
  <c r="BK258" i="1"/>
  <c r="BO258" i="1"/>
  <c r="BS258" i="1"/>
  <c r="M259" i="1"/>
  <c r="Q259" i="1"/>
  <c r="U259" i="1"/>
  <c r="Y259" i="1"/>
  <c r="AC259" i="1"/>
  <c r="AG259" i="1"/>
  <c r="AK259" i="1"/>
  <c r="AO259" i="1"/>
  <c r="AS259" i="1"/>
  <c r="AW259" i="1"/>
  <c r="BA259" i="1"/>
  <c r="BE259" i="1"/>
  <c r="BI259" i="1"/>
  <c r="BM259" i="1"/>
  <c r="BQ259" i="1"/>
  <c r="I254" i="1"/>
  <c r="I258" i="1"/>
  <c r="J252" i="1"/>
  <c r="Z252" i="1"/>
  <c r="AP252" i="1"/>
  <c r="BF252" i="1"/>
  <c r="L253" i="1"/>
  <c r="AB253" i="1"/>
  <c r="AR253" i="1"/>
  <c r="BH253" i="1"/>
  <c r="N254" i="1"/>
  <c r="AD254" i="1"/>
  <c r="AT254" i="1"/>
  <c r="BJ254" i="1"/>
  <c r="P255" i="1"/>
  <c r="AF255" i="1"/>
  <c r="AV255" i="1"/>
  <c r="BL255" i="1"/>
  <c r="R256" i="1"/>
  <c r="AH256" i="1"/>
  <c r="AX256" i="1"/>
  <c r="BN256" i="1"/>
  <c r="R257" i="1"/>
  <c r="AC257" i="1"/>
  <c r="AL257" i="1"/>
  <c r="AT257" i="1"/>
  <c r="BB257" i="1"/>
  <c r="BJ257" i="1"/>
  <c r="BR257" i="1"/>
  <c r="P258" i="1"/>
  <c r="X258" i="1"/>
  <c r="AF258" i="1"/>
  <c r="AN258" i="1"/>
  <c r="AV258" i="1"/>
  <c r="BD258" i="1"/>
  <c r="BL258" i="1"/>
  <c r="J259" i="1"/>
  <c r="R259" i="1"/>
  <c r="Z259" i="1"/>
  <c r="AH259" i="1"/>
  <c r="AP259" i="1"/>
  <c r="AX259" i="1"/>
  <c r="BF259" i="1"/>
  <c r="BN259" i="1"/>
  <c r="I255" i="1"/>
  <c r="I252" i="1"/>
  <c r="S252" i="1"/>
  <c r="AI252" i="1"/>
  <c r="AY252" i="1"/>
  <c r="BO252" i="1"/>
  <c r="U253" i="1"/>
  <c r="AK253" i="1"/>
  <c r="BA253" i="1"/>
  <c r="BQ253" i="1"/>
  <c r="W254" i="1"/>
  <c r="AM254" i="1"/>
  <c r="BC254" i="1"/>
  <c r="BS254" i="1"/>
  <c r="Y255" i="1"/>
  <c r="AO255" i="1"/>
  <c r="BE255" i="1"/>
  <c r="K256" i="1"/>
  <c r="AA256" i="1"/>
  <c r="AQ256" i="1"/>
  <c r="BG256" i="1"/>
  <c r="M257" i="1"/>
  <c r="Y257" i="1"/>
  <c r="AI257" i="1"/>
  <c r="AQ257" i="1"/>
  <c r="AY257" i="1"/>
  <c r="BG257" i="1"/>
  <c r="BO257" i="1"/>
  <c r="M258" i="1"/>
  <c r="U258" i="1"/>
  <c r="AC258" i="1"/>
  <c r="AK258" i="1"/>
  <c r="AS258" i="1"/>
  <c r="BA258" i="1"/>
  <c r="BI258" i="1"/>
  <c r="BQ258" i="1"/>
  <c r="O259" i="1"/>
  <c r="W259" i="1"/>
  <c r="AE259" i="1"/>
  <c r="AM259" i="1"/>
  <c r="AU259" i="1"/>
  <c r="BC259" i="1"/>
  <c r="BK259" i="1"/>
  <c r="BS259" i="1"/>
  <c r="I259" i="1"/>
  <c r="K252" i="1"/>
  <c r="AQ252" i="1"/>
  <c r="M253" i="1"/>
  <c r="AS253" i="1"/>
  <c r="O254" i="1"/>
  <c r="AU254" i="1"/>
  <c r="Q255" i="1"/>
  <c r="AW255" i="1"/>
  <c r="S256" i="1"/>
  <c r="AY256" i="1"/>
  <c r="T257" i="1"/>
  <c r="AM257" i="1"/>
  <c r="BC257" i="1"/>
  <c r="BS257" i="1"/>
  <c r="Y258" i="1"/>
  <c r="AO258" i="1"/>
  <c r="BE258" i="1"/>
  <c r="K259" i="1"/>
  <c r="AA259" i="1"/>
  <c r="AQ259" i="1"/>
  <c r="BG259" i="1"/>
  <c r="I256" i="1"/>
  <c r="R252" i="1"/>
  <c r="AX252" i="1"/>
  <c r="T253" i="1"/>
  <c r="AZ253" i="1"/>
  <c r="V254" i="1"/>
  <c r="BB254" i="1"/>
  <c r="X255" i="1"/>
  <c r="BD255" i="1"/>
  <c r="Z256" i="1"/>
  <c r="BF256" i="1"/>
  <c r="X257" i="1"/>
  <c r="AP257" i="1"/>
  <c r="BF257" i="1"/>
  <c r="L258" i="1"/>
  <c r="AB258" i="1"/>
  <c r="AR258" i="1"/>
  <c r="BH258" i="1"/>
  <c r="N259" i="1"/>
  <c r="AD259" i="1"/>
  <c r="AT259" i="1"/>
  <c r="BJ259" i="1"/>
  <c r="I257" i="1"/>
  <c r="AA252" i="1"/>
  <c r="AC253" i="1"/>
  <c r="AE254" i="1"/>
  <c r="AG255" i="1"/>
  <c r="AI256" i="1"/>
  <c r="AD257" i="1"/>
  <c r="BK257" i="1"/>
  <c r="AG258" i="1"/>
  <c r="BM258" i="1"/>
  <c r="AI259" i="1"/>
  <c r="BO259" i="1"/>
  <c r="AH252" i="1"/>
  <c r="AJ253" i="1"/>
  <c r="AL254" i="1"/>
  <c r="AN255" i="1"/>
  <c r="AP256" i="1"/>
  <c r="AH257" i="1"/>
  <c r="BN257" i="1"/>
  <c r="AJ258" i="1"/>
  <c r="BP258" i="1"/>
  <c r="AL259" i="1"/>
  <c r="BR259" i="1"/>
  <c r="BG252" i="1"/>
  <c r="BK254" i="1"/>
  <c r="BO256" i="1"/>
  <c r="Q258" i="1"/>
  <c r="S259" i="1"/>
  <c r="BM255" i="1"/>
  <c r="BP253" i="1"/>
  <c r="BN252" i="1"/>
  <c r="BR254" i="1"/>
  <c r="L257" i="1"/>
  <c r="T258" i="1"/>
  <c r="V259" i="1"/>
  <c r="BI253" i="1"/>
  <c r="AU257" i="1"/>
  <c r="AW258" i="1"/>
  <c r="AY259" i="1"/>
  <c r="J256" i="1"/>
  <c r="AX257" i="1"/>
  <c r="AZ258" i="1"/>
  <c r="BB259" i="1"/>
  <c r="L330" i="1"/>
  <c r="P330" i="1"/>
  <c r="T330" i="1"/>
  <c r="X330" i="1"/>
  <c r="AB330" i="1"/>
  <c r="AF330" i="1"/>
  <c r="AJ330" i="1"/>
  <c r="AN330" i="1"/>
  <c r="AR330" i="1"/>
  <c r="AV330" i="1"/>
  <c r="AZ330" i="1"/>
  <c r="BD330" i="1"/>
  <c r="BH330" i="1"/>
  <c r="BL330" i="1"/>
  <c r="BP330" i="1"/>
  <c r="J331" i="1"/>
  <c r="N331" i="1"/>
  <c r="R331" i="1"/>
  <c r="V331" i="1"/>
  <c r="Z331" i="1"/>
  <c r="AD331" i="1"/>
  <c r="AH331" i="1"/>
  <c r="AL331" i="1"/>
  <c r="AP331" i="1"/>
  <c r="AT331" i="1"/>
  <c r="AX331" i="1"/>
  <c r="BB331" i="1"/>
  <c r="BF331" i="1"/>
  <c r="BJ331" i="1"/>
  <c r="BN331" i="1"/>
  <c r="BR331" i="1"/>
  <c r="L332" i="1"/>
  <c r="P332" i="1"/>
  <c r="T332" i="1"/>
  <c r="X332" i="1"/>
  <c r="AB332" i="1"/>
  <c r="AF332" i="1"/>
  <c r="AJ332" i="1"/>
  <c r="AN332" i="1"/>
  <c r="AR332" i="1"/>
  <c r="AV332" i="1"/>
  <c r="AZ332" i="1"/>
  <c r="BD332" i="1"/>
  <c r="BH332" i="1"/>
  <c r="BL332" i="1"/>
  <c r="BP332" i="1"/>
  <c r="J333" i="1"/>
  <c r="N333" i="1"/>
  <c r="R333" i="1"/>
  <c r="V333" i="1"/>
  <c r="Z333" i="1"/>
  <c r="AD333" i="1"/>
  <c r="AH333" i="1"/>
  <c r="AL333" i="1"/>
  <c r="AP333" i="1"/>
  <c r="AT333" i="1"/>
  <c r="AX333" i="1"/>
  <c r="BB333" i="1"/>
  <c r="BF333" i="1"/>
  <c r="BJ333" i="1"/>
  <c r="BN333" i="1"/>
  <c r="BR333" i="1"/>
  <c r="L334" i="1"/>
  <c r="P334" i="1"/>
  <c r="T334" i="1"/>
  <c r="X334" i="1"/>
  <c r="AB334" i="1"/>
  <c r="AF334" i="1"/>
  <c r="AJ334" i="1"/>
  <c r="AN334" i="1"/>
  <c r="AR334" i="1"/>
  <c r="AV334" i="1"/>
  <c r="AZ334" i="1"/>
  <c r="BD334" i="1"/>
  <c r="BH334" i="1"/>
  <c r="M330" i="1"/>
  <c r="Q330" i="1"/>
  <c r="U330" i="1"/>
  <c r="Y330" i="1"/>
  <c r="AC330" i="1"/>
  <c r="AG330" i="1"/>
  <c r="AK330" i="1"/>
  <c r="AO330" i="1"/>
  <c r="AS330" i="1"/>
  <c r="AW330" i="1"/>
  <c r="BA330" i="1"/>
  <c r="BE330" i="1"/>
  <c r="BI330" i="1"/>
  <c r="BM330" i="1"/>
  <c r="BQ330" i="1"/>
  <c r="K331" i="1"/>
  <c r="O331" i="1"/>
  <c r="S331" i="1"/>
  <c r="W331" i="1"/>
  <c r="AA331" i="1"/>
  <c r="AE331" i="1"/>
  <c r="AI331" i="1"/>
  <c r="AM331" i="1"/>
  <c r="AQ331" i="1"/>
  <c r="AU331" i="1"/>
  <c r="AY331" i="1"/>
  <c r="BC331" i="1"/>
  <c r="BG331" i="1"/>
  <c r="BK331" i="1"/>
  <c r="BO331" i="1"/>
  <c r="BS331" i="1"/>
  <c r="M332" i="1"/>
  <c r="Q332" i="1"/>
  <c r="U332" i="1"/>
  <c r="Y332" i="1"/>
  <c r="AC332" i="1"/>
  <c r="AG332" i="1"/>
  <c r="AK332" i="1"/>
  <c r="AO332" i="1"/>
  <c r="AS332" i="1"/>
  <c r="AW332" i="1"/>
  <c r="BA332" i="1"/>
  <c r="BE332" i="1"/>
  <c r="BI332" i="1"/>
  <c r="BM332" i="1"/>
  <c r="BQ332" i="1"/>
  <c r="K333" i="1"/>
  <c r="O333" i="1"/>
  <c r="S333" i="1"/>
  <c r="W333" i="1"/>
  <c r="AA333" i="1"/>
  <c r="AE333" i="1"/>
  <c r="AI333" i="1"/>
  <c r="AM333" i="1"/>
  <c r="AQ333" i="1"/>
  <c r="AU333" i="1"/>
  <c r="AY333" i="1"/>
  <c r="BC333" i="1"/>
  <c r="BG333" i="1"/>
  <c r="BK333" i="1"/>
  <c r="BO333" i="1"/>
  <c r="BS333" i="1"/>
  <c r="M334" i="1"/>
  <c r="Q334" i="1"/>
  <c r="U334" i="1"/>
  <c r="Y334" i="1"/>
  <c r="AC334" i="1"/>
  <c r="AG334" i="1"/>
  <c r="AK334" i="1"/>
  <c r="AO334" i="1"/>
  <c r="AS334" i="1"/>
  <c r="AW334" i="1"/>
  <c r="BA334" i="1"/>
  <c r="BE334" i="1"/>
  <c r="BI334" i="1"/>
  <c r="BM334" i="1"/>
  <c r="BQ334" i="1"/>
  <c r="K335" i="1"/>
  <c r="O335" i="1"/>
  <c r="S335" i="1"/>
  <c r="W335" i="1"/>
  <c r="AA335" i="1"/>
  <c r="AE335" i="1"/>
  <c r="AI335" i="1"/>
  <c r="J330" i="1"/>
  <c r="R330" i="1"/>
  <c r="Z330" i="1"/>
  <c r="AH330" i="1"/>
  <c r="AP330" i="1"/>
  <c r="AX330" i="1"/>
  <c r="BF330" i="1"/>
  <c r="BN330" i="1"/>
  <c r="L331" i="1"/>
  <c r="T331" i="1"/>
  <c r="AB331" i="1"/>
  <c r="AJ331" i="1"/>
  <c r="AR331" i="1"/>
  <c r="AZ331" i="1"/>
  <c r="BH331" i="1"/>
  <c r="BP331" i="1"/>
  <c r="N332" i="1"/>
  <c r="V332" i="1"/>
  <c r="AD332" i="1"/>
  <c r="AL332" i="1"/>
  <c r="AT332" i="1"/>
  <c r="BB332" i="1"/>
  <c r="BJ332" i="1"/>
  <c r="BR332" i="1"/>
  <c r="P333" i="1"/>
  <c r="X333" i="1"/>
  <c r="AF333" i="1"/>
  <c r="AN333" i="1"/>
  <c r="AV333" i="1"/>
  <c r="BD333" i="1"/>
  <c r="BL333" i="1"/>
  <c r="J334" i="1"/>
  <c r="R334" i="1"/>
  <c r="Z334" i="1"/>
  <c r="AH334" i="1"/>
  <c r="AP334" i="1"/>
  <c r="AX334" i="1"/>
  <c r="BF334" i="1"/>
  <c r="BL334" i="1"/>
  <c r="BR334" i="1"/>
  <c r="M335" i="1"/>
  <c r="R335" i="1"/>
  <c r="X335" i="1"/>
  <c r="AC335" i="1"/>
  <c r="AH335" i="1"/>
  <c r="AM335" i="1"/>
  <c r="AQ335" i="1"/>
  <c r="AU335" i="1"/>
  <c r="AY335" i="1"/>
  <c r="BC335" i="1"/>
  <c r="BG335" i="1"/>
  <c r="BK335" i="1"/>
  <c r="BO335" i="1"/>
  <c r="BS335" i="1"/>
  <c r="M336" i="1"/>
  <c r="Q336" i="1"/>
  <c r="U336" i="1"/>
  <c r="Y336" i="1"/>
  <c r="AC336" i="1"/>
  <c r="AG336" i="1"/>
  <c r="AK336" i="1"/>
  <c r="AO336" i="1"/>
  <c r="AS336" i="1"/>
  <c r="AW336" i="1"/>
  <c r="BA336" i="1"/>
  <c r="BE336" i="1"/>
  <c r="BI336" i="1"/>
  <c r="BM336" i="1"/>
  <c r="BQ336" i="1"/>
  <c r="K337" i="1"/>
  <c r="O337" i="1"/>
  <c r="S337" i="1"/>
  <c r="W337" i="1"/>
  <c r="AA337" i="1"/>
  <c r="AE337" i="1"/>
  <c r="AI337" i="1"/>
  <c r="AM337" i="1"/>
  <c r="AQ337" i="1"/>
  <c r="AU337" i="1"/>
  <c r="AY337" i="1"/>
  <c r="BC337" i="1"/>
  <c r="BG337" i="1"/>
  <c r="BK337" i="1"/>
  <c r="BO337" i="1"/>
  <c r="BS337" i="1"/>
  <c r="K330" i="1"/>
  <c r="S330" i="1"/>
  <c r="AA330" i="1"/>
  <c r="AI330" i="1"/>
  <c r="AQ330" i="1"/>
  <c r="AY330" i="1"/>
  <c r="BG330" i="1"/>
  <c r="BO330" i="1"/>
  <c r="M331" i="1"/>
  <c r="U331" i="1"/>
  <c r="AC331" i="1"/>
  <c r="AK331" i="1"/>
  <c r="AS331" i="1"/>
  <c r="BA331" i="1"/>
  <c r="BI331" i="1"/>
  <c r="BQ331" i="1"/>
  <c r="O332" i="1"/>
  <c r="W332" i="1"/>
  <c r="AE332" i="1"/>
  <c r="AM332" i="1"/>
  <c r="AU332" i="1"/>
  <c r="BC332" i="1"/>
  <c r="BK332" i="1"/>
  <c r="BS332" i="1"/>
  <c r="Q333" i="1"/>
  <c r="Y333" i="1"/>
  <c r="AG333" i="1"/>
  <c r="AO333" i="1"/>
  <c r="AW333" i="1"/>
  <c r="BE333" i="1"/>
  <c r="BM333" i="1"/>
  <c r="K334" i="1"/>
  <c r="S334" i="1"/>
  <c r="AA334" i="1"/>
  <c r="AI334" i="1"/>
  <c r="AQ334" i="1"/>
  <c r="AY334" i="1"/>
  <c r="BG334" i="1"/>
  <c r="BN334" i="1"/>
  <c r="BS334" i="1"/>
  <c r="N335" i="1"/>
  <c r="T335" i="1"/>
  <c r="Y335" i="1"/>
  <c r="AD335" i="1"/>
  <c r="AJ335" i="1"/>
  <c r="AN335" i="1"/>
  <c r="AR335" i="1"/>
  <c r="AV335" i="1"/>
  <c r="AZ335" i="1"/>
  <c r="BD335" i="1"/>
  <c r="BH335" i="1"/>
  <c r="BL335" i="1"/>
  <c r="BP335" i="1"/>
  <c r="J336" i="1"/>
  <c r="N336" i="1"/>
  <c r="R336" i="1"/>
  <c r="V336" i="1"/>
  <c r="Z336" i="1"/>
  <c r="AD336" i="1"/>
  <c r="AH336" i="1"/>
  <c r="AL336" i="1"/>
  <c r="AP336" i="1"/>
  <c r="AT336" i="1"/>
  <c r="AX336" i="1"/>
  <c r="BB336" i="1"/>
  <c r="BF336" i="1"/>
  <c r="BJ336" i="1"/>
  <c r="BN336" i="1"/>
  <c r="BR336" i="1"/>
  <c r="L337" i="1"/>
  <c r="P337" i="1"/>
  <c r="T337" i="1"/>
  <c r="X337" i="1"/>
  <c r="AB337" i="1"/>
  <c r="AF337" i="1"/>
  <c r="AJ337" i="1"/>
  <c r="AN337" i="1"/>
  <c r="AR337" i="1"/>
  <c r="AV337" i="1"/>
  <c r="AZ337" i="1"/>
  <c r="BD337" i="1"/>
  <c r="BH337" i="1"/>
  <c r="BL337" i="1"/>
  <c r="BP337" i="1"/>
  <c r="J338" i="1"/>
  <c r="N338" i="1"/>
  <c r="R338" i="1"/>
  <c r="V338" i="1"/>
  <c r="Z338" i="1"/>
  <c r="AD338" i="1"/>
  <c r="AH338" i="1"/>
  <c r="AL338" i="1"/>
  <c r="AP338" i="1"/>
  <c r="AT338" i="1"/>
  <c r="AX338" i="1"/>
  <c r="BB338" i="1"/>
  <c r="BF338" i="1"/>
  <c r="BJ338" i="1"/>
  <c r="N330" i="1"/>
  <c r="AD330" i="1"/>
  <c r="AT330" i="1"/>
  <c r="BJ330" i="1"/>
  <c r="P331" i="1"/>
  <c r="AF331" i="1"/>
  <c r="AV331" i="1"/>
  <c r="BL331" i="1"/>
  <c r="R332" i="1"/>
  <c r="AH332" i="1"/>
  <c r="AX332" i="1"/>
  <c r="BN332" i="1"/>
  <c r="T333" i="1"/>
  <c r="AJ333" i="1"/>
  <c r="AZ333" i="1"/>
  <c r="BP333" i="1"/>
  <c r="V334" i="1"/>
  <c r="AL334" i="1"/>
  <c r="BB334" i="1"/>
  <c r="BO334" i="1"/>
  <c r="P335" i="1"/>
  <c r="Z335" i="1"/>
  <c r="AK335" i="1"/>
  <c r="AS335" i="1"/>
  <c r="BA335" i="1"/>
  <c r="BI335" i="1"/>
  <c r="BQ335" i="1"/>
  <c r="O336" i="1"/>
  <c r="W336" i="1"/>
  <c r="AE336" i="1"/>
  <c r="AM336" i="1"/>
  <c r="AU336" i="1"/>
  <c r="BC336" i="1"/>
  <c r="BK336" i="1"/>
  <c r="BS336" i="1"/>
  <c r="Q337" i="1"/>
  <c r="Y337" i="1"/>
  <c r="AG337" i="1"/>
  <c r="AO337" i="1"/>
  <c r="AW337" i="1"/>
  <c r="BE337" i="1"/>
  <c r="BM337" i="1"/>
  <c r="K338" i="1"/>
  <c r="P338" i="1"/>
  <c r="U338" i="1"/>
  <c r="AA338" i="1"/>
  <c r="AF338" i="1"/>
  <c r="AK338" i="1"/>
  <c r="AQ338" i="1"/>
  <c r="AV338" i="1"/>
  <c r="BA338" i="1"/>
  <c r="BG338" i="1"/>
  <c r="BL338" i="1"/>
  <c r="BP338" i="1"/>
  <c r="J339" i="1"/>
  <c r="N339" i="1"/>
  <c r="R339" i="1"/>
  <c r="V339" i="1"/>
  <c r="Z339" i="1"/>
  <c r="AD339" i="1"/>
  <c r="AH339" i="1"/>
  <c r="AL339" i="1"/>
  <c r="AP339" i="1"/>
  <c r="AT339" i="1"/>
  <c r="AX339" i="1"/>
  <c r="BB339" i="1"/>
  <c r="BF339" i="1"/>
  <c r="BJ339" i="1"/>
  <c r="BN339" i="1"/>
  <c r="BR339" i="1"/>
  <c r="L340" i="1"/>
  <c r="P340" i="1"/>
  <c r="T340" i="1"/>
  <c r="X340" i="1"/>
  <c r="AB340" i="1"/>
  <c r="AF340" i="1"/>
  <c r="AJ340" i="1"/>
  <c r="AN340" i="1"/>
  <c r="AR340" i="1"/>
  <c r="AV340" i="1"/>
  <c r="AZ340" i="1"/>
  <c r="BD340" i="1"/>
  <c r="BH340" i="1"/>
  <c r="BL340" i="1"/>
  <c r="BP340" i="1"/>
  <c r="I333" i="1"/>
  <c r="I337" i="1"/>
  <c r="O330" i="1"/>
  <c r="AE330" i="1"/>
  <c r="AU330" i="1"/>
  <c r="BK330" i="1"/>
  <c r="Q331" i="1"/>
  <c r="AG331" i="1"/>
  <c r="AW331" i="1"/>
  <c r="BM331" i="1"/>
  <c r="S332" i="1"/>
  <c r="AI332" i="1"/>
  <c r="AY332" i="1"/>
  <c r="BO332" i="1"/>
  <c r="U333" i="1"/>
  <c r="AK333" i="1"/>
  <c r="BA333" i="1"/>
  <c r="BQ333" i="1"/>
  <c r="W334" i="1"/>
  <c r="AM334" i="1"/>
  <c r="BC334" i="1"/>
  <c r="BP334" i="1"/>
  <c r="Q335" i="1"/>
  <c r="AB335" i="1"/>
  <c r="AL335" i="1"/>
  <c r="AT335" i="1"/>
  <c r="BB335" i="1"/>
  <c r="BJ335" i="1"/>
  <c r="BR335" i="1"/>
  <c r="P336" i="1"/>
  <c r="X336" i="1"/>
  <c r="AF336" i="1"/>
  <c r="AN336" i="1"/>
  <c r="AV336" i="1"/>
  <c r="BD336" i="1"/>
  <c r="BL336" i="1"/>
  <c r="J337" i="1"/>
  <c r="R337" i="1"/>
  <c r="Z337" i="1"/>
  <c r="AH337" i="1"/>
  <c r="AP337" i="1"/>
  <c r="AX337" i="1"/>
  <c r="BF337" i="1"/>
  <c r="BN337" i="1"/>
  <c r="L338" i="1"/>
  <c r="Q338" i="1"/>
  <c r="W338" i="1"/>
  <c r="AB338" i="1"/>
  <c r="AG338" i="1"/>
  <c r="AM338" i="1"/>
  <c r="AR338" i="1"/>
  <c r="AW338" i="1"/>
  <c r="BC338" i="1"/>
  <c r="BH338" i="1"/>
  <c r="BM338" i="1"/>
  <c r="BQ338" i="1"/>
  <c r="K339" i="1"/>
  <c r="O339" i="1"/>
  <c r="S339" i="1"/>
  <c r="W339" i="1"/>
  <c r="AA339" i="1"/>
  <c r="AE339" i="1"/>
  <c r="AI339" i="1"/>
  <c r="AM339" i="1"/>
  <c r="AQ339" i="1"/>
  <c r="AU339" i="1"/>
  <c r="AY339" i="1"/>
  <c r="BC339" i="1"/>
  <c r="BG339" i="1"/>
  <c r="BK339" i="1"/>
  <c r="BO339" i="1"/>
  <c r="BS339" i="1"/>
  <c r="M340" i="1"/>
  <c r="Q340" i="1"/>
  <c r="U340" i="1"/>
  <c r="Y340" i="1"/>
  <c r="AC340" i="1"/>
  <c r="AG340" i="1"/>
  <c r="AK340" i="1"/>
  <c r="AO340" i="1"/>
  <c r="AS340" i="1"/>
  <c r="AW340" i="1"/>
  <c r="BA340" i="1"/>
  <c r="BE340" i="1"/>
  <c r="BI340" i="1"/>
  <c r="BM340" i="1"/>
  <c r="BQ340" i="1"/>
  <c r="I334" i="1"/>
  <c r="I338" i="1"/>
  <c r="V330" i="1"/>
  <c r="BB330" i="1"/>
  <c r="X331" i="1"/>
  <c r="BD331" i="1"/>
  <c r="Z332" i="1"/>
  <c r="BF332" i="1"/>
  <c r="AB333" i="1"/>
  <c r="BH333" i="1"/>
  <c r="AD334" i="1"/>
  <c r="BJ334" i="1"/>
  <c r="U335" i="1"/>
  <c r="AO335" i="1"/>
  <c r="BE335" i="1"/>
  <c r="K336" i="1"/>
  <c r="AA336" i="1"/>
  <c r="AQ336" i="1"/>
  <c r="BG336" i="1"/>
  <c r="M337" i="1"/>
  <c r="AC337" i="1"/>
  <c r="AS337" i="1"/>
  <c r="BI337" i="1"/>
  <c r="M338" i="1"/>
  <c r="X338" i="1"/>
  <c r="AI338" i="1"/>
  <c r="AS338" i="1"/>
  <c r="BD338" i="1"/>
  <c r="BN338" i="1"/>
  <c r="L339" i="1"/>
  <c r="T339" i="1"/>
  <c r="AB339" i="1"/>
  <c r="AJ339" i="1"/>
  <c r="AR339" i="1"/>
  <c r="AZ339" i="1"/>
  <c r="BH339" i="1"/>
  <c r="BP339" i="1"/>
  <c r="N340" i="1"/>
  <c r="V340" i="1"/>
  <c r="AD340" i="1"/>
  <c r="AL340" i="1"/>
  <c r="AT340" i="1"/>
  <c r="BB340" i="1"/>
  <c r="BJ340" i="1"/>
  <c r="BR340" i="1"/>
  <c r="I335" i="1"/>
  <c r="AM330" i="1"/>
  <c r="BS330" i="1"/>
  <c r="AO331" i="1"/>
  <c r="K332" i="1"/>
  <c r="AQ332" i="1"/>
  <c r="M333" i="1"/>
  <c r="AS333" i="1"/>
  <c r="O334" i="1"/>
  <c r="AU334" i="1"/>
  <c r="L335" i="1"/>
  <c r="AG335" i="1"/>
  <c r="AX335" i="1"/>
  <c r="BN335" i="1"/>
  <c r="T336" i="1"/>
  <c r="AJ336" i="1"/>
  <c r="AZ336" i="1"/>
  <c r="BP336" i="1"/>
  <c r="V337" i="1"/>
  <c r="AL337" i="1"/>
  <c r="BB337" i="1"/>
  <c r="BR337" i="1"/>
  <c r="T338" i="1"/>
  <c r="AE338" i="1"/>
  <c r="AO338" i="1"/>
  <c r="AZ338" i="1"/>
  <c r="BK338" i="1"/>
  <c r="BS338" i="1"/>
  <c r="Q339" i="1"/>
  <c r="Y339" i="1"/>
  <c r="AG339" i="1"/>
  <c r="AO339" i="1"/>
  <c r="AW339" i="1"/>
  <c r="BE339" i="1"/>
  <c r="BM339" i="1"/>
  <c r="K340" i="1"/>
  <c r="S340" i="1"/>
  <c r="AA340" i="1"/>
  <c r="AI340" i="1"/>
  <c r="AQ340" i="1"/>
  <c r="AY340" i="1"/>
  <c r="BG340" i="1"/>
  <c r="BO340" i="1"/>
  <c r="I332" i="1"/>
  <c r="I340" i="1"/>
  <c r="W330" i="1"/>
  <c r="Y331" i="1"/>
  <c r="AA332" i="1"/>
  <c r="AC333" i="1"/>
  <c r="AE334" i="1"/>
  <c r="V335" i="1"/>
  <c r="BF335" i="1"/>
  <c r="AB336" i="1"/>
  <c r="BH336" i="1"/>
  <c r="AD337" i="1"/>
  <c r="BJ337" i="1"/>
  <c r="Y338" i="1"/>
  <c r="AU338" i="1"/>
  <c r="BO338" i="1"/>
  <c r="U339" i="1"/>
  <c r="AK339" i="1"/>
  <c r="BA339" i="1"/>
  <c r="BQ339" i="1"/>
  <c r="W340" i="1"/>
  <c r="AM340" i="1"/>
  <c r="BC340" i="1"/>
  <c r="BS340" i="1"/>
  <c r="AL330" i="1"/>
  <c r="AP332" i="1"/>
  <c r="AR333" i="1"/>
  <c r="AT334" i="1"/>
  <c r="AF335" i="1"/>
  <c r="BM335" i="1"/>
  <c r="AI336" i="1"/>
  <c r="BO336" i="1"/>
  <c r="AK337" i="1"/>
  <c r="BQ337" i="1"/>
  <c r="AC338" i="1"/>
  <c r="AY338" i="1"/>
  <c r="BR338" i="1"/>
  <c r="AN339" i="1"/>
  <c r="BR330" i="1"/>
  <c r="J332" i="1"/>
  <c r="L333" i="1"/>
  <c r="N334" i="1"/>
  <c r="J335" i="1"/>
  <c r="AW335" i="1"/>
  <c r="S336" i="1"/>
  <c r="AY336" i="1"/>
  <c r="U337" i="1"/>
  <c r="BA337" i="1"/>
  <c r="S338" i="1"/>
  <c r="AN338" i="1"/>
  <c r="BI338" i="1"/>
  <c r="P339" i="1"/>
  <c r="AF339" i="1"/>
  <c r="AV339" i="1"/>
  <c r="BL339" i="1"/>
  <c r="R340" i="1"/>
  <c r="AH340" i="1"/>
  <c r="AX340" i="1"/>
  <c r="BN340" i="1"/>
  <c r="I339" i="1"/>
  <c r="AN331" i="1"/>
  <c r="BC330" i="1"/>
  <c r="BK334" i="1"/>
  <c r="N337" i="1"/>
  <c r="BE338" i="1"/>
  <c r="AS339" i="1"/>
  <c r="O340" i="1"/>
  <c r="AU340" i="1"/>
  <c r="I336" i="1"/>
  <c r="BI333" i="1"/>
  <c r="AP340" i="1"/>
  <c r="BE331" i="1"/>
  <c r="AP335" i="1"/>
  <c r="AT337" i="1"/>
  <c r="M339" i="1"/>
  <c r="BD339" i="1"/>
  <c r="Z340" i="1"/>
  <c r="BF340" i="1"/>
  <c r="BG332" i="1"/>
  <c r="L336" i="1"/>
  <c r="O338" i="1"/>
  <c r="X339" i="1"/>
  <c r="BI339" i="1"/>
  <c r="AE340" i="1"/>
  <c r="BK340" i="1"/>
  <c r="AR336" i="1"/>
  <c r="AJ338" i="1"/>
  <c r="AC339" i="1"/>
  <c r="J340" i="1"/>
  <c r="I331" i="1"/>
  <c r="K395" i="1"/>
  <c r="O395" i="1"/>
  <c r="S395" i="1"/>
  <c r="W395" i="1"/>
  <c r="AA395" i="1"/>
  <c r="AE395" i="1"/>
  <c r="AI395" i="1"/>
  <c r="AM395" i="1"/>
  <c r="AQ395" i="1"/>
  <c r="AU395" i="1"/>
  <c r="AY395" i="1"/>
  <c r="BC395" i="1"/>
  <c r="BG395" i="1"/>
  <c r="BK395" i="1"/>
  <c r="BO395" i="1"/>
  <c r="BS395" i="1"/>
  <c r="M396" i="1"/>
  <c r="Q396" i="1"/>
  <c r="U396" i="1"/>
  <c r="Y396" i="1"/>
  <c r="AC396" i="1"/>
  <c r="AG396" i="1"/>
  <c r="AK396" i="1"/>
  <c r="AO396" i="1"/>
  <c r="AS396" i="1"/>
  <c r="AW396" i="1"/>
  <c r="BA396" i="1"/>
  <c r="BE396" i="1"/>
  <c r="BI396" i="1"/>
  <c r="BM396" i="1"/>
  <c r="BQ396" i="1"/>
  <c r="K397" i="1"/>
  <c r="O397" i="1"/>
  <c r="S397" i="1"/>
  <c r="W397" i="1"/>
  <c r="AA397" i="1"/>
  <c r="AE397" i="1"/>
  <c r="AI397" i="1"/>
  <c r="AM397" i="1"/>
  <c r="AQ397" i="1"/>
  <c r="AU397" i="1"/>
  <c r="AY397" i="1"/>
  <c r="BC397" i="1"/>
  <c r="BG397" i="1"/>
  <c r="BK397" i="1"/>
  <c r="BO397" i="1"/>
  <c r="BS397" i="1"/>
  <c r="M398" i="1"/>
  <c r="Q398" i="1"/>
  <c r="U398" i="1"/>
  <c r="Y398" i="1"/>
  <c r="AC398" i="1"/>
  <c r="AG398" i="1"/>
  <c r="AK398" i="1"/>
  <c r="AO398" i="1"/>
  <c r="AS398" i="1"/>
  <c r="AW398" i="1"/>
  <c r="BA398" i="1"/>
  <c r="BE398" i="1"/>
  <c r="BI398" i="1"/>
  <c r="BM398" i="1"/>
  <c r="BQ398" i="1"/>
  <c r="K399" i="1"/>
  <c r="O399" i="1"/>
  <c r="S399" i="1"/>
  <c r="W399" i="1"/>
  <c r="AA399" i="1"/>
  <c r="AE399" i="1"/>
  <c r="AI399" i="1"/>
  <c r="AM399" i="1"/>
  <c r="AQ399" i="1"/>
  <c r="AU399" i="1"/>
  <c r="L395" i="1"/>
  <c r="P395" i="1"/>
  <c r="T395" i="1"/>
  <c r="X395" i="1"/>
  <c r="AB395" i="1"/>
  <c r="AF395" i="1"/>
  <c r="AJ395" i="1"/>
  <c r="AN395" i="1"/>
  <c r="AR395" i="1"/>
  <c r="AV395" i="1"/>
  <c r="AZ395" i="1"/>
  <c r="BD395" i="1"/>
  <c r="BH395" i="1"/>
  <c r="BL395" i="1"/>
  <c r="BP395" i="1"/>
  <c r="J396" i="1"/>
  <c r="N396" i="1"/>
  <c r="R396" i="1"/>
  <c r="V396" i="1"/>
  <c r="Z396" i="1"/>
  <c r="AD396" i="1"/>
  <c r="AH396" i="1"/>
  <c r="AL396" i="1"/>
  <c r="AP396" i="1"/>
  <c r="AT396" i="1"/>
  <c r="AX396" i="1"/>
  <c r="BB396" i="1"/>
  <c r="BF396" i="1"/>
  <c r="BJ396" i="1"/>
  <c r="BN396" i="1"/>
  <c r="BR396" i="1"/>
  <c r="L397" i="1"/>
  <c r="P397" i="1"/>
  <c r="T397" i="1"/>
  <c r="X397" i="1"/>
  <c r="AB397" i="1"/>
  <c r="AF397" i="1"/>
  <c r="AJ397" i="1"/>
  <c r="AN397" i="1"/>
  <c r="AR397" i="1"/>
  <c r="AV397" i="1"/>
  <c r="AZ397" i="1"/>
  <c r="BD397" i="1"/>
  <c r="BH397" i="1"/>
  <c r="BL397" i="1"/>
  <c r="BP397" i="1"/>
  <c r="J398" i="1"/>
  <c r="N398" i="1"/>
  <c r="R398" i="1"/>
  <c r="V398" i="1"/>
  <c r="Z398" i="1"/>
  <c r="AD398" i="1"/>
  <c r="AH398" i="1"/>
  <c r="AL398" i="1"/>
  <c r="AP398" i="1"/>
  <c r="AT398" i="1"/>
  <c r="AX398" i="1"/>
  <c r="BB398" i="1"/>
  <c r="BF398" i="1"/>
  <c r="BJ398" i="1"/>
  <c r="BN398" i="1"/>
  <c r="BR398" i="1"/>
  <c r="L399" i="1"/>
  <c r="P399" i="1"/>
  <c r="T399" i="1"/>
  <c r="X399" i="1"/>
  <c r="AB399" i="1"/>
  <c r="AF399" i="1"/>
  <c r="AJ399" i="1"/>
  <c r="AN399" i="1"/>
  <c r="AR399" i="1"/>
  <c r="AV399" i="1"/>
  <c r="M395" i="1"/>
  <c r="U395" i="1"/>
  <c r="AC395" i="1"/>
  <c r="AK395" i="1"/>
  <c r="AS395" i="1"/>
  <c r="BA395" i="1"/>
  <c r="BI395" i="1"/>
  <c r="BQ395" i="1"/>
  <c r="O396" i="1"/>
  <c r="W396" i="1"/>
  <c r="AE396" i="1"/>
  <c r="AM396" i="1"/>
  <c r="AU396" i="1"/>
  <c r="BC396" i="1"/>
  <c r="BK396" i="1"/>
  <c r="BS396" i="1"/>
  <c r="Q397" i="1"/>
  <c r="Y397" i="1"/>
  <c r="AG397" i="1"/>
  <c r="AO397" i="1"/>
  <c r="AW397" i="1"/>
  <c r="BE397" i="1"/>
  <c r="BM397" i="1"/>
  <c r="K398" i="1"/>
  <c r="S398" i="1"/>
  <c r="AA398" i="1"/>
  <c r="AI398" i="1"/>
  <c r="AQ398" i="1"/>
  <c r="AY398" i="1"/>
  <c r="BG398" i="1"/>
  <c r="BO398" i="1"/>
  <c r="M399" i="1"/>
  <c r="U399" i="1"/>
  <c r="AC399" i="1"/>
  <c r="AK399" i="1"/>
  <c r="AS399" i="1"/>
  <c r="AY399" i="1"/>
  <c r="BC399" i="1"/>
  <c r="BG399" i="1"/>
  <c r="BK399" i="1"/>
  <c r="BO399" i="1"/>
  <c r="BS399" i="1"/>
  <c r="M400" i="1"/>
  <c r="Q400" i="1"/>
  <c r="U400" i="1"/>
  <c r="Y400" i="1"/>
  <c r="AC400" i="1"/>
  <c r="J395" i="1"/>
  <c r="R395" i="1"/>
  <c r="Z395" i="1"/>
  <c r="AH395" i="1"/>
  <c r="AP395" i="1"/>
  <c r="AX395" i="1"/>
  <c r="BF395" i="1"/>
  <c r="BN395" i="1"/>
  <c r="L396" i="1"/>
  <c r="T396" i="1"/>
  <c r="AB396" i="1"/>
  <c r="AJ396" i="1"/>
  <c r="AR396" i="1"/>
  <c r="AZ396" i="1"/>
  <c r="BH396" i="1"/>
  <c r="BP396" i="1"/>
  <c r="N397" i="1"/>
  <c r="V397" i="1"/>
  <c r="AD397" i="1"/>
  <c r="AL397" i="1"/>
  <c r="AT397" i="1"/>
  <c r="BB397" i="1"/>
  <c r="BJ397" i="1"/>
  <c r="BR397" i="1"/>
  <c r="P398" i="1"/>
  <c r="X398" i="1"/>
  <c r="AF398" i="1"/>
  <c r="AN398" i="1"/>
  <c r="AV398" i="1"/>
  <c r="BD398" i="1"/>
  <c r="BL398" i="1"/>
  <c r="J399" i="1"/>
  <c r="R399" i="1"/>
  <c r="Z399" i="1"/>
  <c r="AH399" i="1"/>
  <c r="AP399" i="1"/>
  <c r="AX399" i="1"/>
  <c r="V395" i="1"/>
  <c r="AL395" i="1"/>
  <c r="BB395" i="1"/>
  <c r="BR395" i="1"/>
  <c r="X396" i="1"/>
  <c r="AN396" i="1"/>
  <c r="BD396" i="1"/>
  <c r="J397" i="1"/>
  <c r="Z397" i="1"/>
  <c r="AP397" i="1"/>
  <c r="BF397" i="1"/>
  <c r="L398" i="1"/>
  <c r="AB398" i="1"/>
  <c r="AR398" i="1"/>
  <c r="BH398" i="1"/>
  <c r="N399" i="1"/>
  <c r="AD399" i="1"/>
  <c r="AT399" i="1"/>
  <c r="BB399" i="1"/>
  <c r="BH399" i="1"/>
  <c r="BM399" i="1"/>
  <c r="BR399" i="1"/>
  <c r="N400" i="1"/>
  <c r="S400" i="1"/>
  <c r="X400" i="1"/>
  <c r="AD400" i="1"/>
  <c r="AH400" i="1"/>
  <c r="AL400" i="1"/>
  <c r="AP400" i="1"/>
  <c r="AT400" i="1"/>
  <c r="AX400" i="1"/>
  <c r="BB400" i="1"/>
  <c r="BF400" i="1"/>
  <c r="BJ400" i="1"/>
  <c r="BN400" i="1"/>
  <c r="BR400" i="1"/>
  <c r="L401" i="1"/>
  <c r="P401" i="1"/>
  <c r="T401" i="1"/>
  <c r="X401" i="1"/>
  <c r="AB401" i="1"/>
  <c r="AF401" i="1"/>
  <c r="AJ401" i="1"/>
  <c r="AN401" i="1"/>
  <c r="AR401" i="1"/>
  <c r="AV401" i="1"/>
  <c r="AZ401" i="1"/>
  <c r="BD401" i="1"/>
  <c r="BH401" i="1"/>
  <c r="BL401" i="1"/>
  <c r="BP401" i="1"/>
  <c r="J402" i="1"/>
  <c r="N402" i="1"/>
  <c r="R402" i="1"/>
  <c r="V402" i="1"/>
  <c r="Z402" i="1"/>
  <c r="AD402" i="1"/>
  <c r="AH402" i="1"/>
  <c r="AL402" i="1"/>
  <c r="AP402" i="1"/>
  <c r="AT402" i="1"/>
  <c r="AX402" i="1"/>
  <c r="BB402" i="1"/>
  <c r="BF402" i="1"/>
  <c r="BJ402" i="1"/>
  <c r="BN402" i="1"/>
  <c r="BR402" i="1"/>
  <c r="L403" i="1"/>
  <c r="P403" i="1"/>
  <c r="T403" i="1"/>
  <c r="X403" i="1"/>
  <c r="AB403" i="1"/>
  <c r="AF403" i="1"/>
  <c r="AJ403" i="1"/>
  <c r="AN403" i="1"/>
  <c r="AR403" i="1"/>
  <c r="AV403" i="1"/>
  <c r="AZ403" i="1"/>
  <c r="BD403" i="1"/>
  <c r="BH403" i="1"/>
  <c r="BL403" i="1"/>
  <c r="BP403" i="1"/>
  <c r="J404" i="1"/>
  <c r="N404" i="1"/>
  <c r="R404" i="1"/>
  <c r="V404" i="1"/>
  <c r="Z404" i="1"/>
  <c r="AD404" i="1"/>
  <c r="AH404" i="1"/>
  <c r="AL404" i="1"/>
  <c r="AP404" i="1"/>
  <c r="AT404" i="1"/>
  <c r="AX404" i="1"/>
  <c r="BB404" i="1"/>
  <c r="BF404" i="1"/>
  <c r="BJ404" i="1"/>
  <c r="BN404" i="1"/>
  <c r="BR404" i="1"/>
  <c r="L405" i="1"/>
  <c r="P405" i="1"/>
  <c r="T405" i="1"/>
  <c r="X405" i="1"/>
  <c r="AB405" i="1"/>
  <c r="AF405" i="1"/>
  <c r="AJ405" i="1"/>
  <c r="AN405" i="1"/>
  <c r="AR405" i="1"/>
  <c r="AV405" i="1"/>
  <c r="AZ405" i="1"/>
  <c r="BD405" i="1"/>
  <c r="BH405" i="1"/>
  <c r="BL405" i="1"/>
  <c r="BP405" i="1"/>
  <c r="J406" i="1"/>
  <c r="N406" i="1"/>
  <c r="R406" i="1"/>
  <c r="V406" i="1"/>
  <c r="Z406" i="1"/>
  <c r="AD406" i="1"/>
  <c r="AH406" i="1"/>
  <c r="AL406" i="1"/>
  <c r="AP406" i="1"/>
  <c r="AT406" i="1"/>
  <c r="AX406" i="1"/>
  <c r="BB406" i="1"/>
  <c r="BF406" i="1"/>
  <c r="BJ406" i="1"/>
  <c r="BN406" i="1"/>
  <c r="BR406" i="1"/>
  <c r="I398" i="1"/>
  <c r="I402" i="1"/>
  <c r="I406" i="1"/>
  <c r="Q395" i="1"/>
  <c r="AG395" i="1"/>
  <c r="AW395" i="1"/>
  <c r="BM395" i="1"/>
  <c r="S396" i="1"/>
  <c r="AI396" i="1"/>
  <c r="AY396" i="1"/>
  <c r="BO396" i="1"/>
  <c r="U397" i="1"/>
  <c r="AK397" i="1"/>
  <c r="BA397" i="1"/>
  <c r="BQ397" i="1"/>
  <c r="W398" i="1"/>
  <c r="AM398" i="1"/>
  <c r="BC398" i="1"/>
  <c r="BS398" i="1"/>
  <c r="Y399" i="1"/>
  <c r="AO399" i="1"/>
  <c r="BA399" i="1"/>
  <c r="BF399" i="1"/>
  <c r="BL399" i="1"/>
  <c r="BQ399" i="1"/>
  <c r="L400" i="1"/>
  <c r="R400" i="1"/>
  <c r="W400" i="1"/>
  <c r="AB400" i="1"/>
  <c r="AG400" i="1"/>
  <c r="AK400" i="1"/>
  <c r="AO400" i="1"/>
  <c r="AS400" i="1"/>
  <c r="AW400" i="1"/>
  <c r="BA400" i="1"/>
  <c r="BE400" i="1"/>
  <c r="BI400" i="1"/>
  <c r="BM400" i="1"/>
  <c r="BQ400" i="1"/>
  <c r="K401" i="1"/>
  <c r="O401" i="1"/>
  <c r="S401" i="1"/>
  <c r="W401" i="1"/>
  <c r="AA401" i="1"/>
  <c r="AE401" i="1"/>
  <c r="AI401" i="1"/>
  <c r="AM401" i="1"/>
  <c r="AQ401" i="1"/>
  <c r="AU401" i="1"/>
  <c r="AY401" i="1"/>
  <c r="BC401" i="1"/>
  <c r="BG401" i="1"/>
  <c r="BK401" i="1"/>
  <c r="BO401" i="1"/>
  <c r="BS401" i="1"/>
  <c r="M402" i="1"/>
  <c r="Q402" i="1"/>
  <c r="U402" i="1"/>
  <c r="Y402" i="1"/>
  <c r="AC402" i="1"/>
  <c r="AG402" i="1"/>
  <c r="AK402" i="1"/>
  <c r="AO402" i="1"/>
  <c r="AS402" i="1"/>
  <c r="AW402" i="1"/>
  <c r="BA402" i="1"/>
  <c r="BE402" i="1"/>
  <c r="BI402" i="1"/>
  <c r="BM402" i="1"/>
  <c r="BQ402" i="1"/>
  <c r="K403" i="1"/>
  <c r="O403" i="1"/>
  <c r="S403" i="1"/>
  <c r="W403" i="1"/>
  <c r="AA403" i="1"/>
  <c r="AE403" i="1"/>
  <c r="AI403" i="1"/>
  <c r="AM403" i="1"/>
  <c r="AQ403" i="1"/>
  <c r="AU403" i="1"/>
  <c r="AY403" i="1"/>
  <c r="BC403" i="1"/>
  <c r="BG403" i="1"/>
  <c r="BK403" i="1"/>
  <c r="BO403" i="1"/>
  <c r="BS403" i="1"/>
  <c r="M404" i="1"/>
  <c r="Q404" i="1"/>
  <c r="U404" i="1"/>
  <c r="Y404" i="1"/>
  <c r="AC404" i="1"/>
  <c r="AG404" i="1"/>
  <c r="AK404" i="1"/>
  <c r="AO404" i="1"/>
  <c r="AS404" i="1"/>
  <c r="AW404" i="1"/>
  <c r="BA404" i="1"/>
  <c r="BE404" i="1"/>
  <c r="BI404" i="1"/>
  <c r="BM404" i="1"/>
  <c r="BQ404" i="1"/>
  <c r="K405" i="1"/>
  <c r="O405" i="1"/>
  <c r="S405" i="1"/>
  <c r="W405" i="1"/>
  <c r="AA405" i="1"/>
  <c r="AE405" i="1"/>
  <c r="AI405" i="1"/>
  <c r="AM405" i="1"/>
  <c r="AQ405" i="1"/>
  <c r="AU405" i="1"/>
  <c r="AY405" i="1"/>
  <c r="BC405" i="1"/>
  <c r="BG405" i="1"/>
  <c r="BK405" i="1"/>
  <c r="BO405" i="1"/>
  <c r="BS405" i="1"/>
  <c r="M406" i="1"/>
  <c r="Q406" i="1"/>
  <c r="U406" i="1"/>
  <c r="Y406" i="1"/>
  <c r="AC406" i="1"/>
  <c r="AG406" i="1"/>
  <c r="AK406" i="1"/>
  <c r="AO406" i="1"/>
  <c r="AS406" i="1"/>
  <c r="AW406" i="1"/>
  <c r="BA406" i="1"/>
  <c r="BE406" i="1"/>
  <c r="BI406" i="1"/>
  <c r="BM406" i="1"/>
  <c r="BQ406" i="1"/>
  <c r="I397" i="1"/>
  <c r="I401" i="1"/>
  <c r="I405" i="1"/>
  <c r="AD395" i="1"/>
  <c r="BJ395" i="1"/>
  <c r="AF396" i="1"/>
  <c r="BL396" i="1"/>
  <c r="AH397" i="1"/>
  <c r="BN397" i="1"/>
  <c r="AJ398" i="1"/>
  <c r="BP398" i="1"/>
  <c r="AL399" i="1"/>
  <c r="BE399" i="1"/>
  <c r="BP399" i="1"/>
  <c r="P400" i="1"/>
  <c r="AA400" i="1"/>
  <c r="AJ400" i="1"/>
  <c r="AR400" i="1"/>
  <c r="AZ400" i="1"/>
  <c r="BH400" i="1"/>
  <c r="BP400" i="1"/>
  <c r="N401" i="1"/>
  <c r="V401" i="1"/>
  <c r="AD401" i="1"/>
  <c r="AL401" i="1"/>
  <c r="AT401" i="1"/>
  <c r="BB401" i="1"/>
  <c r="BJ401" i="1"/>
  <c r="BR401" i="1"/>
  <c r="P402" i="1"/>
  <c r="X402" i="1"/>
  <c r="AF402" i="1"/>
  <c r="AN402" i="1"/>
  <c r="AV402" i="1"/>
  <c r="BD402" i="1"/>
  <c r="BL402" i="1"/>
  <c r="J403" i="1"/>
  <c r="R403" i="1"/>
  <c r="Z403" i="1"/>
  <c r="AH403" i="1"/>
  <c r="AP403" i="1"/>
  <c r="AX403" i="1"/>
  <c r="BF403" i="1"/>
  <c r="BN403" i="1"/>
  <c r="L404" i="1"/>
  <c r="T404" i="1"/>
  <c r="AB404" i="1"/>
  <c r="AJ404" i="1"/>
  <c r="AR404" i="1"/>
  <c r="AZ404" i="1"/>
  <c r="BH404" i="1"/>
  <c r="BP404" i="1"/>
  <c r="N405" i="1"/>
  <c r="V405" i="1"/>
  <c r="AD405" i="1"/>
  <c r="AL405" i="1"/>
  <c r="AT405" i="1"/>
  <c r="BB405" i="1"/>
  <c r="BJ405" i="1"/>
  <c r="BR405" i="1"/>
  <c r="P406" i="1"/>
  <c r="X406" i="1"/>
  <c r="AF406" i="1"/>
  <c r="AN406" i="1"/>
  <c r="AV406" i="1"/>
  <c r="BD406" i="1"/>
  <c r="BL406" i="1"/>
  <c r="I396" i="1"/>
  <c r="I404" i="1"/>
  <c r="AT395" i="1"/>
  <c r="AF400" i="1"/>
  <c r="AV400" i="1"/>
  <c r="J401" i="1"/>
  <c r="Z401" i="1"/>
  <c r="AP401" i="1"/>
  <c r="BF401" i="1"/>
  <c r="L402" i="1"/>
  <c r="AB402" i="1"/>
  <c r="AR402" i="1"/>
  <c r="BH402" i="1"/>
  <c r="N403" i="1"/>
  <c r="AD403" i="1"/>
  <c r="AT403" i="1"/>
  <c r="BJ403" i="1"/>
  <c r="P404" i="1"/>
  <c r="AF404" i="1"/>
  <c r="AV404" i="1"/>
  <c r="BL404" i="1"/>
  <c r="R405" i="1"/>
  <c r="AH405" i="1"/>
  <c r="AX405" i="1"/>
  <c r="BN405" i="1"/>
  <c r="T406" i="1"/>
  <c r="AJ406" i="1"/>
  <c r="AZ406" i="1"/>
  <c r="BP406" i="1"/>
  <c r="BE395" i="1"/>
  <c r="AC397" i="1"/>
  <c r="AE398" i="1"/>
  <c r="AG399" i="1"/>
  <c r="O400" i="1"/>
  <c r="AI400" i="1"/>
  <c r="AY400" i="1"/>
  <c r="BG400" i="1"/>
  <c r="M401" i="1"/>
  <c r="AC401" i="1"/>
  <c r="AS401" i="1"/>
  <c r="BI401" i="1"/>
  <c r="O402" i="1"/>
  <c r="AE402" i="1"/>
  <c r="AU402" i="1"/>
  <c r="BK402" i="1"/>
  <c r="Q403" i="1"/>
  <c r="AG403" i="1"/>
  <c r="AW403" i="1"/>
  <c r="BM403" i="1"/>
  <c r="K404" i="1"/>
  <c r="AA404" i="1"/>
  <c r="AQ404" i="1"/>
  <c r="BG404" i="1"/>
  <c r="M405" i="1"/>
  <c r="AC405" i="1"/>
  <c r="AS405" i="1"/>
  <c r="BI405" i="1"/>
  <c r="O406" i="1"/>
  <c r="AE406" i="1"/>
  <c r="AU406" i="1"/>
  <c r="BK406" i="1"/>
  <c r="AO395" i="1"/>
  <c r="K396" i="1"/>
  <c r="AQ396" i="1"/>
  <c r="M397" i="1"/>
  <c r="AS397" i="1"/>
  <c r="O398" i="1"/>
  <c r="AU398" i="1"/>
  <c r="Q399" i="1"/>
  <c r="AW399" i="1"/>
  <c r="BI399" i="1"/>
  <c r="J400" i="1"/>
  <c r="T400" i="1"/>
  <c r="AE400" i="1"/>
  <c r="AM400" i="1"/>
  <c r="AU400" i="1"/>
  <c r="BC400" i="1"/>
  <c r="BK400" i="1"/>
  <c r="BS400" i="1"/>
  <c r="Q401" i="1"/>
  <c r="Y401" i="1"/>
  <c r="AG401" i="1"/>
  <c r="AO401" i="1"/>
  <c r="AW401" i="1"/>
  <c r="BE401" i="1"/>
  <c r="BM401" i="1"/>
  <c r="K402" i="1"/>
  <c r="S402" i="1"/>
  <c r="AA402" i="1"/>
  <c r="AI402" i="1"/>
  <c r="AQ402" i="1"/>
  <c r="AY402" i="1"/>
  <c r="BG402" i="1"/>
  <c r="BO402" i="1"/>
  <c r="M403" i="1"/>
  <c r="U403" i="1"/>
  <c r="AC403" i="1"/>
  <c r="AK403" i="1"/>
  <c r="AS403" i="1"/>
  <c r="BA403" i="1"/>
  <c r="BI403" i="1"/>
  <c r="BQ403" i="1"/>
  <c r="O404" i="1"/>
  <c r="W404" i="1"/>
  <c r="AE404" i="1"/>
  <c r="AM404" i="1"/>
  <c r="AU404" i="1"/>
  <c r="BC404" i="1"/>
  <c r="BK404" i="1"/>
  <c r="BS404" i="1"/>
  <c r="Q405" i="1"/>
  <c r="Y405" i="1"/>
  <c r="AG405" i="1"/>
  <c r="AO405" i="1"/>
  <c r="AW405" i="1"/>
  <c r="BE405" i="1"/>
  <c r="BM405" i="1"/>
  <c r="K406" i="1"/>
  <c r="S406" i="1"/>
  <c r="AA406" i="1"/>
  <c r="AI406" i="1"/>
  <c r="AQ406" i="1"/>
  <c r="AY406" i="1"/>
  <c r="BG406" i="1"/>
  <c r="BO406" i="1"/>
  <c r="I399" i="1"/>
  <c r="I395" i="1"/>
  <c r="N395" i="1"/>
  <c r="P396" i="1"/>
  <c r="AV396" i="1"/>
  <c r="R397" i="1"/>
  <c r="AX397" i="1"/>
  <c r="T398" i="1"/>
  <c r="AZ398" i="1"/>
  <c r="V399" i="1"/>
  <c r="AZ399" i="1"/>
  <c r="BJ399" i="1"/>
  <c r="K400" i="1"/>
  <c r="V400" i="1"/>
  <c r="AN400" i="1"/>
  <c r="BD400" i="1"/>
  <c r="BL400" i="1"/>
  <c r="R401" i="1"/>
  <c r="AH401" i="1"/>
  <c r="AX401" i="1"/>
  <c r="BN401" i="1"/>
  <c r="T402" i="1"/>
  <c r="AJ402" i="1"/>
  <c r="AZ402" i="1"/>
  <c r="BP402" i="1"/>
  <c r="V403" i="1"/>
  <c r="AL403" i="1"/>
  <c r="BB403" i="1"/>
  <c r="BR403" i="1"/>
  <c r="X404" i="1"/>
  <c r="AN404" i="1"/>
  <c r="BD404" i="1"/>
  <c r="J405" i="1"/>
  <c r="Z405" i="1"/>
  <c r="AP405" i="1"/>
  <c r="BF405" i="1"/>
  <c r="L406" i="1"/>
  <c r="AB406" i="1"/>
  <c r="AR406" i="1"/>
  <c r="BH406" i="1"/>
  <c r="I400" i="1"/>
  <c r="Y395" i="1"/>
  <c r="AA396" i="1"/>
  <c r="BG396" i="1"/>
  <c r="BI397" i="1"/>
  <c r="BK398" i="1"/>
  <c r="BD399" i="1"/>
  <c r="BN399" i="1"/>
  <c r="Z400" i="1"/>
  <c r="AQ400" i="1"/>
  <c r="BO400" i="1"/>
  <c r="U401" i="1"/>
  <c r="AK401" i="1"/>
  <c r="BA401" i="1"/>
  <c r="BQ401" i="1"/>
  <c r="W402" i="1"/>
  <c r="AM402" i="1"/>
  <c r="BC402" i="1"/>
  <c r="BS402" i="1"/>
  <c r="Y403" i="1"/>
  <c r="AO403" i="1"/>
  <c r="BE403" i="1"/>
  <c r="S404" i="1"/>
  <c r="AI404" i="1"/>
  <c r="AY404" i="1"/>
  <c r="BO404" i="1"/>
  <c r="U405" i="1"/>
  <c r="AK405" i="1"/>
  <c r="BA405" i="1"/>
  <c r="BQ405" i="1"/>
  <c r="W406" i="1"/>
  <c r="AM406" i="1"/>
  <c r="BC406" i="1"/>
  <c r="BS406" i="1"/>
  <c r="I403" i="1"/>
  <c r="G9" i="1"/>
  <c r="K547" i="1"/>
  <c r="O547" i="1"/>
  <c r="S547" i="1"/>
  <c r="W547" i="1"/>
  <c r="AA547" i="1"/>
  <c r="AE547" i="1"/>
  <c r="AI547" i="1"/>
  <c r="AM547" i="1"/>
  <c r="AQ547" i="1"/>
  <c r="AU547" i="1"/>
  <c r="AY547" i="1"/>
  <c r="BC547" i="1"/>
  <c r="BG547" i="1"/>
  <c r="BK547" i="1"/>
  <c r="BO547" i="1"/>
  <c r="BS547" i="1"/>
  <c r="M548" i="1"/>
  <c r="Q548" i="1"/>
  <c r="U548" i="1"/>
  <c r="Y548" i="1"/>
  <c r="AC548" i="1"/>
  <c r="AG548" i="1"/>
  <c r="AK548" i="1"/>
  <c r="AO548" i="1"/>
  <c r="AS548" i="1"/>
  <c r="AW548" i="1"/>
  <c r="BA548" i="1"/>
  <c r="BE548" i="1"/>
  <c r="BI548" i="1"/>
  <c r="BM548" i="1"/>
  <c r="BQ548" i="1"/>
  <c r="K549" i="1"/>
  <c r="O549" i="1"/>
  <c r="S549" i="1"/>
  <c r="W549" i="1"/>
  <c r="AA549" i="1"/>
  <c r="AE549" i="1"/>
  <c r="AI549" i="1"/>
  <c r="AM549" i="1"/>
  <c r="AQ549" i="1"/>
  <c r="AU549" i="1"/>
  <c r="AY549" i="1"/>
  <c r="BC549" i="1"/>
  <c r="BG549" i="1"/>
  <c r="L547" i="1"/>
  <c r="P547" i="1"/>
  <c r="T547" i="1"/>
  <c r="X547" i="1"/>
  <c r="AB547" i="1"/>
  <c r="AF547" i="1"/>
  <c r="AJ547" i="1"/>
  <c r="AN547" i="1"/>
  <c r="AR547" i="1"/>
  <c r="AV547" i="1"/>
  <c r="AZ547" i="1"/>
  <c r="BD547" i="1"/>
  <c r="BH547" i="1"/>
  <c r="BL547" i="1"/>
  <c r="BP547" i="1"/>
  <c r="J548" i="1"/>
  <c r="N548" i="1"/>
  <c r="R548" i="1"/>
  <c r="V548" i="1"/>
  <c r="Z548" i="1"/>
  <c r="AD548" i="1"/>
  <c r="AH548" i="1"/>
  <c r="AL548" i="1"/>
  <c r="AP548" i="1"/>
  <c r="AT548" i="1"/>
  <c r="AX548" i="1"/>
  <c r="BB548" i="1"/>
  <c r="BF548" i="1"/>
  <c r="BJ548" i="1"/>
  <c r="BN548" i="1"/>
  <c r="BR548" i="1"/>
  <c r="L549" i="1"/>
  <c r="P549" i="1"/>
  <c r="T549" i="1"/>
  <c r="X549" i="1"/>
  <c r="AB549" i="1"/>
  <c r="AF549" i="1"/>
  <c r="AJ549" i="1"/>
  <c r="AN549" i="1"/>
  <c r="AR549" i="1"/>
  <c r="AV549" i="1"/>
  <c r="AZ549" i="1"/>
  <c r="BD549" i="1"/>
  <c r="BH549" i="1"/>
  <c r="M547" i="1"/>
  <c r="U547" i="1"/>
  <c r="AC547" i="1"/>
  <c r="AK547" i="1"/>
  <c r="AS547" i="1"/>
  <c r="BA547" i="1"/>
  <c r="BI547" i="1"/>
  <c r="BQ547" i="1"/>
  <c r="O548" i="1"/>
  <c r="W548" i="1"/>
  <c r="AE548" i="1"/>
  <c r="AM548" i="1"/>
  <c r="AU548" i="1"/>
  <c r="BC548" i="1"/>
  <c r="BK548" i="1"/>
  <c r="BS548" i="1"/>
  <c r="Q549" i="1"/>
  <c r="Y549" i="1"/>
  <c r="AG549" i="1"/>
  <c r="AO549" i="1"/>
  <c r="AW549" i="1"/>
  <c r="BE549" i="1"/>
  <c r="BK549" i="1"/>
  <c r="BO549" i="1"/>
  <c r="BS549" i="1"/>
  <c r="M550" i="1"/>
  <c r="Q550" i="1"/>
  <c r="U550" i="1"/>
  <c r="Y550" i="1"/>
  <c r="AC550" i="1"/>
  <c r="AG550" i="1"/>
  <c r="AK550" i="1"/>
  <c r="AO550" i="1"/>
  <c r="AS550" i="1"/>
  <c r="AW550" i="1"/>
  <c r="BA550" i="1"/>
  <c r="BE550" i="1"/>
  <c r="BI550" i="1"/>
  <c r="BM550" i="1"/>
  <c r="BQ550" i="1"/>
  <c r="K551" i="1"/>
  <c r="O551" i="1"/>
  <c r="S551" i="1"/>
  <c r="W551" i="1"/>
  <c r="AA551" i="1"/>
  <c r="AE551" i="1"/>
  <c r="AI551" i="1"/>
  <c r="AM551" i="1"/>
  <c r="AQ551" i="1"/>
  <c r="AU551" i="1"/>
  <c r="AY551" i="1"/>
  <c r="BC551" i="1"/>
  <c r="BG551" i="1"/>
  <c r="BK551" i="1"/>
  <c r="BO551" i="1"/>
  <c r="BS551" i="1"/>
  <c r="M552" i="1"/>
  <c r="Q552" i="1"/>
  <c r="U552" i="1"/>
  <c r="Y552" i="1"/>
  <c r="AC552" i="1"/>
  <c r="AG552" i="1"/>
  <c r="AK552" i="1"/>
  <c r="AO552" i="1"/>
  <c r="AS552" i="1"/>
  <c r="AW552" i="1"/>
  <c r="BA552" i="1"/>
  <c r="BE552" i="1"/>
  <c r="BI552" i="1"/>
  <c r="BM552" i="1"/>
  <c r="BQ552" i="1"/>
  <c r="K553" i="1"/>
  <c r="O553" i="1"/>
  <c r="S553" i="1"/>
  <c r="W553" i="1"/>
  <c r="AA553" i="1"/>
  <c r="AE553" i="1"/>
  <c r="AI553" i="1"/>
  <c r="AM553" i="1"/>
  <c r="AQ553" i="1"/>
  <c r="AU553" i="1"/>
  <c r="AY553" i="1"/>
  <c r="BC553" i="1"/>
  <c r="BG553" i="1"/>
  <c r="BK553" i="1"/>
  <c r="BO553" i="1"/>
  <c r="BS553" i="1"/>
  <c r="M554" i="1"/>
  <c r="Q554" i="1"/>
  <c r="U554" i="1"/>
  <c r="Y554" i="1"/>
  <c r="AC554" i="1"/>
  <c r="AG554" i="1"/>
  <c r="AK554" i="1"/>
  <c r="AO554" i="1"/>
  <c r="AS554" i="1"/>
  <c r="AW554" i="1"/>
  <c r="BA554" i="1"/>
  <c r="BE554" i="1"/>
  <c r="BI554" i="1"/>
  <c r="BM554" i="1"/>
  <c r="BQ554" i="1"/>
  <c r="K555" i="1"/>
  <c r="O555" i="1"/>
  <c r="S555" i="1"/>
  <c r="W555" i="1"/>
  <c r="AA555" i="1"/>
  <c r="AE555" i="1"/>
  <c r="AI555" i="1"/>
  <c r="AM555" i="1"/>
  <c r="AQ555" i="1"/>
  <c r="AU555" i="1"/>
  <c r="AY555" i="1"/>
  <c r="BC555" i="1"/>
  <c r="BG555" i="1"/>
  <c r="BK555" i="1"/>
  <c r="BO555" i="1"/>
  <c r="BS555" i="1"/>
  <c r="M556" i="1"/>
  <c r="Q556" i="1"/>
  <c r="U556" i="1"/>
  <c r="Y556" i="1"/>
  <c r="AC556" i="1"/>
  <c r="AG556" i="1"/>
  <c r="AK556" i="1"/>
  <c r="AO556" i="1"/>
  <c r="AS556" i="1"/>
  <c r="AW556" i="1"/>
  <c r="BA556" i="1"/>
  <c r="BE556" i="1"/>
  <c r="BI556" i="1"/>
  <c r="BM556" i="1"/>
  <c r="BQ556" i="1"/>
  <c r="I549" i="1"/>
  <c r="I553" i="1"/>
  <c r="I547" i="1"/>
  <c r="Q547" i="1"/>
  <c r="Y547" i="1"/>
  <c r="AO547" i="1"/>
  <c r="BE547" i="1"/>
  <c r="K548" i="1"/>
  <c r="AI548" i="1"/>
  <c r="AY548" i="1"/>
  <c r="BG548" i="1"/>
  <c r="M549" i="1"/>
  <c r="AC549" i="1"/>
  <c r="AS549" i="1"/>
  <c r="BI549" i="1"/>
  <c r="K550" i="1"/>
  <c r="S550" i="1"/>
  <c r="AA550" i="1"/>
  <c r="AI550" i="1"/>
  <c r="AQ550" i="1"/>
  <c r="AY550" i="1"/>
  <c r="BG550" i="1"/>
  <c r="BO550" i="1"/>
  <c r="M551" i="1"/>
  <c r="Q551" i="1"/>
  <c r="Y551" i="1"/>
  <c r="AG551" i="1"/>
  <c r="AO551" i="1"/>
  <c r="AW551" i="1"/>
  <c r="BE551" i="1"/>
  <c r="BI551" i="1"/>
  <c r="BQ551" i="1"/>
  <c r="O552" i="1"/>
  <c r="W552" i="1"/>
  <c r="AE552" i="1"/>
  <c r="AM552" i="1"/>
  <c r="AU552" i="1"/>
  <c r="BG552" i="1"/>
  <c r="BO552" i="1"/>
  <c r="M553" i="1"/>
  <c r="U553" i="1"/>
  <c r="AC553" i="1"/>
  <c r="AK553" i="1"/>
  <c r="AS553" i="1"/>
  <c r="BA553" i="1"/>
  <c r="BE553" i="1"/>
  <c r="BM553" i="1"/>
  <c r="K554" i="1"/>
  <c r="S554" i="1"/>
  <c r="AA554" i="1"/>
  <c r="AM554" i="1"/>
  <c r="AU554" i="1"/>
  <c r="AY554" i="1"/>
  <c r="BG554" i="1"/>
  <c r="BO554" i="1"/>
  <c r="M555" i="1"/>
  <c r="U555" i="1"/>
  <c r="AC555" i="1"/>
  <c r="AG555" i="1"/>
  <c r="AO555" i="1"/>
  <c r="AW555" i="1"/>
  <c r="BE555" i="1"/>
  <c r="BM555" i="1"/>
  <c r="BQ555" i="1"/>
  <c r="S556" i="1"/>
  <c r="W556" i="1"/>
  <c r="AE556" i="1"/>
  <c r="AQ556" i="1"/>
  <c r="AY556" i="1"/>
  <c r="BG556" i="1"/>
  <c r="BO556" i="1"/>
  <c r="I551" i="1"/>
  <c r="N547" i="1"/>
  <c r="V547" i="1"/>
  <c r="AD547" i="1"/>
  <c r="AL547" i="1"/>
  <c r="AT547" i="1"/>
  <c r="BB547" i="1"/>
  <c r="BJ547" i="1"/>
  <c r="BR547" i="1"/>
  <c r="P548" i="1"/>
  <c r="X548" i="1"/>
  <c r="AF548" i="1"/>
  <c r="AN548" i="1"/>
  <c r="AV548" i="1"/>
  <c r="BD548" i="1"/>
  <c r="BL548" i="1"/>
  <c r="J549" i="1"/>
  <c r="R549" i="1"/>
  <c r="Z549" i="1"/>
  <c r="AH549" i="1"/>
  <c r="AP549" i="1"/>
  <c r="AX549" i="1"/>
  <c r="BF549" i="1"/>
  <c r="BL549" i="1"/>
  <c r="BP549" i="1"/>
  <c r="J550" i="1"/>
  <c r="N550" i="1"/>
  <c r="R550" i="1"/>
  <c r="V550" i="1"/>
  <c r="Z550" i="1"/>
  <c r="AD550" i="1"/>
  <c r="AH550" i="1"/>
  <c r="AL550" i="1"/>
  <c r="AP550" i="1"/>
  <c r="AT550" i="1"/>
  <c r="AX550" i="1"/>
  <c r="BB550" i="1"/>
  <c r="BF550" i="1"/>
  <c r="BJ550" i="1"/>
  <c r="BN550" i="1"/>
  <c r="BR550" i="1"/>
  <c r="L551" i="1"/>
  <c r="P551" i="1"/>
  <c r="T551" i="1"/>
  <c r="X551" i="1"/>
  <c r="AB551" i="1"/>
  <c r="AF551" i="1"/>
  <c r="AJ551" i="1"/>
  <c r="AN551" i="1"/>
  <c r="AR551" i="1"/>
  <c r="AV551" i="1"/>
  <c r="AZ551" i="1"/>
  <c r="BD551" i="1"/>
  <c r="BH551" i="1"/>
  <c r="BL551" i="1"/>
  <c r="BP551" i="1"/>
  <c r="J552" i="1"/>
  <c r="N552" i="1"/>
  <c r="R552" i="1"/>
  <c r="V552" i="1"/>
  <c r="Z552" i="1"/>
  <c r="AD552" i="1"/>
  <c r="AH552" i="1"/>
  <c r="AL552" i="1"/>
  <c r="AP552" i="1"/>
  <c r="AT552" i="1"/>
  <c r="AX552" i="1"/>
  <c r="BB552" i="1"/>
  <c r="BF552" i="1"/>
  <c r="BJ552" i="1"/>
  <c r="BN552" i="1"/>
  <c r="BR552" i="1"/>
  <c r="L553" i="1"/>
  <c r="P553" i="1"/>
  <c r="T553" i="1"/>
  <c r="X553" i="1"/>
  <c r="AB553" i="1"/>
  <c r="AF553" i="1"/>
  <c r="AJ553" i="1"/>
  <c r="AN553" i="1"/>
  <c r="AR553" i="1"/>
  <c r="AV553" i="1"/>
  <c r="AZ553" i="1"/>
  <c r="BD553" i="1"/>
  <c r="BH553" i="1"/>
  <c r="BL553" i="1"/>
  <c r="BP553" i="1"/>
  <c r="J554" i="1"/>
  <c r="N554" i="1"/>
  <c r="R554" i="1"/>
  <c r="V554" i="1"/>
  <c r="Z554" i="1"/>
  <c r="AD554" i="1"/>
  <c r="AH554" i="1"/>
  <c r="AL554" i="1"/>
  <c r="AP554" i="1"/>
  <c r="AT554" i="1"/>
  <c r="AX554" i="1"/>
  <c r="BB554" i="1"/>
  <c r="BF554" i="1"/>
  <c r="BJ554" i="1"/>
  <c r="BN554" i="1"/>
  <c r="BR554" i="1"/>
  <c r="L555" i="1"/>
  <c r="P555" i="1"/>
  <c r="T555" i="1"/>
  <c r="X555" i="1"/>
  <c r="AB555" i="1"/>
  <c r="AF555" i="1"/>
  <c r="AJ555" i="1"/>
  <c r="AN555" i="1"/>
  <c r="AR555" i="1"/>
  <c r="AV555" i="1"/>
  <c r="AZ555" i="1"/>
  <c r="BD555" i="1"/>
  <c r="BH555" i="1"/>
  <c r="BL555" i="1"/>
  <c r="BP555" i="1"/>
  <c r="J556" i="1"/>
  <c r="N556" i="1"/>
  <c r="R556" i="1"/>
  <c r="V556" i="1"/>
  <c r="Z556" i="1"/>
  <c r="AD556" i="1"/>
  <c r="AH556" i="1"/>
  <c r="AL556" i="1"/>
  <c r="AP556" i="1"/>
  <c r="AT556" i="1"/>
  <c r="AX556" i="1"/>
  <c r="BB556" i="1"/>
  <c r="BF556" i="1"/>
  <c r="BJ556" i="1"/>
  <c r="BN556" i="1"/>
  <c r="BR556" i="1"/>
  <c r="I550" i="1"/>
  <c r="I554" i="1"/>
  <c r="AG547" i="1"/>
  <c r="AW547" i="1"/>
  <c r="BM547" i="1"/>
  <c r="S548" i="1"/>
  <c r="AA548" i="1"/>
  <c r="AQ548" i="1"/>
  <c r="BO548" i="1"/>
  <c r="U549" i="1"/>
  <c r="AK549" i="1"/>
  <c r="BA549" i="1"/>
  <c r="BM549" i="1"/>
  <c r="BQ549" i="1"/>
  <c r="O550" i="1"/>
  <c r="W550" i="1"/>
  <c r="AE550" i="1"/>
  <c r="AM550" i="1"/>
  <c r="AU550" i="1"/>
  <c r="BC550" i="1"/>
  <c r="BK550" i="1"/>
  <c r="BS550" i="1"/>
  <c r="U551" i="1"/>
  <c r="AC551" i="1"/>
  <c r="AK551" i="1"/>
  <c r="AS551" i="1"/>
  <c r="BA551" i="1"/>
  <c r="BM551" i="1"/>
  <c r="K552" i="1"/>
  <c r="S552" i="1"/>
  <c r="AA552" i="1"/>
  <c r="AI552" i="1"/>
  <c r="AQ552" i="1"/>
  <c r="AY552" i="1"/>
  <c r="BC552" i="1"/>
  <c r="BK552" i="1"/>
  <c r="BS552" i="1"/>
  <c r="Q553" i="1"/>
  <c r="Y553" i="1"/>
  <c r="AG553" i="1"/>
  <c r="AO553" i="1"/>
  <c r="AW553" i="1"/>
  <c r="BI553" i="1"/>
  <c r="BQ553" i="1"/>
  <c r="O554" i="1"/>
  <c r="W554" i="1"/>
  <c r="AE554" i="1"/>
  <c r="AI554" i="1"/>
  <c r="AQ554" i="1"/>
  <c r="BC554" i="1"/>
  <c r="BK554" i="1"/>
  <c r="BS554" i="1"/>
  <c r="Q555" i="1"/>
  <c r="Y555" i="1"/>
  <c r="AK555" i="1"/>
  <c r="AS555" i="1"/>
  <c r="BA555" i="1"/>
  <c r="BI555" i="1"/>
  <c r="K556" i="1"/>
  <c r="O556" i="1"/>
  <c r="AA556" i="1"/>
  <c r="AI556" i="1"/>
  <c r="AM556" i="1"/>
  <c r="AU556" i="1"/>
  <c r="BC556" i="1"/>
  <c r="BK556" i="1"/>
  <c r="BS556" i="1"/>
  <c r="I555" i="1"/>
  <c r="R547" i="1"/>
  <c r="AX547" i="1"/>
  <c r="T548" i="1"/>
  <c r="AZ548" i="1"/>
  <c r="V549" i="1"/>
  <c r="BB549" i="1"/>
  <c r="L550" i="1"/>
  <c r="AB550" i="1"/>
  <c r="AR550" i="1"/>
  <c r="BH550" i="1"/>
  <c r="N551" i="1"/>
  <c r="AD551" i="1"/>
  <c r="AT551" i="1"/>
  <c r="BJ551" i="1"/>
  <c r="P552" i="1"/>
  <c r="AF552" i="1"/>
  <c r="AV552" i="1"/>
  <c r="BL552" i="1"/>
  <c r="R553" i="1"/>
  <c r="AH553" i="1"/>
  <c r="AX553" i="1"/>
  <c r="BN553" i="1"/>
  <c r="T554" i="1"/>
  <c r="AJ554" i="1"/>
  <c r="AZ554" i="1"/>
  <c r="BP554" i="1"/>
  <c r="V555" i="1"/>
  <c r="AL555" i="1"/>
  <c r="BB555" i="1"/>
  <c r="BR555" i="1"/>
  <c r="X556" i="1"/>
  <c r="AN556" i="1"/>
  <c r="BD556" i="1"/>
  <c r="I548" i="1"/>
  <c r="Z547" i="1"/>
  <c r="BF547" i="1"/>
  <c r="BH548" i="1"/>
  <c r="AD549" i="1"/>
  <c r="BJ549" i="1"/>
  <c r="P550" i="1"/>
  <c r="AV550" i="1"/>
  <c r="R551" i="1"/>
  <c r="AX551" i="1"/>
  <c r="T552" i="1"/>
  <c r="AZ552" i="1"/>
  <c r="V553" i="1"/>
  <c r="BB553" i="1"/>
  <c r="X554" i="1"/>
  <c r="BD554" i="1"/>
  <c r="Z555" i="1"/>
  <c r="BF555" i="1"/>
  <c r="AB556" i="1"/>
  <c r="AR556" i="1"/>
  <c r="I552" i="1"/>
  <c r="AH547" i="1"/>
  <c r="BN547" i="1"/>
  <c r="AJ548" i="1"/>
  <c r="BP548" i="1"/>
  <c r="BN549" i="1"/>
  <c r="T550" i="1"/>
  <c r="AZ550" i="1"/>
  <c r="V551" i="1"/>
  <c r="BB551" i="1"/>
  <c r="X552" i="1"/>
  <c r="BD552" i="1"/>
  <c r="Z553" i="1"/>
  <c r="BF553" i="1"/>
  <c r="AB554" i="1"/>
  <c r="BH554" i="1"/>
  <c r="AD555" i="1"/>
  <c r="BJ555" i="1"/>
  <c r="AF556" i="1"/>
  <c r="BL556" i="1"/>
  <c r="I556" i="1"/>
  <c r="J547" i="1"/>
  <c r="AP547" i="1"/>
  <c r="L548" i="1"/>
  <c r="AR548" i="1"/>
  <c r="N549" i="1"/>
  <c r="AT549" i="1"/>
  <c r="BR549" i="1"/>
  <c r="X550" i="1"/>
  <c r="AN550" i="1"/>
  <c r="BD550" i="1"/>
  <c r="J551" i="1"/>
  <c r="Z551" i="1"/>
  <c r="AP551" i="1"/>
  <c r="BF551" i="1"/>
  <c r="L552" i="1"/>
  <c r="AB552" i="1"/>
  <c r="AR552" i="1"/>
  <c r="BH552" i="1"/>
  <c r="N553" i="1"/>
  <c r="AD553" i="1"/>
  <c r="AT553" i="1"/>
  <c r="BJ553" i="1"/>
  <c r="P554" i="1"/>
  <c r="AF554" i="1"/>
  <c r="AV554" i="1"/>
  <c r="BL554" i="1"/>
  <c r="R555" i="1"/>
  <c r="AH555" i="1"/>
  <c r="AX555" i="1"/>
  <c r="BN555" i="1"/>
  <c r="T556" i="1"/>
  <c r="AJ556" i="1"/>
  <c r="AZ556" i="1"/>
  <c r="BP556" i="1"/>
  <c r="AB548" i="1"/>
  <c r="AF550" i="1"/>
  <c r="BL550" i="1"/>
  <c r="AH551" i="1"/>
  <c r="BN551" i="1"/>
  <c r="AJ552" i="1"/>
  <c r="BP552" i="1"/>
  <c r="AL553" i="1"/>
  <c r="BR553" i="1"/>
  <c r="AN554" i="1"/>
  <c r="J555" i="1"/>
  <c r="AP555" i="1"/>
  <c r="L556" i="1"/>
  <c r="BH556" i="1"/>
  <c r="AL549" i="1"/>
  <c r="AJ550" i="1"/>
  <c r="BP550" i="1"/>
  <c r="AL551" i="1"/>
  <c r="BR551" i="1"/>
  <c r="AN552" i="1"/>
  <c r="J553" i="1"/>
  <c r="AP553" i="1"/>
  <c r="L554" i="1"/>
  <c r="AR554" i="1"/>
  <c r="N555" i="1"/>
  <c r="AT555" i="1"/>
  <c r="P556" i="1"/>
  <c r="AV556" i="1"/>
  <c r="M479" i="1"/>
  <c r="Q479" i="1"/>
  <c r="U479" i="1"/>
  <c r="Y479" i="1"/>
  <c r="AC479" i="1"/>
  <c r="AG479" i="1"/>
  <c r="AK479" i="1"/>
  <c r="AO479" i="1"/>
  <c r="AS479" i="1"/>
  <c r="AW479" i="1"/>
  <c r="BA479" i="1"/>
  <c r="BE479" i="1"/>
  <c r="BI479" i="1"/>
  <c r="BM479" i="1"/>
  <c r="BQ479" i="1"/>
  <c r="K480" i="1"/>
  <c r="O480" i="1"/>
  <c r="S480" i="1"/>
  <c r="W480" i="1"/>
  <c r="AA480" i="1"/>
  <c r="AE480" i="1"/>
  <c r="AI480" i="1"/>
  <c r="AM480" i="1"/>
  <c r="AQ480" i="1"/>
  <c r="AU480" i="1"/>
  <c r="AY480" i="1"/>
  <c r="BC480" i="1"/>
  <c r="BG480" i="1"/>
  <c r="BK480" i="1"/>
  <c r="BO480" i="1"/>
  <c r="BS480" i="1"/>
  <c r="M481" i="1"/>
  <c r="Q481" i="1"/>
  <c r="U481" i="1"/>
  <c r="Y481" i="1"/>
  <c r="AC481" i="1"/>
  <c r="AG481" i="1"/>
  <c r="AK481" i="1"/>
  <c r="AO481" i="1"/>
  <c r="AS481" i="1"/>
  <c r="AW481" i="1"/>
  <c r="BA481" i="1"/>
  <c r="BE481" i="1"/>
  <c r="BI481" i="1"/>
  <c r="BM481" i="1"/>
  <c r="BQ481" i="1"/>
  <c r="K482" i="1"/>
  <c r="O482" i="1"/>
  <c r="S482" i="1"/>
  <c r="W482" i="1"/>
  <c r="AA482" i="1"/>
  <c r="AE482" i="1"/>
  <c r="AI482" i="1"/>
  <c r="AM482" i="1"/>
  <c r="AQ482" i="1"/>
  <c r="AU482" i="1"/>
  <c r="AY482" i="1"/>
  <c r="BC482" i="1"/>
  <c r="BG482" i="1"/>
  <c r="BK482" i="1"/>
  <c r="BO482" i="1"/>
  <c r="BS482" i="1"/>
  <c r="M483" i="1"/>
  <c r="Q483" i="1"/>
  <c r="U483" i="1"/>
  <c r="Y483" i="1"/>
  <c r="AC483" i="1"/>
  <c r="AG483" i="1"/>
  <c r="AK483" i="1"/>
  <c r="AO483" i="1"/>
  <c r="AS483" i="1"/>
  <c r="AW483" i="1"/>
  <c r="BA483" i="1"/>
  <c r="BE483" i="1"/>
  <c r="BI483" i="1"/>
  <c r="BM483" i="1"/>
  <c r="BQ483" i="1"/>
  <c r="K484" i="1"/>
  <c r="O484" i="1"/>
  <c r="S484" i="1"/>
  <c r="W484" i="1"/>
  <c r="AA484" i="1"/>
  <c r="AE484" i="1"/>
  <c r="AI484" i="1"/>
  <c r="N479" i="1"/>
  <c r="S479" i="1"/>
  <c r="X479" i="1"/>
  <c r="AD479" i="1"/>
  <c r="AI479" i="1"/>
  <c r="AN479" i="1"/>
  <c r="AT479" i="1"/>
  <c r="AY479" i="1"/>
  <c r="BD479" i="1"/>
  <c r="BJ479" i="1"/>
  <c r="BO479" i="1"/>
  <c r="J480" i="1"/>
  <c r="P480" i="1"/>
  <c r="U480" i="1"/>
  <c r="Z480" i="1"/>
  <c r="AF480" i="1"/>
  <c r="AK480" i="1"/>
  <c r="AP480" i="1"/>
  <c r="AV480" i="1"/>
  <c r="BA480" i="1"/>
  <c r="BF480" i="1"/>
  <c r="BL480" i="1"/>
  <c r="BQ480" i="1"/>
  <c r="L481" i="1"/>
  <c r="R481" i="1"/>
  <c r="W481" i="1"/>
  <c r="AB481" i="1"/>
  <c r="AH481" i="1"/>
  <c r="AM481" i="1"/>
  <c r="AR481" i="1"/>
  <c r="AX481" i="1"/>
  <c r="BC481" i="1"/>
  <c r="BH481" i="1"/>
  <c r="BN481" i="1"/>
  <c r="BS481" i="1"/>
  <c r="N482" i="1"/>
  <c r="T482" i="1"/>
  <c r="Y482" i="1"/>
  <c r="AD482" i="1"/>
  <c r="AJ482" i="1"/>
  <c r="AO482" i="1"/>
  <c r="AT482" i="1"/>
  <c r="AZ482" i="1"/>
  <c r="BE482" i="1"/>
  <c r="BJ482" i="1"/>
  <c r="BP482" i="1"/>
  <c r="K483" i="1"/>
  <c r="P483" i="1"/>
  <c r="V483" i="1"/>
  <c r="AA483" i="1"/>
  <c r="AF483" i="1"/>
  <c r="AL483" i="1"/>
  <c r="AQ483" i="1"/>
  <c r="AV483" i="1"/>
  <c r="BB483" i="1"/>
  <c r="BG483" i="1"/>
  <c r="BL483" i="1"/>
  <c r="BR483" i="1"/>
  <c r="M484" i="1"/>
  <c r="R484" i="1"/>
  <c r="X484" i="1"/>
  <c r="AC484" i="1"/>
  <c r="AH484" i="1"/>
  <c r="AM484" i="1"/>
  <c r="AQ484" i="1"/>
  <c r="AU484" i="1"/>
  <c r="AY484" i="1"/>
  <c r="BC484" i="1"/>
  <c r="BG484" i="1"/>
  <c r="BK484" i="1"/>
  <c r="BO484" i="1"/>
  <c r="BS484" i="1"/>
  <c r="M485" i="1"/>
  <c r="Q485" i="1"/>
  <c r="U485" i="1"/>
  <c r="Y485" i="1"/>
  <c r="AC485" i="1"/>
  <c r="AG485" i="1"/>
  <c r="AK485" i="1"/>
  <c r="AO485" i="1"/>
  <c r="AS485" i="1"/>
  <c r="AW485" i="1"/>
  <c r="BA485" i="1"/>
  <c r="BE485" i="1"/>
  <c r="J479" i="1"/>
  <c r="O479" i="1"/>
  <c r="T479" i="1"/>
  <c r="Z479" i="1"/>
  <c r="AE479" i="1"/>
  <c r="AJ479" i="1"/>
  <c r="AP479" i="1"/>
  <c r="AU479" i="1"/>
  <c r="AZ479" i="1"/>
  <c r="BF479" i="1"/>
  <c r="BK479" i="1"/>
  <c r="BP479" i="1"/>
  <c r="L480" i="1"/>
  <c r="Q480" i="1"/>
  <c r="V480" i="1"/>
  <c r="AB480" i="1"/>
  <c r="AG480" i="1"/>
  <c r="AL480" i="1"/>
  <c r="AR480" i="1"/>
  <c r="AW480" i="1"/>
  <c r="BB480" i="1"/>
  <c r="BH480" i="1"/>
  <c r="BM480" i="1"/>
  <c r="BR480" i="1"/>
  <c r="N481" i="1"/>
  <c r="S481" i="1"/>
  <c r="X481" i="1"/>
  <c r="AD481" i="1"/>
  <c r="AI481" i="1"/>
  <c r="AN481" i="1"/>
  <c r="AT481" i="1"/>
  <c r="AY481" i="1"/>
  <c r="BD481" i="1"/>
  <c r="BJ481" i="1"/>
  <c r="BO481" i="1"/>
  <c r="J482" i="1"/>
  <c r="P482" i="1"/>
  <c r="U482" i="1"/>
  <c r="Z482" i="1"/>
  <c r="AF482" i="1"/>
  <c r="AK482" i="1"/>
  <c r="AP482" i="1"/>
  <c r="AV482" i="1"/>
  <c r="BA482" i="1"/>
  <c r="BF482" i="1"/>
  <c r="BL482" i="1"/>
  <c r="BQ482" i="1"/>
  <c r="L483" i="1"/>
  <c r="R483" i="1"/>
  <c r="W483" i="1"/>
  <c r="AB483" i="1"/>
  <c r="AH483" i="1"/>
  <c r="AM483" i="1"/>
  <c r="AR483" i="1"/>
  <c r="AX483" i="1"/>
  <c r="BC483" i="1"/>
  <c r="BH483" i="1"/>
  <c r="BN483" i="1"/>
  <c r="BS483" i="1"/>
  <c r="N484" i="1"/>
  <c r="T484" i="1"/>
  <c r="Y484" i="1"/>
  <c r="AD484" i="1"/>
  <c r="AJ484" i="1"/>
  <c r="AN484" i="1"/>
  <c r="AR484" i="1"/>
  <c r="AV484" i="1"/>
  <c r="AZ484" i="1"/>
  <c r="BD484" i="1"/>
  <c r="BH484" i="1"/>
  <c r="BL484" i="1"/>
  <c r="BP484" i="1"/>
  <c r="J485" i="1"/>
  <c r="N485" i="1"/>
  <c r="R485" i="1"/>
  <c r="V485" i="1"/>
  <c r="Z485" i="1"/>
  <c r="AD485" i="1"/>
  <c r="AH485" i="1"/>
  <c r="AL485" i="1"/>
  <c r="AP485" i="1"/>
  <c r="AT485" i="1"/>
  <c r="AX485" i="1"/>
  <c r="BB485" i="1"/>
  <c r="BF485" i="1"/>
  <c r="BJ485" i="1"/>
  <c r="BN485" i="1"/>
  <c r="BR485" i="1"/>
  <c r="L486" i="1"/>
  <c r="P486" i="1"/>
  <c r="T486" i="1"/>
  <c r="X486" i="1"/>
  <c r="AB486" i="1"/>
  <c r="AF486" i="1"/>
  <c r="AJ486" i="1"/>
  <c r="AN486" i="1"/>
  <c r="AR486" i="1"/>
  <c r="AV486" i="1"/>
  <c r="AZ486" i="1"/>
  <c r="BD486" i="1"/>
  <c r="BH486" i="1"/>
  <c r="BL486" i="1"/>
  <c r="BP486" i="1"/>
  <c r="J487" i="1"/>
  <c r="N487" i="1"/>
  <c r="R487" i="1"/>
  <c r="V487" i="1"/>
  <c r="Z487" i="1"/>
  <c r="AD487" i="1"/>
  <c r="AH487" i="1"/>
  <c r="AL487" i="1"/>
  <c r="AP487" i="1"/>
  <c r="AT487" i="1"/>
  <c r="AX487" i="1"/>
  <c r="BB487" i="1"/>
  <c r="BF487" i="1"/>
  <c r="BJ487" i="1"/>
  <c r="BN487" i="1"/>
  <c r="BR487" i="1"/>
  <c r="L488" i="1"/>
  <c r="P488" i="1"/>
  <c r="T488" i="1"/>
  <c r="X488" i="1"/>
  <c r="AB488" i="1"/>
  <c r="AF488" i="1"/>
  <c r="AJ488" i="1"/>
  <c r="AN488" i="1"/>
  <c r="AR488" i="1"/>
  <c r="AV488" i="1"/>
  <c r="AZ488" i="1"/>
  <c r="BD488" i="1"/>
  <c r="BH488" i="1"/>
  <c r="BL488" i="1"/>
  <c r="BP488" i="1"/>
  <c r="J489" i="1"/>
  <c r="N489" i="1"/>
  <c r="R489" i="1"/>
  <c r="V489" i="1"/>
  <c r="Z489" i="1"/>
  <c r="AD489" i="1"/>
  <c r="K479" i="1"/>
  <c r="V479" i="1"/>
  <c r="AF479" i="1"/>
  <c r="AQ479" i="1"/>
  <c r="BB479" i="1"/>
  <c r="BL479" i="1"/>
  <c r="M480" i="1"/>
  <c r="X480" i="1"/>
  <c r="AH480" i="1"/>
  <c r="AS480" i="1"/>
  <c r="BD480" i="1"/>
  <c r="BN480" i="1"/>
  <c r="O481" i="1"/>
  <c r="Z481" i="1"/>
  <c r="AJ481" i="1"/>
  <c r="AU481" i="1"/>
  <c r="BF481" i="1"/>
  <c r="BP481" i="1"/>
  <c r="Q482" i="1"/>
  <c r="AB482" i="1"/>
  <c r="AL482" i="1"/>
  <c r="AW482" i="1"/>
  <c r="BH482" i="1"/>
  <c r="BR482" i="1"/>
  <c r="S483" i="1"/>
  <c r="AD483" i="1"/>
  <c r="AN483" i="1"/>
  <c r="AY483" i="1"/>
  <c r="BJ483" i="1"/>
  <c r="J484" i="1"/>
  <c r="U484" i="1"/>
  <c r="AF484" i="1"/>
  <c r="AO484" i="1"/>
  <c r="AW484" i="1"/>
  <c r="BE484" i="1"/>
  <c r="BM484" i="1"/>
  <c r="K485" i="1"/>
  <c r="S485" i="1"/>
  <c r="AA485" i="1"/>
  <c r="AI485" i="1"/>
  <c r="AQ485" i="1"/>
  <c r="AY485" i="1"/>
  <c r="BG485" i="1"/>
  <c r="BL485" i="1"/>
  <c r="BQ485" i="1"/>
  <c r="M486" i="1"/>
  <c r="R486" i="1"/>
  <c r="W486" i="1"/>
  <c r="AC486" i="1"/>
  <c r="AH486" i="1"/>
  <c r="AM486" i="1"/>
  <c r="AS486" i="1"/>
  <c r="AX486" i="1"/>
  <c r="BC486" i="1"/>
  <c r="BI486" i="1"/>
  <c r="BN486" i="1"/>
  <c r="BS486" i="1"/>
  <c r="O487" i="1"/>
  <c r="T487" i="1"/>
  <c r="Y487" i="1"/>
  <c r="AE487" i="1"/>
  <c r="AJ487" i="1"/>
  <c r="AO487" i="1"/>
  <c r="AU487" i="1"/>
  <c r="AZ487" i="1"/>
  <c r="BE487" i="1"/>
  <c r="BK487" i="1"/>
  <c r="BP487" i="1"/>
  <c r="K488" i="1"/>
  <c r="Q488" i="1"/>
  <c r="V488" i="1"/>
  <c r="AA488" i="1"/>
  <c r="AG488" i="1"/>
  <c r="AL488" i="1"/>
  <c r="AQ488" i="1"/>
  <c r="AW488" i="1"/>
  <c r="BB488" i="1"/>
  <c r="BG488" i="1"/>
  <c r="BM488" i="1"/>
  <c r="BR488" i="1"/>
  <c r="M489" i="1"/>
  <c r="S489" i="1"/>
  <c r="X489" i="1"/>
  <c r="AC489" i="1"/>
  <c r="AH489" i="1"/>
  <c r="AL489" i="1"/>
  <c r="AP489" i="1"/>
  <c r="AT489" i="1"/>
  <c r="AX489" i="1"/>
  <c r="BB489" i="1"/>
  <c r="BF489" i="1"/>
  <c r="BJ489" i="1"/>
  <c r="BN489" i="1"/>
  <c r="BR489" i="1"/>
  <c r="L490" i="1"/>
  <c r="P490" i="1"/>
  <c r="T490" i="1"/>
  <c r="X490" i="1"/>
  <c r="AB490" i="1"/>
  <c r="AF490" i="1"/>
  <c r="AJ490" i="1"/>
  <c r="AN490" i="1"/>
  <c r="AR490" i="1"/>
  <c r="AV490" i="1"/>
  <c r="AZ490" i="1"/>
  <c r="BD490" i="1"/>
  <c r="BH490" i="1"/>
  <c r="BL490" i="1"/>
  <c r="BP490" i="1"/>
  <c r="I480" i="1"/>
  <c r="I484" i="1"/>
  <c r="I488" i="1"/>
  <c r="L479" i="1"/>
  <c r="W479" i="1"/>
  <c r="AH479" i="1"/>
  <c r="AR479" i="1"/>
  <c r="BC479" i="1"/>
  <c r="BN479" i="1"/>
  <c r="N480" i="1"/>
  <c r="Y480" i="1"/>
  <c r="AJ480" i="1"/>
  <c r="AT480" i="1"/>
  <c r="BE480" i="1"/>
  <c r="BP480" i="1"/>
  <c r="P481" i="1"/>
  <c r="AA481" i="1"/>
  <c r="AL481" i="1"/>
  <c r="AV481" i="1"/>
  <c r="BG481" i="1"/>
  <c r="BR481" i="1"/>
  <c r="R482" i="1"/>
  <c r="AC482" i="1"/>
  <c r="AN482" i="1"/>
  <c r="AX482" i="1"/>
  <c r="BI482" i="1"/>
  <c r="J483" i="1"/>
  <c r="T483" i="1"/>
  <c r="AE483" i="1"/>
  <c r="AP483" i="1"/>
  <c r="AZ483" i="1"/>
  <c r="BK483" i="1"/>
  <c r="L484" i="1"/>
  <c r="V484" i="1"/>
  <c r="AG484" i="1"/>
  <c r="AP484" i="1"/>
  <c r="AX484" i="1"/>
  <c r="BF484" i="1"/>
  <c r="BN484" i="1"/>
  <c r="L485" i="1"/>
  <c r="T485" i="1"/>
  <c r="AB485" i="1"/>
  <c r="AJ485" i="1"/>
  <c r="AR485" i="1"/>
  <c r="AZ485" i="1"/>
  <c r="BH485" i="1"/>
  <c r="BM485" i="1"/>
  <c r="BS485" i="1"/>
  <c r="N486" i="1"/>
  <c r="S486" i="1"/>
  <c r="Y486" i="1"/>
  <c r="AD486" i="1"/>
  <c r="AI486" i="1"/>
  <c r="AO486" i="1"/>
  <c r="AT486" i="1"/>
  <c r="AY486" i="1"/>
  <c r="BE486" i="1"/>
  <c r="BJ486" i="1"/>
  <c r="BO486" i="1"/>
  <c r="K487" i="1"/>
  <c r="P487" i="1"/>
  <c r="U487" i="1"/>
  <c r="AA487" i="1"/>
  <c r="AF487" i="1"/>
  <c r="AK487" i="1"/>
  <c r="AQ487" i="1"/>
  <c r="AV487" i="1"/>
  <c r="BA487" i="1"/>
  <c r="BG487" i="1"/>
  <c r="BL487" i="1"/>
  <c r="BQ487" i="1"/>
  <c r="M488" i="1"/>
  <c r="R488" i="1"/>
  <c r="W488" i="1"/>
  <c r="AC488" i="1"/>
  <c r="AH488" i="1"/>
  <c r="AM488" i="1"/>
  <c r="AS488" i="1"/>
  <c r="AX488" i="1"/>
  <c r="BC488" i="1"/>
  <c r="BI488" i="1"/>
  <c r="BN488" i="1"/>
  <c r="BS488" i="1"/>
  <c r="O489" i="1"/>
  <c r="T489" i="1"/>
  <c r="Y489" i="1"/>
  <c r="AE489" i="1"/>
  <c r="AI489" i="1"/>
  <c r="AM489" i="1"/>
  <c r="AQ489" i="1"/>
  <c r="AU489" i="1"/>
  <c r="AY489" i="1"/>
  <c r="BC489" i="1"/>
  <c r="BG489" i="1"/>
  <c r="BK489" i="1"/>
  <c r="BO489" i="1"/>
  <c r="BS489" i="1"/>
  <c r="M490" i="1"/>
  <c r="Q490" i="1"/>
  <c r="U490" i="1"/>
  <c r="Y490" i="1"/>
  <c r="AC490" i="1"/>
  <c r="AG490" i="1"/>
  <c r="AK490" i="1"/>
  <c r="AO490" i="1"/>
  <c r="AS490" i="1"/>
  <c r="AW490" i="1"/>
  <c r="BA490" i="1"/>
  <c r="BE490" i="1"/>
  <c r="BI490" i="1"/>
  <c r="BM490" i="1"/>
  <c r="BQ490" i="1"/>
  <c r="I481" i="1"/>
  <c r="I485" i="1"/>
  <c r="I489" i="1"/>
  <c r="P479" i="1"/>
  <c r="AL479" i="1"/>
  <c r="BG479" i="1"/>
  <c r="R480" i="1"/>
  <c r="AN480" i="1"/>
  <c r="BI480" i="1"/>
  <c r="T481" i="1"/>
  <c r="AP481" i="1"/>
  <c r="BK481" i="1"/>
  <c r="V482" i="1"/>
  <c r="AR482" i="1"/>
  <c r="BM482" i="1"/>
  <c r="X483" i="1"/>
  <c r="AT483" i="1"/>
  <c r="BO483" i="1"/>
  <c r="Z484" i="1"/>
  <c r="AS484" i="1"/>
  <c r="BI484" i="1"/>
  <c r="O485" i="1"/>
  <c r="AE485" i="1"/>
  <c r="AU485" i="1"/>
  <c r="BI485" i="1"/>
  <c r="J486" i="1"/>
  <c r="U486" i="1"/>
  <c r="AE486" i="1"/>
  <c r="AP486" i="1"/>
  <c r="BA486" i="1"/>
  <c r="BK486" i="1"/>
  <c r="L487" i="1"/>
  <c r="W487" i="1"/>
  <c r="AG487" i="1"/>
  <c r="AR487" i="1"/>
  <c r="BC487" i="1"/>
  <c r="BM487" i="1"/>
  <c r="N488" i="1"/>
  <c r="Y488" i="1"/>
  <c r="AI488" i="1"/>
  <c r="AT488" i="1"/>
  <c r="BE488" i="1"/>
  <c r="BO488" i="1"/>
  <c r="P489" i="1"/>
  <c r="AA489" i="1"/>
  <c r="AJ489" i="1"/>
  <c r="AR489" i="1"/>
  <c r="AZ489" i="1"/>
  <c r="BH489" i="1"/>
  <c r="BP489" i="1"/>
  <c r="N490" i="1"/>
  <c r="V490" i="1"/>
  <c r="AD490" i="1"/>
  <c r="AL490" i="1"/>
  <c r="AT490" i="1"/>
  <c r="BB490" i="1"/>
  <c r="BJ490" i="1"/>
  <c r="BR490" i="1"/>
  <c r="I486" i="1"/>
  <c r="AV479" i="1"/>
  <c r="L482" i="1"/>
  <c r="BB482" i="1"/>
  <c r="AI483" i="1"/>
  <c r="P484" i="1"/>
  <c r="BA484" i="1"/>
  <c r="W485" i="1"/>
  <c r="BO485" i="1"/>
  <c r="O486" i="1"/>
  <c r="AK486" i="1"/>
  <c r="BF486" i="1"/>
  <c r="Q487" i="1"/>
  <c r="AM487" i="1"/>
  <c r="BH487" i="1"/>
  <c r="S488" i="1"/>
  <c r="AO488" i="1"/>
  <c r="BJ488" i="1"/>
  <c r="U489" i="1"/>
  <c r="AV489" i="1"/>
  <c r="BL489" i="1"/>
  <c r="R490" i="1"/>
  <c r="AH490" i="1"/>
  <c r="AX490" i="1"/>
  <c r="BN490" i="1"/>
  <c r="I490" i="1"/>
  <c r="AB479" i="1"/>
  <c r="AN485" i="1"/>
  <c r="Q486" i="1"/>
  <c r="R479" i="1"/>
  <c r="AM479" i="1"/>
  <c r="BH479" i="1"/>
  <c r="T480" i="1"/>
  <c r="AO480" i="1"/>
  <c r="BJ480" i="1"/>
  <c r="V481" i="1"/>
  <c r="AQ481" i="1"/>
  <c r="BL481" i="1"/>
  <c r="X482" i="1"/>
  <c r="AS482" i="1"/>
  <c r="BN482" i="1"/>
  <c r="Z483" i="1"/>
  <c r="AU483" i="1"/>
  <c r="BP483" i="1"/>
  <c r="AB484" i="1"/>
  <c r="AT484" i="1"/>
  <c r="BJ484" i="1"/>
  <c r="P485" i="1"/>
  <c r="AF485" i="1"/>
  <c r="AV485" i="1"/>
  <c r="BK485" i="1"/>
  <c r="K486" i="1"/>
  <c r="V486" i="1"/>
  <c r="AG486" i="1"/>
  <c r="AQ486" i="1"/>
  <c r="BB486" i="1"/>
  <c r="BM486" i="1"/>
  <c r="M487" i="1"/>
  <c r="X487" i="1"/>
  <c r="AI487" i="1"/>
  <c r="AS487" i="1"/>
  <c r="BD487" i="1"/>
  <c r="BO487" i="1"/>
  <c r="O488" i="1"/>
  <c r="Z488" i="1"/>
  <c r="AK488" i="1"/>
  <c r="AU488" i="1"/>
  <c r="BF488" i="1"/>
  <c r="BQ488" i="1"/>
  <c r="Q489" i="1"/>
  <c r="AB489" i="1"/>
  <c r="AK489" i="1"/>
  <c r="AS489" i="1"/>
  <c r="BA489" i="1"/>
  <c r="BI489" i="1"/>
  <c r="BQ489" i="1"/>
  <c r="O490" i="1"/>
  <c r="W490" i="1"/>
  <c r="AE490" i="1"/>
  <c r="AM490" i="1"/>
  <c r="AU490" i="1"/>
  <c r="BC490" i="1"/>
  <c r="BK490" i="1"/>
  <c r="BS490" i="1"/>
  <c r="I487" i="1"/>
  <c r="AA479" i="1"/>
  <c r="BR479" i="1"/>
  <c r="AC480" i="1"/>
  <c r="AX480" i="1"/>
  <c r="J481" i="1"/>
  <c r="AE481" i="1"/>
  <c r="AZ481" i="1"/>
  <c r="AG482" i="1"/>
  <c r="N483" i="1"/>
  <c r="BD483" i="1"/>
  <c r="AK484" i="1"/>
  <c r="BQ484" i="1"/>
  <c r="AM485" i="1"/>
  <c r="BC485" i="1"/>
  <c r="Z486" i="1"/>
  <c r="AU486" i="1"/>
  <c r="BQ486" i="1"/>
  <c r="AB487" i="1"/>
  <c r="AW487" i="1"/>
  <c r="BS487" i="1"/>
  <c r="AD488" i="1"/>
  <c r="AY488" i="1"/>
  <c r="K489" i="1"/>
  <c r="AF489" i="1"/>
  <c r="AN489" i="1"/>
  <c r="BD489" i="1"/>
  <c r="J490" i="1"/>
  <c r="Z490" i="1"/>
  <c r="AP490" i="1"/>
  <c r="BF490" i="1"/>
  <c r="I482" i="1"/>
  <c r="AX479" i="1"/>
  <c r="BS479" i="1"/>
  <c r="AD480" i="1"/>
  <c r="AZ480" i="1"/>
  <c r="K481" i="1"/>
  <c r="AF481" i="1"/>
  <c r="BB481" i="1"/>
  <c r="M482" i="1"/>
  <c r="AH482" i="1"/>
  <c r="BD482" i="1"/>
  <c r="O483" i="1"/>
  <c r="AJ483" i="1"/>
  <c r="BF483" i="1"/>
  <c r="Q484" i="1"/>
  <c r="AL484" i="1"/>
  <c r="BB484" i="1"/>
  <c r="BR484" i="1"/>
  <c r="X485" i="1"/>
  <c r="BD485" i="1"/>
  <c r="BP485" i="1"/>
  <c r="AA486" i="1"/>
  <c r="BR486" i="1"/>
  <c r="AY487" i="1"/>
  <c r="AE488" i="1"/>
  <c r="L489" i="1"/>
  <c r="AW489" i="1"/>
  <c r="S490" i="1"/>
  <c r="AY490" i="1"/>
  <c r="I479" i="1"/>
  <c r="AL486" i="1"/>
  <c r="S487" i="1"/>
  <c r="BI487" i="1"/>
  <c r="AP488" i="1"/>
  <c r="W489" i="1"/>
  <c r="BE489" i="1"/>
  <c r="AA490" i="1"/>
  <c r="BG490" i="1"/>
  <c r="AW486" i="1"/>
  <c r="J488" i="1"/>
  <c r="BA488" i="1"/>
  <c r="BM489" i="1"/>
  <c r="BO490" i="1"/>
  <c r="BG486" i="1"/>
  <c r="AN487" i="1"/>
  <c r="U488" i="1"/>
  <c r="BK488" i="1"/>
  <c r="AO489" i="1"/>
  <c r="K490" i="1"/>
  <c r="AQ490" i="1"/>
  <c r="I483" i="1"/>
  <c r="AC487" i="1"/>
  <c r="AG489" i="1"/>
  <c r="AI490" i="1"/>
  <c r="L786" i="1"/>
  <c r="P786" i="1"/>
  <c r="T786" i="1"/>
  <c r="X786" i="1"/>
  <c r="AB786" i="1"/>
  <c r="AF786" i="1"/>
  <c r="AJ786" i="1"/>
  <c r="AN786" i="1"/>
  <c r="AR786" i="1"/>
  <c r="AV786" i="1"/>
  <c r="AZ786" i="1"/>
  <c r="BD786" i="1"/>
  <c r="BH786" i="1"/>
  <c r="BL786" i="1"/>
  <c r="BP786" i="1"/>
  <c r="J787" i="1"/>
  <c r="N787" i="1"/>
  <c r="R787" i="1"/>
  <c r="V787" i="1"/>
  <c r="Z787" i="1"/>
  <c r="AD787" i="1"/>
  <c r="AH787" i="1"/>
  <c r="AL787" i="1"/>
  <c r="AP787" i="1"/>
  <c r="AT787" i="1"/>
  <c r="AX787" i="1"/>
  <c r="BB787" i="1"/>
  <c r="BF787" i="1"/>
  <c r="BJ787" i="1"/>
  <c r="BN787" i="1"/>
  <c r="BR787" i="1"/>
  <c r="L788" i="1"/>
  <c r="P788" i="1"/>
  <c r="T788" i="1"/>
  <c r="X788" i="1"/>
  <c r="AB788" i="1"/>
  <c r="AF788" i="1"/>
  <c r="AJ788" i="1"/>
  <c r="AN788" i="1"/>
  <c r="AR788" i="1"/>
  <c r="AV788" i="1"/>
  <c r="AZ788" i="1"/>
  <c r="BD788" i="1"/>
  <c r="BH788" i="1"/>
  <c r="BL788" i="1"/>
  <c r="BP788" i="1"/>
  <c r="J789" i="1"/>
  <c r="N789" i="1"/>
  <c r="R789" i="1"/>
  <c r="V789" i="1"/>
  <c r="Z789" i="1"/>
  <c r="AD789" i="1"/>
  <c r="AH789" i="1"/>
  <c r="AL789" i="1"/>
  <c r="AP789" i="1"/>
  <c r="AT789" i="1"/>
  <c r="AX789" i="1"/>
  <c r="BB789" i="1"/>
  <c r="BF789" i="1"/>
  <c r="BJ789" i="1"/>
  <c r="BN789" i="1"/>
  <c r="BR789" i="1"/>
  <c r="L790" i="1"/>
  <c r="P790" i="1"/>
  <c r="T790" i="1"/>
  <c r="X790" i="1"/>
  <c r="AB790" i="1"/>
  <c r="AF790" i="1"/>
  <c r="AJ790" i="1"/>
  <c r="AN790" i="1"/>
  <c r="AR790" i="1"/>
  <c r="AV790" i="1"/>
  <c r="AZ790" i="1"/>
  <c r="BD790" i="1"/>
  <c r="BH790" i="1"/>
  <c r="BL790" i="1"/>
  <c r="BP790" i="1"/>
  <c r="J791" i="1"/>
  <c r="N791" i="1"/>
  <c r="R791" i="1"/>
  <c r="V791" i="1"/>
  <c r="Z791" i="1"/>
  <c r="AD791" i="1"/>
  <c r="AH791" i="1"/>
  <c r="M786" i="1"/>
  <c r="Q786" i="1"/>
  <c r="U786" i="1"/>
  <c r="Y786" i="1"/>
  <c r="AC786" i="1"/>
  <c r="AG786" i="1"/>
  <c r="AK786" i="1"/>
  <c r="AO786" i="1"/>
  <c r="AS786" i="1"/>
  <c r="AW786" i="1"/>
  <c r="BA786" i="1"/>
  <c r="BE786" i="1"/>
  <c r="BI786" i="1"/>
  <c r="BM786" i="1"/>
  <c r="BQ786" i="1"/>
  <c r="K787" i="1"/>
  <c r="O787" i="1"/>
  <c r="S787" i="1"/>
  <c r="W787" i="1"/>
  <c r="AA787" i="1"/>
  <c r="AE787" i="1"/>
  <c r="AI787" i="1"/>
  <c r="AM787" i="1"/>
  <c r="AQ787" i="1"/>
  <c r="AU787" i="1"/>
  <c r="AY787" i="1"/>
  <c r="BC787" i="1"/>
  <c r="BG787" i="1"/>
  <c r="BK787" i="1"/>
  <c r="BO787" i="1"/>
  <c r="BS787" i="1"/>
  <c r="M788" i="1"/>
  <c r="Q788" i="1"/>
  <c r="U788" i="1"/>
  <c r="Y788" i="1"/>
  <c r="AC788" i="1"/>
  <c r="AG788" i="1"/>
  <c r="AK788" i="1"/>
  <c r="AO788" i="1"/>
  <c r="AS788" i="1"/>
  <c r="AW788" i="1"/>
  <c r="BA788" i="1"/>
  <c r="BE788" i="1"/>
  <c r="BI788" i="1"/>
  <c r="BM788" i="1"/>
  <c r="BQ788" i="1"/>
  <c r="K789" i="1"/>
  <c r="O789" i="1"/>
  <c r="S789" i="1"/>
  <c r="W789" i="1"/>
  <c r="AA789" i="1"/>
  <c r="AE789" i="1"/>
  <c r="AI789" i="1"/>
  <c r="AM789" i="1"/>
  <c r="AQ789" i="1"/>
  <c r="AU789" i="1"/>
  <c r="AY789" i="1"/>
  <c r="BC789" i="1"/>
  <c r="BG789" i="1"/>
  <c r="BK789" i="1"/>
  <c r="BO789" i="1"/>
  <c r="BS789" i="1"/>
  <c r="M790" i="1"/>
  <c r="Q790" i="1"/>
  <c r="U790" i="1"/>
  <c r="Y790" i="1"/>
  <c r="AC790" i="1"/>
  <c r="AG790" i="1"/>
  <c r="AK790" i="1"/>
  <c r="AO790" i="1"/>
  <c r="AS790" i="1"/>
  <c r="AW790" i="1"/>
  <c r="BA790" i="1"/>
  <c r="BE790" i="1"/>
  <c r="BI790" i="1"/>
  <c r="BM790" i="1"/>
  <c r="BQ790" i="1"/>
  <c r="K791" i="1"/>
  <c r="O791" i="1"/>
  <c r="S791" i="1"/>
  <c r="W791" i="1"/>
  <c r="AA791" i="1"/>
  <c r="AE791" i="1"/>
  <c r="AI791" i="1"/>
  <c r="J786" i="1"/>
  <c r="R786" i="1"/>
  <c r="Z786" i="1"/>
  <c r="AH786" i="1"/>
  <c r="AP786" i="1"/>
  <c r="AX786" i="1"/>
  <c r="BF786" i="1"/>
  <c r="BN786" i="1"/>
  <c r="L787" i="1"/>
  <c r="T787" i="1"/>
  <c r="AB787" i="1"/>
  <c r="AJ787" i="1"/>
  <c r="AR787" i="1"/>
  <c r="AZ787" i="1"/>
  <c r="BH787" i="1"/>
  <c r="BP787" i="1"/>
  <c r="N788" i="1"/>
  <c r="V788" i="1"/>
  <c r="AD788" i="1"/>
  <c r="AL788" i="1"/>
  <c r="AT788" i="1"/>
  <c r="BB788" i="1"/>
  <c r="BJ788" i="1"/>
  <c r="BR788" i="1"/>
  <c r="P789" i="1"/>
  <c r="X789" i="1"/>
  <c r="AF789" i="1"/>
  <c r="AN789" i="1"/>
  <c r="AV789" i="1"/>
  <c r="BD789" i="1"/>
  <c r="BL789" i="1"/>
  <c r="J790" i="1"/>
  <c r="R790" i="1"/>
  <c r="Z790" i="1"/>
  <c r="AH790" i="1"/>
  <c r="AP790" i="1"/>
  <c r="AX790" i="1"/>
  <c r="BF790" i="1"/>
  <c r="BN790" i="1"/>
  <c r="L791" i="1"/>
  <c r="T791" i="1"/>
  <c r="AB791" i="1"/>
  <c r="AJ791" i="1"/>
  <c r="AN791" i="1"/>
  <c r="AR791" i="1"/>
  <c r="AV791" i="1"/>
  <c r="AZ791" i="1"/>
  <c r="BD791" i="1"/>
  <c r="BH791" i="1"/>
  <c r="BL791" i="1"/>
  <c r="BP791" i="1"/>
  <c r="J792" i="1"/>
  <c r="N792" i="1"/>
  <c r="R792" i="1"/>
  <c r="V792" i="1"/>
  <c r="Z792" i="1"/>
  <c r="AD792" i="1"/>
  <c r="AH792" i="1"/>
  <c r="AL792" i="1"/>
  <c r="AP792" i="1"/>
  <c r="AT792" i="1"/>
  <c r="AX792" i="1"/>
  <c r="BB792" i="1"/>
  <c r="BF792" i="1"/>
  <c r="BJ792" i="1"/>
  <c r="BN792" i="1"/>
  <c r="BR792" i="1"/>
  <c r="L793" i="1"/>
  <c r="P793" i="1"/>
  <c r="T793" i="1"/>
  <c r="X793" i="1"/>
  <c r="AB793" i="1"/>
  <c r="AF793" i="1"/>
  <c r="AJ793" i="1"/>
  <c r="AN793" i="1"/>
  <c r="AR793" i="1"/>
  <c r="AV793" i="1"/>
  <c r="AZ793" i="1"/>
  <c r="BD793" i="1"/>
  <c r="BH793" i="1"/>
  <c r="BL793" i="1"/>
  <c r="BP793" i="1"/>
  <c r="J794" i="1"/>
  <c r="N794" i="1"/>
  <c r="R794" i="1"/>
  <c r="K786" i="1"/>
  <c r="S786" i="1"/>
  <c r="AA786" i="1"/>
  <c r="AI786" i="1"/>
  <c r="AQ786" i="1"/>
  <c r="AY786" i="1"/>
  <c r="BG786" i="1"/>
  <c r="BO786" i="1"/>
  <c r="M787" i="1"/>
  <c r="U787" i="1"/>
  <c r="AC787" i="1"/>
  <c r="AK787" i="1"/>
  <c r="AS787" i="1"/>
  <c r="BA787" i="1"/>
  <c r="BI787" i="1"/>
  <c r="BQ787" i="1"/>
  <c r="O788" i="1"/>
  <c r="W788" i="1"/>
  <c r="AE788" i="1"/>
  <c r="AM788" i="1"/>
  <c r="AU788" i="1"/>
  <c r="BC788" i="1"/>
  <c r="BK788" i="1"/>
  <c r="BS788" i="1"/>
  <c r="Q789" i="1"/>
  <c r="Y789" i="1"/>
  <c r="AG789" i="1"/>
  <c r="AO789" i="1"/>
  <c r="AW789" i="1"/>
  <c r="BE789" i="1"/>
  <c r="BM789" i="1"/>
  <c r="K790" i="1"/>
  <c r="S790" i="1"/>
  <c r="AA790" i="1"/>
  <c r="AI790" i="1"/>
  <c r="AQ790" i="1"/>
  <c r="AY790" i="1"/>
  <c r="BG790" i="1"/>
  <c r="BO790" i="1"/>
  <c r="M791" i="1"/>
  <c r="U791" i="1"/>
  <c r="AC791" i="1"/>
  <c r="AK791" i="1"/>
  <c r="AO791" i="1"/>
  <c r="AS791" i="1"/>
  <c r="AW791" i="1"/>
  <c r="BA791" i="1"/>
  <c r="BE791" i="1"/>
  <c r="BI791" i="1"/>
  <c r="BM791" i="1"/>
  <c r="BQ791" i="1"/>
  <c r="K792" i="1"/>
  <c r="O792" i="1"/>
  <c r="S792" i="1"/>
  <c r="W792" i="1"/>
  <c r="AA792" i="1"/>
  <c r="AE792" i="1"/>
  <c r="AI792" i="1"/>
  <c r="AM792" i="1"/>
  <c r="AQ792" i="1"/>
  <c r="AU792" i="1"/>
  <c r="AY792" i="1"/>
  <c r="BC792" i="1"/>
  <c r="BG792" i="1"/>
  <c r="BK792" i="1"/>
  <c r="BO792" i="1"/>
  <c r="BS792" i="1"/>
  <c r="M793" i="1"/>
  <c r="Q793" i="1"/>
  <c r="U793" i="1"/>
  <c r="Y793" i="1"/>
  <c r="AC793" i="1"/>
  <c r="N786" i="1"/>
  <c r="AD786" i="1"/>
  <c r="AT786" i="1"/>
  <c r="BJ786" i="1"/>
  <c r="P787" i="1"/>
  <c r="AF787" i="1"/>
  <c r="AV787" i="1"/>
  <c r="BL787" i="1"/>
  <c r="R788" i="1"/>
  <c r="AH788" i="1"/>
  <c r="AX788" i="1"/>
  <c r="BN788" i="1"/>
  <c r="T789" i="1"/>
  <c r="AJ789" i="1"/>
  <c r="AZ789" i="1"/>
  <c r="BP789" i="1"/>
  <c r="V790" i="1"/>
  <c r="AL790" i="1"/>
  <c r="BB790" i="1"/>
  <c r="BR790" i="1"/>
  <c r="X791" i="1"/>
  <c r="AL791" i="1"/>
  <c r="AT791" i="1"/>
  <c r="BB791" i="1"/>
  <c r="BJ791" i="1"/>
  <c r="BR791" i="1"/>
  <c r="P792" i="1"/>
  <c r="X792" i="1"/>
  <c r="AF792" i="1"/>
  <c r="AN792" i="1"/>
  <c r="AV792" i="1"/>
  <c r="BD792" i="1"/>
  <c r="BL792" i="1"/>
  <c r="J793" i="1"/>
  <c r="R793" i="1"/>
  <c r="Z793" i="1"/>
  <c r="AG793" i="1"/>
  <c r="AL793" i="1"/>
  <c r="AQ793" i="1"/>
  <c r="AW793" i="1"/>
  <c r="BB793" i="1"/>
  <c r="BG793" i="1"/>
  <c r="BM793" i="1"/>
  <c r="BR793" i="1"/>
  <c r="M794" i="1"/>
  <c r="S794" i="1"/>
  <c r="W794" i="1"/>
  <c r="AA794" i="1"/>
  <c r="AE794" i="1"/>
  <c r="AI794" i="1"/>
  <c r="AM794" i="1"/>
  <c r="AQ794" i="1"/>
  <c r="AU794" i="1"/>
  <c r="AY794" i="1"/>
  <c r="BC794" i="1"/>
  <c r="BG794" i="1"/>
  <c r="BK794" i="1"/>
  <c r="BO794" i="1"/>
  <c r="BS794" i="1"/>
  <c r="M795" i="1"/>
  <c r="Q795" i="1"/>
  <c r="U795" i="1"/>
  <c r="Y795" i="1"/>
  <c r="AC795" i="1"/>
  <c r="AG795" i="1"/>
  <c r="AK795" i="1"/>
  <c r="AO795" i="1"/>
  <c r="AS795" i="1"/>
  <c r="AW795" i="1"/>
  <c r="BA795" i="1"/>
  <c r="BE795" i="1"/>
  <c r="BI795" i="1"/>
  <c r="BM795" i="1"/>
  <c r="BQ795" i="1"/>
  <c r="K796" i="1"/>
  <c r="O796" i="1"/>
  <c r="S796" i="1"/>
  <c r="W796" i="1"/>
  <c r="AA796" i="1"/>
  <c r="AE796" i="1"/>
  <c r="AI796" i="1"/>
  <c r="AM796" i="1"/>
  <c r="AQ796" i="1"/>
  <c r="AU796" i="1"/>
  <c r="AY796" i="1"/>
  <c r="BC796" i="1"/>
  <c r="BG796" i="1"/>
  <c r="BK796" i="1"/>
  <c r="BO796" i="1"/>
  <c r="BS796" i="1"/>
  <c r="I790" i="1"/>
  <c r="I794" i="1"/>
  <c r="AL786" i="1"/>
  <c r="X787" i="1"/>
  <c r="BD787" i="1"/>
  <c r="AP788" i="1"/>
  <c r="L789" i="1"/>
  <c r="AR789" i="1"/>
  <c r="N790" i="1"/>
  <c r="AT790" i="1"/>
  <c r="P791" i="1"/>
  <c r="AP791" i="1"/>
  <c r="BF791" i="1"/>
  <c r="L792" i="1"/>
  <c r="AB792" i="1"/>
  <c r="AR792" i="1"/>
  <c r="BH792" i="1"/>
  <c r="N793" i="1"/>
  <c r="AD793" i="1"/>
  <c r="AO793" i="1"/>
  <c r="AY793" i="1"/>
  <c r="BE793" i="1"/>
  <c r="BO793" i="1"/>
  <c r="P794" i="1"/>
  <c r="Y794" i="1"/>
  <c r="AG794" i="1"/>
  <c r="AO794" i="1"/>
  <c r="BA794" i="1"/>
  <c r="BI794" i="1"/>
  <c r="BM794" i="1"/>
  <c r="K795" i="1"/>
  <c r="S795" i="1"/>
  <c r="AA795" i="1"/>
  <c r="AI795" i="1"/>
  <c r="AQ795" i="1"/>
  <c r="AU795" i="1"/>
  <c r="BC795" i="1"/>
  <c r="BK795" i="1"/>
  <c r="BS795" i="1"/>
  <c r="Q796" i="1"/>
  <c r="AC796" i="1"/>
  <c r="AK796" i="1"/>
  <c r="AS796" i="1"/>
  <c r="AW796" i="1"/>
  <c r="BE796" i="1"/>
  <c r="BM796" i="1"/>
  <c r="I788" i="1"/>
  <c r="I796" i="1"/>
  <c r="AM786" i="1"/>
  <c r="Y787" i="1"/>
  <c r="BE787" i="1"/>
  <c r="AA788" i="1"/>
  <c r="BG788" i="1"/>
  <c r="AC789" i="1"/>
  <c r="BI789" i="1"/>
  <c r="AE790" i="1"/>
  <c r="BK790" i="1"/>
  <c r="AG791" i="1"/>
  <c r="AY791" i="1"/>
  <c r="O786" i="1"/>
  <c r="AE786" i="1"/>
  <c r="AU786" i="1"/>
  <c r="BK786" i="1"/>
  <c r="Q787" i="1"/>
  <c r="AG787" i="1"/>
  <c r="AW787" i="1"/>
  <c r="BM787" i="1"/>
  <c r="S788" i="1"/>
  <c r="AI788" i="1"/>
  <c r="AY788" i="1"/>
  <c r="BO788" i="1"/>
  <c r="U789" i="1"/>
  <c r="AK789" i="1"/>
  <c r="BA789" i="1"/>
  <c r="BQ789" i="1"/>
  <c r="W790" i="1"/>
  <c r="AM790" i="1"/>
  <c r="BC790" i="1"/>
  <c r="BS790" i="1"/>
  <c r="Y791" i="1"/>
  <c r="AM791" i="1"/>
  <c r="AU791" i="1"/>
  <c r="BC791" i="1"/>
  <c r="BK791" i="1"/>
  <c r="BS791" i="1"/>
  <c r="Q792" i="1"/>
  <c r="Y792" i="1"/>
  <c r="AG792" i="1"/>
  <c r="AO792" i="1"/>
  <c r="AW792" i="1"/>
  <c r="BE792" i="1"/>
  <c r="BM792" i="1"/>
  <c r="K793" i="1"/>
  <c r="S793" i="1"/>
  <c r="AA793" i="1"/>
  <c r="AH793" i="1"/>
  <c r="AM793" i="1"/>
  <c r="AS793" i="1"/>
  <c r="AX793" i="1"/>
  <c r="BC793" i="1"/>
  <c r="BI793" i="1"/>
  <c r="BN793" i="1"/>
  <c r="BS793" i="1"/>
  <c r="O794" i="1"/>
  <c r="T794" i="1"/>
  <c r="X794" i="1"/>
  <c r="AB794" i="1"/>
  <c r="AF794" i="1"/>
  <c r="AJ794" i="1"/>
  <c r="AN794" i="1"/>
  <c r="AR794" i="1"/>
  <c r="AV794" i="1"/>
  <c r="AZ794" i="1"/>
  <c r="BD794" i="1"/>
  <c r="BH794" i="1"/>
  <c r="BL794" i="1"/>
  <c r="BP794" i="1"/>
  <c r="J795" i="1"/>
  <c r="N795" i="1"/>
  <c r="R795" i="1"/>
  <c r="V795" i="1"/>
  <c r="Z795" i="1"/>
  <c r="AD795" i="1"/>
  <c r="AH795" i="1"/>
  <c r="AL795" i="1"/>
  <c r="AP795" i="1"/>
  <c r="AT795" i="1"/>
  <c r="AX795" i="1"/>
  <c r="BB795" i="1"/>
  <c r="BF795" i="1"/>
  <c r="BJ795" i="1"/>
  <c r="BN795" i="1"/>
  <c r="BR795" i="1"/>
  <c r="L796" i="1"/>
  <c r="P796" i="1"/>
  <c r="T796" i="1"/>
  <c r="X796" i="1"/>
  <c r="AB796" i="1"/>
  <c r="AF796" i="1"/>
  <c r="AJ796" i="1"/>
  <c r="AN796" i="1"/>
  <c r="AR796" i="1"/>
  <c r="AV796" i="1"/>
  <c r="AZ796" i="1"/>
  <c r="BD796" i="1"/>
  <c r="BH796" i="1"/>
  <c r="BL796" i="1"/>
  <c r="BP796" i="1"/>
  <c r="I787" i="1"/>
  <c r="I791" i="1"/>
  <c r="I795" i="1"/>
  <c r="I786" i="1"/>
  <c r="V786" i="1"/>
  <c r="BB786" i="1"/>
  <c r="BR786" i="1"/>
  <c r="AN787" i="1"/>
  <c r="J788" i="1"/>
  <c r="Z788" i="1"/>
  <c r="BF788" i="1"/>
  <c r="AB789" i="1"/>
  <c r="BH789" i="1"/>
  <c r="AD790" i="1"/>
  <c r="BJ790" i="1"/>
  <c r="AF791" i="1"/>
  <c r="AX791" i="1"/>
  <c r="BN791" i="1"/>
  <c r="T792" i="1"/>
  <c r="AJ792" i="1"/>
  <c r="AZ792" i="1"/>
  <c r="BP792" i="1"/>
  <c r="V793" i="1"/>
  <c r="AI793" i="1"/>
  <c r="AT793" i="1"/>
  <c r="BJ793" i="1"/>
  <c r="K794" i="1"/>
  <c r="U794" i="1"/>
  <c r="AC794" i="1"/>
  <c r="AK794" i="1"/>
  <c r="AS794" i="1"/>
  <c r="AW794" i="1"/>
  <c r="BE794" i="1"/>
  <c r="BQ794" i="1"/>
  <c r="O795" i="1"/>
  <c r="W795" i="1"/>
  <c r="AE795" i="1"/>
  <c r="AM795" i="1"/>
  <c r="AY795" i="1"/>
  <c r="BG795" i="1"/>
  <c r="BO795" i="1"/>
  <c r="M796" i="1"/>
  <c r="U796" i="1"/>
  <c r="Y796" i="1"/>
  <c r="AG796" i="1"/>
  <c r="AO796" i="1"/>
  <c r="BA796" i="1"/>
  <c r="BI796" i="1"/>
  <c r="BQ796" i="1"/>
  <c r="I792" i="1"/>
  <c r="W786" i="1"/>
  <c r="BC786" i="1"/>
  <c r="BS786" i="1"/>
  <c r="AO787" i="1"/>
  <c r="K788" i="1"/>
  <c r="AQ788" i="1"/>
  <c r="M789" i="1"/>
  <c r="AS789" i="1"/>
  <c r="O790" i="1"/>
  <c r="AU790" i="1"/>
  <c r="Q791" i="1"/>
  <c r="AQ791" i="1"/>
  <c r="BG791" i="1"/>
  <c r="AC792" i="1"/>
  <c r="BI792" i="1"/>
  <c r="AE793" i="1"/>
  <c r="BA793" i="1"/>
  <c r="L794" i="1"/>
  <c r="AD794" i="1"/>
  <c r="AT794" i="1"/>
  <c r="BJ794" i="1"/>
  <c r="P795" i="1"/>
  <c r="AF795" i="1"/>
  <c r="AV795" i="1"/>
  <c r="BL795" i="1"/>
  <c r="R796" i="1"/>
  <c r="AH796" i="1"/>
  <c r="AX796" i="1"/>
  <c r="BN796" i="1"/>
  <c r="BO791" i="1"/>
  <c r="BQ792" i="1"/>
  <c r="AK793" i="1"/>
  <c r="BF793" i="1"/>
  <c r="AH794" i="1"/>
  <c r="BN794" i="1"/>
  <c r="AJ795" i="1"/>
  <c r="BP795" i="1"/>
  <c r="AL796" i="1"/>
  <c r="BR796" i="1"/>
  <c r="M792" i="1"/>
  <c r="O793" i="1"/>
  <c r="AP793" i="1"/>
  <c r="V794" i="1"/>
  <c r="BB794" i="1"/>
  <c r="X795" i="1"/>
  <c r="BD795" i="1"/>
  <c r="Z796" i="1"/>
  <c r="BF796" i="1"/>
  <c r="U792" i="1"/>
  <c r="BA792" i="1"/>
  <c r="W793" i="1"/>
  <c r="AU793" i="1"/>
  <c r="BQ793" i="1"/>
  <c r="Z794" i="1"/>
  <c r="AP794" i="1"/>
  <c r="BF794" i="1"/>
  <c r="L795" i="1"/>
  <c r="AB795" i="1"/>
  <c r="AR795" i="1"/>
  <c r="BH795" i="1"/>
  <c r="N796" i="1"/>
  <c r="AD796" i="1"/>
  <c r="AT796" i="1"/>
  <c r="BJ796" i="1"/>
  <c r="I793" i="1"/>
  <c r="AK792" i="1"/>
  <c r="Q794" i="1"/>
  <c r="AX794" i="1"/>
  <c r="T795" i="1"/>
  <c r="AZ795" i="1"/>
  <c r="V796" i="1"/>
  <c r="BB796" i="1"/>
  <c r="AS792" i="1"/>
  <c r="BK793" i="1"/>
  <c r="AL794" i="1"/>
  <c r="BR794" i="1"/>
  <c r="AN795" i="1"/>
  <c r="J796" i="1"/>
  <c r="AP796" i="1"/>
  <c r="I789" i="1"/>
  <c r="G18" i="1"/>
  <c r="L1117" i="1"/>
  <c r="P1117" i="1"/>
  <c r="T1117" i="1"/>
  <c r="X1117" i="1"/>
  <c r="AB1117" i="1"/>
  <c r="AF1117" i="1"/>
  <c r="AJ1117" i="1"/>
  <c r="AN1117" i="1"/>
  <c r="AR1117" i="1"/>
  <c r="AV1117" i="1"/>
  <c r="AZ1117" i="1"/>
  <c r="BD1117" i="1"/>
  <c r="BH1117" i="1"/>
  <c r="BL1117" i="1"/>
  <c r="BP1117" i="1"/>
  <c r="J1118" i="1"/>
  <c r="N1118" i="1"/>
  <c r="R1118" i="1"/>
  <c r="V1118" i="1"/>
  <c r="Z1118" i="1"/>
  <c r="AD1118" i="1"/>
  <c r="AH1118" i="1"/>
  <c r="AL1118" i="1"/>
  <c r="AP1118" i="1"/>
  <c r="AT1118" i="1"/>
  <c r="AX1118" i="1"/>
  <c r="BB1118" i="1"/>
  <c r="BF1118" i="1"/>
  <c r="BJ1118" i="1"/>
  <c r="BN1118" i="1"/>
  <c r="BR1118" i="1"/>
  <c r="L1119" i="1"/>
  <c r="P1119" i="1"/>
  <c r="T1119" i="1"/>
  <c r="X1119" i="1"/>
  <c r="AB1119" i="1"/>
  <c r="AF1119" i="1"/>
  <c r="AJ1119" i="1"/>
  <c r="AN1119" i="1"/>
  <c r="AR1119" i="1"/>
  <c r="AV1119" i="1"/>
  <c r="AZ1119" i="1"/>
  <c r="BD1119" i="1"/>
  <c r="BH1119" i="1"/>
  <c r="BL1119" i="1"/>
  <c r="BP1119" i="1"/>
  <c r="J1120" i="1"/>
  <c r="N1120" i="1"/>
  <c r="R1120" i="1"/>
  <c r="V1120" i="1"/>
  <c r="Z1120" i="1"/>
  <c r="AD1120" i="1"/>
  <c r="AH1120" i="1"/>
  <c r="AL1120" i="1"/>
  <c r="AP1120" i="1"/>
  <c r="AT1120" i="1"/>
  <c r="AX1120" i="1"/>
  <c r="BB1120" i="1"/>
  <c r="BF1120" i="1"/>
  <c r="BJ1120" i="1"/>
  <c r="BN1120" i="1"/>
  <c r="BR1120" i="1"/>
  <c r="L1121" i="1"/>
  <c r="P1121" i="1"/>
  <c r="T1121" i="1"/>
  <c r="X1121" i="1"/>
  <c r="AB1121" i="1"/>
  <c r="AF1121" i="1"/>
  <c r="AJ1121" i="1"/>
  <c r="AN1121" i="1"/>
  <c r="AR1121" i="1"/>
  <c r="AV1121" i="1"/>
  <c r="AZ1121" i="1"/>
  <c r="BD1121" i="1"/>
  <c r="BH1121" i="1"/>
  <c r="BL1121" i="1"/>
  <c r="M1117" i="1"/>
  <c r="Q1117" i="1"/>
  <c r="U1117" i="1"/>
  <c r="Y1117" i="1"/>
  <c r="AC1117" i="1"/>
  <c r="AG1117" i="1"/>
  <c r="AK1117" i="1"/>
  <c r="AO1117" i="1"/>
  <c r="AS1117" i="1"/>
  <c r="AW1117" i="1"/>
  <c r="BA1117" i="1"/>
  <c r="BE1117" i="1"/>
  <c r="BI1117" i="1"/>
  <c r="BM1117" i="1"/>
  <c r="BQ1117" i="1"/>
  <c r="K1118" i="1"/>
  <c r="O1118" i="1"/>
  <c r="S1118" i="1"/>
  <c r="W1118" i="1"/>
  <c r="AA1118" i="1"/>
  <c r="AE1118" i="1"/>
  <c r="AI1118" i="1"/>
  <c r="AM1118" i="1"/>
  <c r="AQ1118" i="1"/>
  <c r="AU1118" i="1"/>
  <c r="AY1118" i="1"/>
  <c r="BC1118" i="1"/>
  <c r="BG1118" i="1"/>
  <c r="BK1118" i="1"/>
  <c r="BO1118" i="1"/>
  <c r="BS1118" i="1"/>
  <c r="M1119" i="1"/>
  <c r="Q1119" i="1"/>
  <c r="U1119" i="1"/>
  <c r="Y1119" i="1"/>
  <c r="AC1119" i="1"/>
  <c r="AG1119" i="1"/>
  <c r="AK1119" i="1"/>
  <c r="AO1119" i="1"/>
  <c r="AS1119" i="1"/>
  <c r="AW1119" i="1"/>
  <c r="BA1119" i="1"/>
  <c r="BE1119" i="1"/>
  <c r="BI1119" i="1"/>
  <c r="BM1119" i="1"/>
  <c r="BQ1119" i="1"/>
  <c r="K1120" i="1"/>
  <c r="O1120" i="1"/>
  <c r="S1120" i="1"/>
  <c r="W1120" i="1"/>
  <c r="AA1120" i="1"/>
  <c r="AE1120" i="1"/>
  <c r="AI1120" i="1"/>
  <c r="AM1120" i="1"/>
  <c r="AQ1120" i="1"/>
  <c r="AU1120" i="1"/>
  <c r="AY1120" i="1"/>
  <c r="BC1120" i="1"/>
  <c r="BG1120" i="1"/>
  <c r="BK1120" i="1"/>
  <c r="BO1120" i="1"/>
  <c r="BS1120" i="1"/>
  <c r="M1121" i="1"/>
  <c r="Q1121" i="1"/>
  <c r="U1121" i="1"/>
  <c r="Y1121" i="1"/>
  <c r="AC1121" i="1"/>
  <c r="AG1121" i="1"/>
  <c r="AK1121" i="1"/>
  <c r="AO1121" i="1"/>
  <c r="AS1121" i="1"/>
  <c r="AW1121" i="1"/>
  <c r="BA1121" i="1"/>
  <c r="BE1121" i="1"/>
  <c r="BI1121" i="1"/>
  <c r="BM1121" i="1"/>
  <c r="BQ1121" i="1"/>
  <c r="K1122" i="1"/>
  <c r="O1122" i="1"/>
  <c r="S1122" i="1"/>
  <c r="W1122" i="1"/>
  <c r="AA1122" i="1"/>
  <c r="AE1122" i="1"/>
  <c r="AI1122" i="1"/>
  <c r="J1117" i="1"/>
  <c r="R1117" i="1"/>
  <c r="Z1117" i="1"/>
  <c r="AH1117" i="1"/>
  <c r="AP1117" i="1"/>
  <c r="AX1117" i="1"/>
  <c r="BF1117" i="1"/>
  <c r="BN1117" i="1"/>
  <c r="L1118" i="1"/>
  <c r="T1118" i="1"/>
  <c r="AB1118" i="1"/>
  <c r="AJ1118" i="1"/>
  <c r="AR1118" i="1"/>
  <c r="AZ1118" i="1"/>
  <c r="BH1118" i="1"/>
  <c r="BP1118" i="1"/>
  <c r="N1119" i="1"/>
  <c r="V1119" i="1"/>
  <c r="AD1119" i="1"/>
  <c r="AL1119" i="1"/>
  <c r="AT1119" i="1"/>
  <c r="BB1119" i="1"/>
  <c r="BJ1119" i="1"/>
  <c r="BR1119" i="1"/>
  <c r="P1120" i="1"/>
  <c r="X1120" i="1"/>
  <c r="AF1120" i="1"/>
  <c r="AN1120" i="1"/>
  <c r="AV1120" i="1"/>
  <c r="BD1120" i="1"/>
  <c r="BL1120" i="1"/>
  <c r="J1121" i="1"/>
  <c r="R1121" i="1"/>
  <c r="Z1121" i="1"/>
  <c r="AH1121" i="1"/>
  <c r="AP1121" i="1"/>
  <c r="AX1121" i="1"/>
  <c r="BF1121" i="1"/>
  <c r="BN1121" i="1"/>
  <c r="BS1121" i="1"/>
  <c r="N1122" i="1"/>
  <c r="T1122" i="1"/>
  <c r="Y1122" i="1"/>
  <c r="AD1122" i="1"/>
  <c r="AJ1122" i="1"/>
  <c r="AN1122" i="1"/>
  <c r="AR1122" i="1"/>
  <c r="AV1122" i="1"/>
  <c r="AZ1122" i="1"/>
  <c r="BD1122" i="1"/>
  <c r="BH1122" i="1"/>
  <c r="BL1122" i="1"/>
  <c r="BP1122" i="1"/>
  <c r="J1123" i="1"/>
  <c r="N1123" i="1"/>
  <c r="R1123" i="1"/>
  <c r="V1123" i="1"/>
  <c r="Z1123" i="1"/>
  <c r="AD1123" i="1"/>
  <c r="AH1123" i="1"/>
  <c r="AL1123" i="1"/>
  <c r="AP1123" i="1"/>
  <c r="AT1123" i="1"/>
  <c r="AX1123" i="1"/>
  <c r="BB1123" i="1"/>
  <c r="BF1123" i="1"/>
  <c r="BJ1123" i="1"/>
  <c r="BN1123" i="1"/>
  <c r="BR1123" i="1"/>
  <c r="L1124" i="1"/>
  <c r="P1124" i="1"/>
  <c r="T1124" i="1"/>
  <c r="X1124" i="1"/>
  <c r="AB1124" i="1"/>
  <c r="AF1124" i="1"/>
  <c r="AJ1124" i="1"/>
  <c r="AN1124" i="1"/>
  <c r="AR1124" i="1"/>
  <c r="AV1124" i="1"/>
  <c r="AZ1124" i="1"/>
  <c r="BD1124" i="1"/>
  <c r="BH1124" i="1"/>
  <c r="BL1124" i="1"/>
  <c r="BP1124" i="1"/>
  <c r="J1125" i="1"/>
  <c r="K1117" i="1"/>
  <c r="S1117" i="1"/>
  <c r="AA1117" i="1"/>
  <c r="AI1117" i="1"/>
  <c r="AQ1117" i="1"/>
  <c r="AY1117" i="1"/>
  <c r="BG1117" i="1"/>
  <c r="BO1117" i="1"/>
  <c r="M1118" i="1"/>
  <c r="U1118" i="1"/>
  <c r="AC1118" i="1"/>
  <c r="AK1118" i="1"/>
  <c r="AS1118" i="1"/>
  <c r="BA1118" i="1"/>
  <c r="BI1118" i="1"/>
  <c r="BQ1118" i="1"/>
  <c r="O1119" i="1"/>
  <c r="W1119" i="1"/>
  <c r="AE1119" i="1"/>
  <c r="AM1119" i="1"/>
  <c r="AU1119" i="1"/>
  <c r="BC1119" i="1"/>
  <c r="BK1119" i="1"/>
  <c r="BS1119" i="1"/>
  <c r="Q1120" i="1"/>
  <c r="Y1120" i="1"/>
  <c r="AG1120" i="1"/>
  <c r="AO1120" i="1"/>
  <c r="AW1120" i="1"/>
  <c r="BE1120" i="1"/>
  <c r="BM1120" i="1"/>
  <c r="K1121" i="1"/>
  <c r="S1121" i="1"/>
  <c r="AA1121" i="1"/>
  <c r="AI1121" i="1"/>
  <c r="AQ1121" i="1"/>
  <c r="AY1121" i="1"/>
  <c r="BG1121" i="1"/>
  <c r="BO1121" i="1"/>
  <c r="J1122" i="1"/>
  <c r="P1122" i="1"/>
  <c r="U1122" i="1"/>
  <c r="Z1122" i="1"/>
  <c r="AF1122" i="1"/>
  <c r="AK1122" i="1"/>
  <c r="AO1122" i="1"/>
  <c r="AS1122" i="1"/>
  <c r="AW1122" i="1"/>
  <c r="BA1122" i="1"/>
  <c r="BE1122" i="1"/>
  <c r="BI1122" i="1"/>
  <c r="BM1122" i="1"/>
  <c r="BQ1122" i="1"/>
  <c r="K1123" i="1"/>
  <c r="O1123" i="1"/>
  <c r="S1123" i="1"/>
  <c r="W1123" i="1"/>
  <c r="AA1123" i="1"/>
  <c r="AE1123" i="1"/>
  <c r="AI1123" i="1"/>
  <c r="AM1123" i="1"/>
  <c r="AQ1123" i="1"/>
  <c r="AU1123" i="1"/>
  <c r="AY1123" i="1"/>
  <c r="BC1123" i="1"/>
  <c r="BG1123" i="1"/>
  <c r="BK1123" i="1"/>
  <c r="BO1123" i="1"/>
  <c r="BS1123" i="1"/>
  <c r="M1124" i="1"/>
  <c r="Q1124" i="1"/>
  <c r="U1124" i="1"/>
  <c r="Y1124" i="1"/>
  <c r="AC1124" i="1"/>
  <c r="AG1124" i="1"/>
  <c r="AK1124" i="1"/>
  <c r="AO1124" i="1"/>
  <c r="AS1124" i="1"/>
  <c r="AW1124" i="1"/>
  <c r="BA1124" i="1"/>
  <c r="BE1124" i="1"/>
  <c r="BI1124" i="1"/>
  <c r="BM1124" i="1"/>
  <c r="BQ1124" i="1"/>
  <c r="K1125" i="1"/>
  <c r="O1125" i="1"/>
  <c r="S1125" i="1"/>
  <c r="W1125" i="1"/>
  <c r="AA1125" i="1"/>
  <c r="AE1125" i="1"/>
  <c r="AI1125" i="1"/>
  <c r="AM1125" i="1"/>
  <c r="AQ1125" i="1"/>
  <c r="AU1125" i="1"/>
  <c r="AY1125" i="1"/>
  <c r="BC1125" i="1"/>
  <c r="BG1125" i="1"/>
  <c r="BK1125" i="1"/>
  <c r="BO1125" i="1"/>
  <c r="BS1125" i="1"/>
  <c r="M1126" i="1"/>
  <c r="Q1126" i="1"/>
  <c r="U1126" i="1"/>
  <c r="Y1126" i="1"/>
  <c r="AC1126" i="1"/>
  <c r="AG1126" i="1"/>
  <c r="N1117" i="1"/>
  <c r="AD1117" i="1"/>
  <c r="AT1117" i="1"/>
  <c r="BJ1117" i="1"/>
  <c r="P1118" i="1"/>
  <c r="AF1118" i="1"/>
  <c r="AV1118" i="1"/>
  <c r="BL1118" i="1"/>
  <c r="R1119" i="1"/>
  <c r="AH1119" i="1"/>
  <c r="AX1119" i="1"/>
  <c r="BN1119" i="1"/>
  <c r="T1120" i="1"/>
  <c r="AJ1120" i="1"/>
  <c r="AZ1120" i="1"/>
  <c r="BP1120" i="1"/>
  <c r="V1121" i="1"/>
  <c r="AL1121" i="1"/>
  <c r="BB1121" i="1"/>
  <c r="BP1121" i="1"/>
  <c r="Q1122" i="1"/>
  <c r="AB1122" i="1"/>
  <c r="AL1122" i="1"/>
  <c r="AT1122" i="1"/>
  <c r="BB1122" i="1"/>
  <c r="BJ1122" i="1"/>
  <c r="BR1122" i="1"/>
  <c r="P1123" i="1"/>
  <c r="X1123" i="1"/>
  <c r="AF1123" i="1"/>
  <c r="AN1123" i="1"/>
  <c r="AV1123" i="1"/>
  <c r="BD1123" i="1"/>
  <c r="BL1123" i="1"/>
  <c r="J1124" i="1"/>
  <c r="R1124" i="1"/>
  <c r="Z1124" i="1"/>
  <c r="AH1124" i="1"/>
  <c r="AP1124" i="1"/>
  <c r="AX1124" i="1"/>
  <c r="BF1124" i="1"/>
  <c r="BN1124" i="1"/>
  <c r="L1125" i="1"/>
  <c r="Q1125" i="1"/>
  <c r="V1125" i="1"/>
  <c r="AB1125" i="1"/>
  <c r="AG1125" i="1"/>
  <c r="AL1125" i="1"/>
  <c r="AR1125" i="1"/>
  <c r="AW1125" i="1"/>
  <c r="BB1125" i="1"/>
  <c r="BH1125" i="1"/>
  <c r="BM1125" i="1"/>
  <c r="BR1125" i="1"/>
  <c r="N1126" i="1"/>
  <c r="S1126" i="1"/>
  <c r="X1126" i="1"/>
  <c r="AD1126" i="1"/>
  <c r="AI1126" i="1"/>
  <c r="AM1126" i="1"/>
  <c r="AQ1126" i="1"/>
  <c r="AU1126" i="1"/>
  <c r="AY1126" i="1"/>
  <c r="BC1126" i="1"/>
  <c r="BG1126" i="1"/>
  <c r="BK1126" i="1"/>
  <c r="BO1126" i="1"/>
  <c r="BS1126" i="1"/>
  <c r="M1127" i="1"/>
  <c r="Q1127" i="1"/>
  <c r="U1127" i="1"/>
  <c r="Y1127" i="1"/>
  <c r="AC1127" i="1"/>
  <c r="AG1127" i="1"/>
  <c r="AK1127" i="1"/>
  <c r="AO1127" i="1"/>
  <c r="AS1127" i="1"/>
  <c r="AW1127" i="1"/>
  <c r="BA1127" i="1"/>
  <c r="BE1127" i="1"/>
  <c r="BI1127" i="1"/>
  <c r="BM1127" i="1"/>
  <c r="BQ1127" i="1"/>
  <c r="I1119" i="1"/>
  <c r="I1123" i="1"/>
  <c r="I1127" i="1"/>
  <c r="AL1117" i="1"/>
  <c r="BB1117" i="1"/>
  <c r="BR1117" i="1"/>
  <c r="X1118" i="1"/>
  <c r="AN1118" i="1"/>
  <c r="J1119" i="1"/>
  <c r="Z1119" i="1"/>
  <c r="BF1119" i="1"/>
  <c r="AR1120" i="1"/>
  <c r="BH1120" i="1"/>
  <c r="AT1121" i="1"/>
  <c r="BJ1121" i="1"/>
  <c r="AG1122" i="1"/>
  <c r="BF1122" i="1"/>
  <c r="L1123" i="1"/>
  <c r="AB1123" i="1"/>
  <c r="AR1123" i="1"/>
  <c r="BP1123" i="1"/>
  <c r="V1124" i="1"/>
  <c r="AD1124" i="1"/>
  <c r="AT1124" i="1"/>
  <c r="BJ1124" i="1"/>
  <c r="N1125" i="1"/>
  <c r="Y1125" i="1"/>
  <c r="AD1125" i="1"/>
  <c r="AO1125" i="1"/>
  <c r="AZ1125" i="1"/>
  <c r="BJ1125" i="1"/>
  <c r="K1126" i="1"/>
  <c r="V1126" i="1"/>
  <c r="AF1126" i="1"/>
  <c r="AO1126" i="1"/>
  <c r="AW1126" i="1"/>
  <c r="BE1126" i="1"/>
  <c r="BM1126" i="1"/>
  <c r="K1127" i="1"/>
  <c r="O1127" i="1"/>
  <c r="W1127" i="1"/>
  <c r="AA1127" i="1"/>
  <c r="AI1127" i="1"/>
  <c r="AQ1127" i="1"/>
  <c r="AY1127" i="1"/>
  <c r="BG1127" i="1"/>
  <c r="BK1127" i="1"/>
  <c r="BS1127" i="1"/>
  <c r="I1125" i="1"/>
  <c r="BC1117" i="1"/>
  <c r="AC1120" i="1"/>
  <c r="BI1120" i="1"/>
  <c r="AE1121" i="1"/>
  <c r="M1122" i="1"/>
  <c r="X1122" i="1"/>
  <c r="AQ1122" i="1"/>
  <c r="BG1122" i="1"/>
  <c r="M1123" i="1"/>
  <c r="AK1123" i="1"/>
  <c r="BA1123" i="1"/>
  <c r="BQ1123" i="1"/>
  <c r="O1124" i="1"/>
  <c r="AE1124" i="1"/>
  <c r="AU1124" i="1"/>
  <c r="BK1124" i="1"/>
  <c r="P1125" i="1"/>
  <c r="Z1125" i="1"/>
  <c r="AP1125" i="1"/>
  <c r="BA1125" i="1"/>
  <c r="BL1125" i="1"/>
  <c r="BQ1125" i="1"/>
  <c r="O1117" i="1"/>
  <c r="AE1117" i="1"/>
  <c r="AU1117" i="1"/>
  <c r="BK1117" i="1"/>
  <c r="Q1118" i="1"/>
  <c r="AG1118" i="1"/>
  <c r="AW1118" i="1"/>
  <c r="BM1118" i="1"/>
  <c r="S1119" i="1"/>
  <c r="AI1119" i="1"/>
  <c r="AY1119" i="1"/>
  <c r="BO1119" i="1"/>
  <c r="U1120" i="1"/>
  <c r="AK1120" i="1"/>
  <c r="BA1120" i="1"/>
  <c r="BQ1120" i="1"/>
  <c r="W1121" i="1"/>
  <c r="AM1121" i="1"/>
  <c r="BC1121" i="1"/>
  <c r="BR1121" i="1"/>
  <c r="R1122" i="1"/>
  <c r="AC1122" i="1"/>
  <c r="AM1122" i="1"/>
  <c r="AU1122" i="1"/>
  <c r="BC1122" i="1"/>
  <c r="BK1122" i="1"/>
  <c r="BS1122" i="1"/>
  <c r="Q1123" i="1"/>
  <c r="Y1123" i="1"/>
  <c r="AG1123" i="1"/>
  <c r="AO1123" i="1"/>
  <c r="AW1123" i="1"/>
  <c r="BE1123" i="1"/>
  <c r="BM1123" i="1"/>
  <c r="K1124" i="1"/>
  <c r="S1124" i="1"/>
  <c r="AA1124" i="1"/>
  <c r="AI1124" i="1"/>
  <c r="AQ1124" i="1"/>
  <c r="AY1124" i="1"/>
  <c r="BG1124" i="1"/>
  <c r="BO1124" i="1"/>
  <c r="M1125" i="1"/>
  <c r="R1125" i="1"/>
  <c r="X1125" i="1"/>
  <c r="AC1125" i="1"/>
  <c r="AH1125" i="1"/>
  <c r="AN1125" i="1"/>
  <c r="AS1125" i="1"/>
  <c r="AX1125" i="1"/>
  <c r="BD1125" i="1"/>
  <c r="BI1125" i="1"/>
  <c r="BN1125" i="1"/>
  <c r="J1126" i="1"/>
  <c r="O1126" i="1"/>
  <c r="T1126" i="1"/>
  <c r="Z1126" i="1"/>
  <c r="AE1126" i="1"/>
  <c r="AJ1126" i="1"/>
  <c r="AN1126" i="1"/>
  <c r="AR1126" i="1"/>
  <c r="AV1126" i="1"/>
  <c r="AZ1126" i="1"/>
  <c r="BD1126" i="1"/>
  <c r="BH1126" i="1"/>
  <c r="BL1126" i="1"/>
  <c r="BP1126" i="1"/>
  <c r="J1127" i="1"/>
  <c r="N1127" i="1"/>
  <c r="R1127" i="1"/>
  <c r="V1127" i="1"/>
  <c r="Z1127" i="1"/>
  <c r="AD1127" i="1"/>
  <c r="AH1127" i="1"/>
  <c r="AL1127" i="1"/>
  <c r="AP1127" i="1"/>
  <c r="AT1127" i="1"/>
  <c r="AX1127" i="1"/>
  <c r="BB1127" i="1"/>
  <c r="BF1127" i="1"/>
  <c r="BJ1127" i="1"/>
  <c r="BN1127" i="1"/>
  <c r="BR1127" i="1"/>
  <c r="I1120" i="1"/>
  <c r="I1124" i="1"/>
  <c r="I1117" i="1"/>
  <c r="V1117" i="1"/>
  <c r="BD1118" i="1"/>
  <c r="AP1119" i="1"/>
  <c r="L1120" i="1"/>
  <c r="AB1120" i="1"/>
  <c r="N1121" i="1"/>
  <c r="AD1121" i="1"/>
  <c r="L1122" i="1"/>
  <c r="V1122" i="1"/>
  <c r="AP1122" i="1"/>
  <c r="AX1122" i="1"/>
  <c r="BN1122" i="1"/>
  <c r="T1123" i="1"/>
  <c r="AJ1123" i="1"/>
  <c r="AZ1123" i="1"/>
  <c r="BH1123" i="1"/>
  <c r="N1124" i="1"/>
  <c r="AL1124" i="1"/>
  <c r="BB1124" i="1"/>
  <c r="BR1124" i="1"/>
  <c r="T1125" i="1"/>
  <c r="AJ1125" i="1"/>
  <c r="AT1125" i="1"/>
  <c r="BE1125" i="1"/>
  <c r="BP1125" i="1"/>
  <c r="P1126" i="1"/>
  <c r="AA1126" i="1"/>
  <c r="AK1126" i="1"/>
  <c r="AS1126" i="1"/>
  <c r="BA1126" i="1"/>
  <c r="BI1126" i="1"/>
  <c r="BQ1126" i="1"/>
  <c r="S1127" i="1"/>
  <c r="AE1127" i="1"/>
  <c r="AM1127" i="1"/>
  <c r="AU1127" i="1"/>
  <c r="BC1127" i="1"/>
  <c r="BO1127" i="1"/>
  <c r="I1121" i="1"/>
  <c r="W1117" i="1"/>
  <c r="AM1117" i="1"/>
  <c r="BS1117" i="1"/>
  <c r="Y1118" i="1"/>
  <c r="AO1118" i="1"/>
  <c r="BE1118" i="1"/>
  <c r="K1119" i="1"/>
  <c r="AA1119" i="1"/>
  <c r="AQ1119" i="1"/>
  <c r="BG1119" i="1"/>
  <c r="M1120" i="1"/>
  <c r="AS1120" i="1"/>
  <c r="O1121" i="1"/>
  <c r="AU1121" i="1"/>
  <c r="BK1121" i="1"/>
  <c r="AH1122" i="1"/>
  <c r="AY1122" i="1"/>
  <c r="BO1122" i="1"/>
  <c r="U1123" i="1"/>
  <c r="AC1123" i="1"/>
  <c r="AS1123" i="1"/>
  <c r="BI1123" i="1"/>
  <c r="W1124" i="1"/>
  <c r="AM1124" i="1"/>
  <c r="BC1124" i="1"/>
  <c r="BS1124" i="1"/>
  <c r="U1125" i="1"/>
  <c r="AF1125" i="1"/>
  <c r="AK1125" i="1"/>
  <c r="AV1125" i="1"/>
  <c r="BF1125" i="1"/>
  <c r="L1126" i="1"/>
  <c r="AH1126" i="1"/>
  <c r="AX1126" i="1"/>
  <c r="BN1126" i="1"/>
  <c r="T1127" i="1"/>
  <c r="AJ1127" i="1"/>
  <c r="AZ1127" i="1"/>
  <c r="BP1127" i="1"/>
  <c r="AB1126" i="1"/>
  <c r="BJ1126" i="1"/>
  <c r="AF1127" i="1"/>
  <c r="BL1127" i="1"/>
  <c r="R1126" i="1"/>
  <c r="AL1126" i="1"/>
  <c r="BB1126" i="1"/>
  <c r="BR1126" i="1"/>
  <c r="X1127" i="1"/>
  <c r="AN1127" i="1"/>
  <c r="BD1127" i="1"/>
  <c r="I1118" i="1"/>
  <c r="W1126" i="1"/>
  <c r="AP1126" i="1"/>
  <c r="BF1126" i="1"/>
  <c r="L1127" i="1"/>
  <c r="AB1127" i="1"/>
  <c r="AR1127" i="1"/>
  <c r="BH1127" i="1"/>
  <c r="I1122" i="1"/>
  <c r="AT1126" i="1"/>
  <c r="P1127" i="1"/>
  <c r="AV1127" i="1"/>
  <c r="I1126" i="1"/>
  <c r="G20" i="1"/>
  <c r="G22" i="1"/>
  <c r="G19" i="1"/>
  <c r="L1266" i="1"/>
  <c r="P1266" i="1"/>
  <c r="T1266" i="1"/>
  <c r="X1266" i="1"/>
  <c r="AB1266" i="1"/>
  <c r="AF1266" i="1"/>
  <c r="AJ1266" i="1"/>
  <c r="AN1266" i="1"/>
  <c r="AR1266" i="1"/>
  <c r="AV1266" i="1"/>
  <c r="AZ1266" i="1"/>
  <c r="BD1266" i="1"/>
  <c r="BH1266" i="1"/>
  <c r="BL1266" i="1"/>
  <c r="BP1266" i="1"/>
  <c r="J1267" i="1"/>
  <c r="N1267" i="1"/>
  <c r="R1267" i="1"/>
  <c r="V1267" i="1"/>
  <c r="Z1267" i="1"/>
  <c r="AD1267" i="1"/>
  <c r="AH1267" i="1"/>
  <c r="AL1267" i="1"/>
  <c r="AP1267" i="1"/>
  <c r="AT1267" i="1"/>
  <c r="AX1267" i="1"/>
  <c r="BB1267" i="1"/>
  <c r="BF1267" i="1"/>
  <c r="BJ1267" i="1"/>
  <c r="BN1267" i="1"/>
  <c r="BR1267" i="1"/>
  <c r="L1268" i="1"/>
  <c r="P1268" i="1"/>
  <c r="T1268" i="1"/>
  <c r="X1268" i="1"/>
  <c r="AB1268" i="1"/>
  <c r="AF1268" i="1"/>
  <c r="AJ1268" i="1"/>
  <c r="AN1268" i="1"/>
  <c r="AR1268" i="1"/>
  <c r="AV1268" i="1"/>
  <c r="AZ1268" i="1"/>
  <c r="BD1268" i="1"/>
  <c r="BH1268" i="1"/>
  <c r="BL1268" i="1"/>
  <c r="BP1268" i="1"/>
  <c r="J1269" i="1"/>
  <c r="N1269" i="1"/>
  <c r="R1269" i="1"/>
  <c r="V1269" i="1"/>
  <c r="Z1269" i="1"/>
  <c r="AD1269" i="1"/>
  <c r="AH1269" i="1"/>
  <c r="AL1269" i="1"/>
  <c r="AP1269" i="1"/>
  <c r="AT1269" i="1"/>
  <c r="AX1269" i="1"/>
  <c r="BB1269" i="1"/>
  <c r="BF1269" i="1"/>
  <c r="BJ1269" i="1"/>
  <c r="BN1269" i="1"/>
  <c r="BR1269" i="1"/>
  <c r="L1270" i="1"/>
  <c r="P1270" i="1"/>
  <c r="T1270" i="1"/>
  <c r="X1270" i="1"/>
  <c r="AB1270" i="1"/>
  <c r="M1266" i="1"/>
  <c r="Q1266" i="1"/>
  <c r="U1266" i="1"/>
  <c r="Y1266" i="1"/>
  <c r="AC1266" i="1"/>
  <c r="AG1266" i="1"/>
  <c r="AK1266" i="1"/>
  <c r="AO1266" i="1"/>
  <c r="AS1266" i="1"/>
  <c r="AW1266" i="1"/>
  <c r="BA1266" i="1"/>
  <c r="BE1266" i="1"/>
  <c r="BI1266" i="1"/>
  <c r="BM1266" i="1"/>
  <c r="BQ1266" i="1"/>
  <c r="K1267" i="1"/>
  <c r="O1267" i="1"/>
  <c r="S1267" i="1"/>
  <c r="W1267" i="1"/>
  <c r="AA1267" i="1"/>
  <c r="AE1267" i="1"/>
  <c r="AI1267" i="1"/>
  <c r="AM1267" i="1"/>
  <c r="AQ1267" i="1"/>
  <c r="AU1267" i="1"/>
  <c r="AY1267" i="1"/>
  <c r="BC1267" i="1"/>
  <c r="BG1267" i="1"/>
  <c r="BK1267" i="1"/>
  <c r="BO1267" i="1"/>
  <c r="BS1267" i="1"/>
  <c r="M1268" i="1"/>
  <c r="Q1268" i="1"/>
  <c r="U1268" i="1"/>
  <c r="Y1268" i="1"/>
  <c r="AC1268" i="1"/>
  <c r="AG1268" i="1"/>
  <c r="AK1268" i="1"/>
  <c r="AO1268" i="1"/>
  <c r="AS1268" i="1"/>
  <c r="AW1268" i="1"/>
  <c r="BA1268" i="1"/>
  <c r="BE1268" i="1"/>
  <c r="BI1268" i="1"/>
  <c r="BM1268" i="1"/>
  <c r="BQ1268" i="1"/>
  <c r="K1269" i="1"/>
  <c r="O1269" i="1"/>
  <c r="S1269" i="1"/>
  <c r="W1269" i="1"/>
  <c r="AA1269" i="1"/>
  <c r="AE1269" i="1"/>
  <c r="AI1269" i="1"/>
  <c r="AM1269" i="1"/>
  <c r="AQ1269" i="1"/>
  <c r="AU1269" i="1"/>
  <c r="AY1269" i="1"/>
  <c r="BC1269" i="1"/>
  <c r="BG1269" i="1"/>
  <c r="BK1269" i="1"/>
  <c r="BO1269" i="1"/>
  <c r="BS1269" i="1"/>
  <c r="M1270" i="1"/>
  <c r="Q1270" i="1"/>
  <c r="U1270" i="1"/>
  <c r="Y1270" i="1"/>
  <c r="AC1270" i="1"/>
  <c r="AG1270" i="1"/>
  <c r="AK1270" i="1"/>
  <c r="AO1270" i="1"/>
  <c r="AS1270" i="1"/>
  <c r="AW1270" i="1"/>
  <c r="BA1270" i="1"/>
  <c r="BE1270" i="1"/>
  <c r="BI1270" i="1"/>
  <c r="BM1270" i="1"/>
  <c r="BQ1270" i="1"/>
  <c r="K1271" i="1"/>
  <c r="O1271" i="1"/>
  <c r="S1271" i="1"/>
  <c r="W1271" i="1"/>
  <c r="AA1271" i="1"/>
  <c r="AE1271" i="1"/>
  <c r="AI1271" i="1"/>
  <c r="J1266" i="1"/>
  <c r="R1266" i="1"/>
  <c r="Z1266" i="1"/>
  <c r="AH1266" i="1"/>
  <c r="AP1266" i="1"/>
  <c r="AX1266" i="1"/>
  <c r="BF1266" i="1"/>
  <c r="BN1266" i="1"/>
  <c r="L1267" i="1"/>
  <c r="T1267" i="1"/>
  <c r="AB1267" i="1"/>
  <c r="AJ1267" i="1"/>
  <c r="AR1267" i="1"/>
  <c r="AZ1267" i="1"/>
  <c r="BH1267" i="1"/>
  <c r="BP1267" i="1"/>
  <c r="N1268" i="1"/>
  <c r="V1268" i="1"/>
  <c r="AD1268" i="1"/>
  <c r="AL1268" i="1"/>
  <c r="AT1268" i="1"/>
  <c r="BB1268" i="1"/>
  <c r="BJ1268" i="1"/>
  <c r="BR1268" i="1"/>
  <c r="P1269" i="1"/>
  <c r="X1269" i="1"/>
  <c r="AF1269" i="1"/>
  <c r="AN1269" i="1"/>
  <c r="AV1269" i="1"/>
  <c r="BD1269" i="1"/>
  <c r="BL1269" i="1"/>
  <c r="J1270" i="1"/>
  <c r="R1270" i="1"/>
  <c r="Z1270" i="1"/>
  <c r="AF1270" i="1"/>
  <c r="AL1270" i="1"/>
  <c r="AQ1270" i="1"/>
  <c r="AV1270" i="1"/>
  <c r="BB1270" i="1"/>
  <c r="BG1270" i="1"/>
  <c r="BL1270" i="1"/>
  <c r="BR1270" i="1"/>
  <c r="M1271" i="1"/>
  <c r="R1271" i="1"/>
  <c r="X1271" i="1"/>
  <c r="AC1271" i="1"/>
  <c r="AH1271" i="1"/>
  <c r="AM1271" i="1"/>
  <c r="AQ1271" i="1"/>
  <c r="AU1271" i="1"/>
  <c r="AY1271" i="1"/>
  <c r="BC1271" i="1"/>
  <c r="BG1271" i="1"/>
  <c r="BK1271" i="1"/>
  <c r="BO1271" i="1"/>
  <c r="BS1271" i="1"/>
  <c r="M1272" i="1"/>
  <c r="Q1272" i="1"/>
  <c r="U1272" i="1"/>
  <c r="Y1272" i="1"/>
  <c r="AC1272" i="1"/>
  <c r="AG1272" i="1"/>
  <c r="AK1272" i="1"/>
  <c r="AO1272" i="1"/>
  <c r="AS1272" i="1"/>
  <c r="AW1272" i="1"/>
  <c r="BA1272" i="1"/>
  <c r="BE1272" i="1"/>
  <c r="BI1272" i="1"/>
  <c r="BM1272" i="1"/>
  <c r="BQ1272" i="1"/>
  <c r="K1273" i="1"/>
  <c r="O1273" i="1"/>
  <c r="S1273" i="1"/>
  <c r="W1273" i="1"/>
  <c r="AA1273" i="1"/>
  <c r="AE1273" i="1"/>
  <c r="AI1273" i="1"/>
  <c r="AM1273" i="1"/>
  <c r="AQ1273" i="1"/>
  <c r="AU1273" i="1"/>
  <c r="AY1273" i="1"/>
  <c r="BC1273" i="1"/>
  <c r="BG1273" i="1"/>
  <c r="BK1273" i="1"/>
  <c r="K1266" i="1"/>
  <c r="S1266" i="1"/>
  <c r="AA1266" i="1"/>
  <c r="AI1266" i="1"/>
  <c r="AQ1266" i="1"/>
  <c r="AY1266" i="1"/>
  <c r="BG1266" i="1"/>
  <c r="BO1266" i="1"/>
  <c r="M1267" i="1"/>
  <c r="U1267" i="1"/>
  <c r="AC1267" i="1"/>
  <c r="AK1267" i="1"/>
  <c r="AS1267" i="1"/>
  <c r="BA1267" i="1"/>
  <c r="BI1267" i="1"/>
  <c r="BQ1267" i="1"/>
  <c r="O1268" i="1"/>
  <c r="W1268" i="1"/>
  <c r="AE1268" i="1"/>
  <c r="AM1268" i="1"/>
  <c r="AU1268" i="1"/>
  <c r="BC1268" i="1"/>
  <c r="BK1268" i="1"/>
  <c r="BS1268" i="1"/>
  <c r="Q1269" i="1"/>
  <c r="Y1269" i="1"/>
  <c r="AG1269" i="1"/>
  <c r="AO1269" i="1"/>
  <c r="AW1269" i="1"/>
  <c r="BE1269" i="1"/>
  <c r="BM1269" i="1"/>
  <c r="K1270" i="1"/>
  <c r="S1270" i="1"/>
  <c r="AA1270" i="1"/>
  <c r="AH1270" i="1"/>
  <c r="AM1270" i="1"/>
  <c r="AR1270" i="1"/>
  <c r="AX1270" i="1"/>
  <c r="BC1270" i="1"/>
  <c r="BH1270" i="1"/>
  <c r="BN1270" i="1"/>
  <c r="BS1270" i="1"/>
  <c r="N1271" i="1"/>
  <c r="T1271" i="1"/>
  <c r="Y1271" i="1"/>
  <c r="AD1271" i="1"/>
  <c r="AJ1271" i="1"/>
  <c r="AN1271" i="1"/>
  <c r="AR1271" i="1"/>
  <c r="AV1271" i="1"/>
  <c r="AZ1271" i="1"/>
  <c r="BD1271" i="1"/>
  <c r="BH1271" i="1"/>
  <c r="BL1271" i="1"/>
  <c r="BP1271" i="1"/>
  <c r="J1272" i="1"/>
  <c r="N1272" i="1"/>
  <c r="R1272" i="1"/>
  <c r="V1272" i="1"/>
  <c r="Z1272" i="1"/>
  <c r="AD1272" i="1"/>
  <c r="AH1272" i="1"/>
  <c r="AL1272" i="1"/>
  <c r="AP1272" i="1"/>
  <c r="AT1272" i="1"/>
  <c r="AX1272" i="1"/>
  <c r="BB1272" i="1"/>
  <c r="BF1272" i="1"/>
  <c r="BJ1272" i="1"/>
  <c r="BN1272" i="1"/>
  <c r="BR1272" i="1"/>
  <c r="L1273" i="1"/>
  <c r="P1273" i="1"/>
  <c r="T1273" i="1"/>
  <c r="X1273" i="1"/>
  <c r="AB1273" i="1"/>
  <c r="AF1273" i="1"/>
  <c r="AJ1273" i="1"/>
  <c r="AN1273" i="1"/>
  <c r="AR1273" i="1"/>
  <c r="AV1273" i="1"/>
  <c r="AZ1273" i="1"/>
  <c r="BD1273" i="1"/>
  <c r="BH1273" i="1"/>
  <c r="BL1273" i="1"/>
  <c r="BP1273" i="1"/>
  <c r="J1274" i="1"/>
  <c r="N1274" i="1"/>
  <c r="R1274" i="1"/>
  <c r="V1274" i="1"/>
  <c r="Z1274" i="1"/>
  <c r="AD1274" i="1"/>
  <c r="AH1274" i="1"/>
  <c r="AL1274" i="1"/>
  <c r="AP1274" i="1"/>
  <c r="AT1274" i="1"/>
  <c r="AX1274" i="1"/>
  <c r="BB1274" i="1"/>
  <c r="BF1274" i="1"/>
  <c r="N1266" i="1"/>
  <c r="AD1266" i="1"/>
  <c r="AT1266" i="1"/>
  <c r="BJ1266" i="1"/>
  <c r="P1267" i="1"/>
  <c r="AF1267" i="1"/>
  <c r="AV1267" i="1"/>
  <c r="BL1267" i="1"/>
  <c r="R1268" i="1"/>
  <c r="AH1268" i="1"/>
  <c r="AX1268" i="1"/>
  <c r="BN1268" i="1"/>
  <c r="T1269" i="1"/>
  <c r="AJ1269" i="1"/>
  <c r="AZ1269" i="1"/>
  <c r="BP1269" i="1"/>
  <c r="V1270" i="1"/>
  <c r="AI1270" i="1"/>
  <c r="AT1270" i="1"/>
  <c r="BD1270" i="1"/>
  <c r="BO1270" i="1"/>
  <c r="P1271" i="1"/>
  <c r="Z1271" i="1"/>
  <c r="AK1271" i="1"/>
  <c r="AS1271" i="1"/>
  <c r="BA1271" i="1"/>
  <c r="BI1271" i="1"/>
  <c r="BQ1271" i="1"/>
  <c r="O1272" i="1"/>
  <c r="W1272" i="1"/>
  <c r="AE1272" i="1"/>
  <c r="AM1272" i="1"/>
  <c r="AU1272" i="1"/>
  <c r="BC1272" i="1"/>
  <c r="BK1272" i="1"/>
  <c r="BS1272" i="1"/>
  <c r="Q1273" i="1"/>
  <c r="Y1273" i="1"/>
  <c r="AG1273" i="1"/>
  <c r="AO1273" i="1"/>
  <c r="AW1273" i="1"/>
  <c r="BE1273" i="1"/>
  <c r="BM1273" i="1"/>
  <c r="BR1273" i="1"/>
  <c r="M1274" i="1"/>
  <c r="S1274" i="1"/>
  <c r="X1274" i="1"/>
  <c r="AC1274" i="1"/>
  <c r="AI1274" i="1"/>
  <c r="AN1274" i="1"/>
  <c r="AS1274" i="1"/>
  <c r="AY1274" i="1"/>
  <c r="BD1274" i="1"/>
  <c r="BI1274" i="1"/>
  <c r="BM1274" i="1"/>
  <c r="BQ1274" i="1"/>
  <c r="K1275" i="1"/>
  <c r="O1275" i="1"/>
  <c r="S1275" i="1"/>
  <c r="W1275" i="1"/>
  <c r="AA1275" i="1"/>
  <c r="AE1275" i="1"/>
  <c r="AI1275" i="1"/>
  <c r="AM1275" i="1"/>
  <c r="AQ1275" i="1"/>
  <c r="AU1275" i="1"/>
  <c r="AY1275" i="1"/>
  <c r="BC1275" i="1"/>
  <c r="BG1275" i="1"/>
  <c r="BK1275" i="1"/>
  <c r="BO1275" i="1"/>
  <c r="BS1275" i="1"/>
  <c r="M1276" i="1"/>
  <c r="Q1276" i="1"/>
  <c r="U1276" i="1"/>
  <c r="Y1276" i="1"/>
  <c r="AC1276" i="1"/>
  <c r="AG1276" i="1"/>
  <c r="AK1276" i="1"/>
  <c r="AO1276" i="1"/>
  <c r="AS1276" i="1"/>
  <c r="AW1276" i="1"/>
  <c r="BA1276" i="1"/>
  <c r="BE1276" i="1"/>
  <c r="BI1276" i="1"/>
  <c r="BM1276" i="1"/>
  <c r="BQ1276" i="1"/>
  <c r="K1277" i="1"/>
  <c r="O1277" i="1"/>
  <c r="S1277" i="1"/>
  <c r="W1277" i="1"/>
  <c r="AA1277" i="1"/>
  <c r="AE1277" i="1"/>
  <c r="AI1277" i="1"/>
  <c r="AM1277" i="1"/>
  <c r="AQ1277" i="1"/>
  <c r="AU1277" i="1"/>
  <c r="AY1277" i="1"/>
  <c r="BC1277" i="1"/>
  <c r="BG1277" i="1"/>
  <c r="BK1277" i="1"/>
  <c r="BO1277" i="1"/>
  <c r="BS1277" i="1"/>
  <c r="I1270" i="1"/>
  <c r="I1274" i="1"/>
  <c r="I1266" i="1"/>
  <c r="O1266" i="1"/>
  <c r="AE1266" i="1"/>
  <c r="AU1266" i="1"/>
  <c r="BK1266" i="1"/>
  <c r="Q1267" i="1"/>
  <c r="AG1267" i="1"/>
  <c r="AW1267" i="1"/>
  <c r="BM1267" i="1"/>
  <c r="S1268" i="1"/>
  <c r="AI1268" i="1"/>
  <c r="AY1268" i="1"/>
  <c r="BO1268" i="1"/>
  <c r="U1269" i="1"/>
  <c r="AK1269" i="1"/>
  <c r="BA1269" i="1"/>
  <c r="BQ1269" i="1"/>
  <c r="W1270" i="1"/>
  <c r="AJ1270" i="1"/>
  <c r="AU1270" i="1"/>
  <c r="BF1270" i="1"/>
  <c r="BP1270" i="1"/>
  <c r="Q1271" i="1"/>
  <c r="AB1271" i="1"/>
  <c r="AL1271" i="1"/>
  <c r="AT1271" i="1"/>
  <c r="BB1271" i="1"/>
  <c r="BJ1271" i="1"/>
  <c r="BR1271" i="1"/>
  <c r="P1272" i="1"/>
  <c r="X1272" i="1"/>
  <c r="AF1272" i="1"/>
  <c r="AN1272" i="1"/>
  <c r="AV1272" i="1"/>
  <c r="BD1272" i="1"/>
  <c r="BL1272" i="1"/>
  <c r="J1273" i="1"/>
  <c r="R1273" i="1"/>
  <c r="Z1273" i="1"/>
  <c r="AH1273" i="1"/>
  <c r="AP1273" i="1"/>
  <c r="AX1273" i="1"/>
  <c r="BF1273" i="1"/>
  <c r="BN1273" i="1"/>
  <c r="BS1273" i="1"/>
  <c r="O1274" i="1"/>
  <c r="T1274" i="1"/>
  <c r="Y1274" i="1"/>
  <c r="AE1274" i="1"/>
  <c r="AJ1274" i="1"/>
  <c r="AO1274" i="1"/>
  <c r="AU1274" i="1"/>
  <c r="AZ1274" i="1"/>
  <c r="BE1274" i="1"/>
  <c r="BJ1274" i="1"/>
  <c r="BN1274" i="1"/>
  <c r="BR1274" i="1"/>
  <c r="L1275" i="1"/>
  <c r="P1275" i="1"/>
  <c r="T1275" i="1"/>
  <c r="X1275" i="1"/>
  <c r="AB1275" i="1"/>
  <c r="AF1275" i="1"/>
  <c r="AJ1275" i="1"/>
  <c r="AN1275" i="1"/>
  <c r="AR1275" i="1"/>
  <c r="AV1275" i="1"/>
  <c r="AZ1275" i="1"/>
  <c r="BD1275" i="1"/>
  <c r="BH1275" i="1"/>
  <c r="BL1275" i="1"/>
  <c r="BP1275" i="1"/>
  <c r="J1276" i="1"/>
  <c r="N1276" i="1"/>
  <c r="R1276" i="1"/>
  <c r="V1276" i="1"/>
  <c r="Z1276" i="1"/>
  <c r="AD1276" i="1"/>
  <c r="AH1276" i="1"/>
  <c r="AL1276" i="1"/>
  <c r="AP1276" i="1"/>
  <c r="AT1276" i="1"/>
  <c r="AX1276" i="1"/>
  <c r="BB1276" i="1"/>
  <c r="BF1276" i="1"/>
  <c r="BJ1276" i="1"/>
  <c r="BN1276" i="1"/>
  <c r="BR1276" i="1"/>
  <c r="L1277" i="1"/>
  <c r="P1277" i="1"/>
  <c r="T1277" i="1"/>
  <c r="X1277" i="1"/>
  <c r="AB1277" i="1"/>
  <c r="AF1277" i="1"/>
  <c r="AJ1277" i="1"/>
  <c r="AN1277" i="1"/>
  <c r="AR1277" i="1"/>
  <c r="AV1277" i="1"/>
  <c r="AZ1277" i="1"/>
  <c r="BD1277" i="1"/>
  <c r="BH1277" i="1"/>
  <c r="BL1277" i="1"/>
  <c r="BP1277" i="1"/>
  <c r="I1267" i="1"/>
  <c r="I1271" i="1"/>
  <c r="I1275" i="1"/>
  <c r="V1266" i="1"/>
  <c r="BB1266" i="1"/>
  <c r="X1267" i="1"/>
  <c r="BD1267" i="1"/>
  <c r="Z1268" i="1"/>
  <c r="BF1268" i="1"/>
  <c r="AB1269" i="1"/>
  <c r="BH1269" i="1"/>
  <c r="AD1270" i="1"/>
  <c r="AY1270" i="1"/>
  <c r="J1271" i="1"/>
  <c r="AF1271" i="1"/>
  <c r="AW1271" i="1"/>
  <c r="BM1271" i="1"/>
  <c r="S1272" i="1"/>
  <c r="AI1272" i="1"/>
  <c r="AY1272" i="1"/>
  <c r="BO1272" i="1"/>
  <c r="U1273" i="1"/>
  <c r="AK1273" i="1"/>
  <c r="BA1273" i="1"/>
  <c r="BO1273" i="1"/>
  <c r="P1274" i="1"/>
  <c r="AA1274" i="1"/>
  <c r="AK1274" i="1"/>
  <c r="AV1274" i="1"/>
  <c r="BG1274" i="1"/>
  <c r="BO1274" i="1"/>
  <c r="M1275" i="1"/>
  <c r="U1275" i="1"/>
  <c r="AC1275" i="1"/>
  <c r="AK1275" i="1"/>
  <c r="AS1275" i="1"/>
  <c r="BA1275" i="1"/>
  <c r="BI1275" i="1"/>
  <c r="BQ1275" i="1"/>
  <c r="O1276" i="1"/>
  <c r="W1276" i="1"/>
  <c r="AE1276" i="1"/>
  <c r="AM1276" i="1"/>
  <c r="AU1276" i="1"/>
  <c r="BC1276" i="1"/>
  <c r="BK1276" i="1"/>
  <c r="BS1276" i="1"/>
  <c r="Q1277" i="1"/>
  <c r="Y1277" i="1"/>
  <c r="AG1277" i="1"/>
  <c r="AO1277" i="1"/>
  <c r="AW1277" i="1"/>
  <c r="BE1277" i="1"/>
  <c r="BM1277" i="1"/>
  <c r="I1268" i="1"/>
  <c r="I1276" i="1"/>
  <c r="W1266" i="1"/>
  <c r="BC1266" i="1"/>
  <c r="Y1267" i="1"/>
  <c r="BE1267" i="1"/>
  <c r="AA1268" i="1"/>
  <c r="BG1268" i="1"/>
  <c r="AC1269" i="1"/>
  <c r="BI1269" i="1"/>
  <c r="AE1270" i="1"/>
  <c r="AZ1270" i="1"/>
  <c r="L1271" i="1"/>
  <c r="AG1271" i="1"/>
  <c r="AX1271" i="1"/>
  <c r="BN1271" i="1"/>
  <c r="T1272" i="1"/>
  <c r="AJ1272" i="1"/>
  <c r="AZ1272" i="1"/>
  <c r="BP1272" i="1"/>
  <c r="V1273" i="1"/>
  <c r="AL1273" i="1"/>
  <c r="BB1273" i="1"/>
  <c r="BQ1273" i="1"/>
  <c r="Q1274" i="1"/>
  <c r="AB1274" i="1"/>
  <c r="AM1274" i="1"/>
  <c r="AW1274" i="1"/>
  <c r="BH1274" i="1"/>
  <c r="BP1274" i="1"/>
  <c r="N1275" i="1"/>
  <c r="V1275" i="1"/>
  <c r="AD1275" i="1"/>
  <c r="AL1275" i="1"/>
  <c r="AT1275" i="1"/>
  <c r="BB1275" i="1"/>
  <c r="BJ1275" i="1"/>
  <c r="BR1275" i="1"/>
  <c r="P1276" i="1"/>
  <c r="X1276" i="1"/>
  <c r="AF1276" i="1"/>
  <c r="AN1276" i="1"/>
  <c r="AV1276" i="1"/>
  <c r="BD1276" i="1"/>
  <c r="BL1276" i="1"/>
  <c r="J1277" i="1"/>
  <c r="R1277" i="1"/>
  <c r="Z1277" i="1"/>
  <c r="AH1277" i="1"/>
  <c r="AP1277" i="1"/>
  <c r="AX1277" i="1"/>
  <c r="BF1277" i="1"/>
  <c r="BN1277" i="1"/>
  <c r="I1269" i="1"/>
  <c r="I1277" i="1"/>
  <c r="AL1266" i="1"/>
  <c r="AN1267" i="1"/>
  <c r="AP1268" i="1"/>
  <c r="AR1269" i="1"/>
  <c r="AN1270" i="1"/>
  <c r="U1271" i="1"/>
  <c r="BE1271" i="1"/>
  <c r="AA1272" i="1"/>
  <c r="BG1272" i="1"/>
  <c r="AC1273" i="1"/>
  <c r="BI1273" i="1"/>
  <c r="U1274" i="1"/>
  <c r="AQ1274" i="1"/>
  <c r="BK1274" i="1"/>
  <c r="Q1275" i="1"/>
  <c r="AG1275" i="1"/>
  <c r="AW1275" i="1"/>
  <c r="BM1275" i="1"/>
  <c r="S1276" i="1"/>
  <c r="AI1276" i="1"/>
  <c r="AY1276" i="1"/>
  <c r="BO1276" i="1"/>
  <c r="U1277" i="1"/>
  <c r="AK1277" i="1"/>
  <c r="BA1277" i="1"/>
  <c r="BQ1277" i="1"/>
  <c r="J1268" i="1"/>
  <c r="M1273" i="1"/>
  <c r="AF1274" i="1"/>
  <c r="BS1274" i="1"/>
  <c r="AO1275" i="1"/>
  <c r="K1276" i="1"/>
  <c r="AQ1276" i="1"/>
  <c r="M1277" i="1"/>
  <c r="AS1277" i="1"/>
  <c r="I1272" i="1"/>
  <c r="BS1266" i="1"/>
  <c r="J1275" i="1"/>
  <c r="BF1275" i="1"/>
  <c r="AB1276" i="1"/>
  <c r="BH1276" i="1"/>
  <c r="AD1277" i="1"/>
  <c r="AT1277" i="1"/>
  <c r="AM1266" i="1"/>
  <c r="AO1267" i="1"/>
  <c r="AQ1268" i="1"/>
  <c r="AS1269" i="1"/>
  <c r="AP1270" i="1"/>
  <c r="V1271" i="1"/>
  <c r="BF1271" i="1"/>
  <c r="AB1272" i="1"/>
  <c r="BH1272" i="1"/>
  <c r="AD1273" i="1"/>
  <c r="BJ1273" i="1"/>
  <c r="W1274" i="1"/>
  <c r="AR1274" i="1"/>
  <c r="BL1274" i="1"/>
  <c r="R1275" i="1"/>
  <c r="AH1275" i="1"/>
  <c r="AX1275" i="1"/>
  <c r="BN1275" i="1"/>
  <c r="T1276" i="1"/>
  <c r="AJ1276" i="1"/>
  <c r="AZ1276" i="1"/>
  <c r="BP1276" i="1"/>
  <c r="V1277" i="1"/>
  <c r="AL1277" i="1"/>
  <c r="BB1277" i="1"/>
  <c r="BR1277" i="1"/>
  <c r="BR1266" i="1"/>
  <c r="L1269" i="1"/>
  <c r="N1270" i="1"/>
  <c r="BJ1270" i="1"/>
  <c r="AO1271" i="1"/>
  <c r="K1272" i="1"/>
  <c r="AQ1272" i="1"/>
  <c r="AS1273" i="1"/>
  <c r="K1274" i="1"/>
  <c r="BA1274" i="1"/>
  <c r="Y1275" i="1"/>
  <c r="BE1275" i="1"/>
  <c r="AA1276" i="1"/>
  <c r="BG1276" i="1"/>
  <c r="AC1277" i="1"/>
  <c r="BI1277" i="1"/>
  <c r="K1268" i="1"/>
  <c r="M1269" i="1"/>
  <c r="O1270" i="1"/>
  <c r="BK1270" i="1"/>
  <c r="AP1271" i="1"/>
  <c r="L1272" i="1"/>
  <c r="AR1272" i="1"/>
  <c r="N1273" i="1"/>
  <c r="AT1273" i="1"/>
  <c r="L1274" i="1"/>
  <c r="AG1274" i="1"/>
  <c r="BC1274" i="1"/>
  <c r="Z1275" i="1"/>
  <c r="AP1275" i="1"/>
  <c r="L1276" i="1"/>
  <c r="AR1276" i="1"/>
  <c r="N1277" i="1"/>
  <c r="BJ1277" i="1"/>
  <c r="I1273" i="1"/>
  <c r="I1409" i="1"/>
  <c r="N1409" i="1"/>
  <c r="S1409" i="1"/>
  <c r="X1409" i="1"/>
  <c r="AD1409" i="1"/>
  <c r="AI1409" i="1"/>
  <c r="AN1409" i="1"/>
  <c r="AT1409" i="1"/>
  <c r="AY1409" i="1"/>
  <c r="BD1409" i="1"/>
  <c r="BJ1409" i="1"/>
  <c r="BO1409" i="1"/>
  <c r="J1410" i="1"/>
  <c r="P1410" i="1"/>
  <c r="U1410" i="1"/>
  <c r="Z1410" i="1"/>
  <c r="AF1410" i="1"/>
  <c r="AK1410" i="1"/>
  <c r="AP1410" i="1"/>
  <c r="AV1410" i="1"/>
  <c r="BA1410" i="1"/>
  <c r="BF1410" i="1"/>
  <c r="BL1410" i="1"/>
  <c r="BQ1410" i="1"/>
  <c r="L1411" i="1"/>
  <c r="Q1411" i="1"/>
  <c r="U1411" i="1"/>
  <c r="Y1411" i="1"/>
  <c r="AC1411" i="1"/>
  <c r="AG1411" i="1"/>
  <c r="AK1411" i="1"/>
  <c r="AO1411" i="1"/>
  <c r="AS1411" i="1"/>
  <c r="AW1411" i="1"/>
  <c r="BA1411" i="1"/>
  <c r="BE1411" i="1"/>
  <c r="BI1411" i="1"/>
  <c r="BM1411" i="1"/>
  <c r="BQ1411" i="1"/>
  <c r="K1412" i="1"/>
  <c r="O1412" i="1"/>
  <c r="S1412" i="1"/>
  <c r="W1412" i="1"/>
  <c r="AA1412" i="1"/>
  <c r="AE1412" i="1"/>
  <c r="AI1412" i="1"/>
  <c r="AM1412" i="1"/>
  <c r="AQ1412" i="1"/>
  <c r="AU1412" i="1"/>
  <c r="AY1412" i="1"/>
  <c r="BC1412" i="1"/>
  <c r="J1409" i="1"/>
  <c r="O1409" i="1"/>
  <c r="T1409" i="1"/>
  <c r="Z1409" i="1"/>
  <c r="AE1409" i="1"/>
  <c r="AJ1409" i="1"/>
  <c r="AP1409" i="1"/>
  <c r="AU1409" i="1"/>
  <c r="AZ1409" i="1"/>
  <c r="BF1409" i="1"/>
  <c r="BK1409" i="1"/>
  <c r="BP1409" i="1"/>
  <c r="L1410" i="1"/>
  <c r="Q1410" i="1"/>
  <c r="V1410" i="1"/>
  <c r="AB1410" i="1"/>
  <c r="AG1410" i="1"/>
  <c r="AL1410" i="1"/>
  <c r="AR1410" i="1"/>
  <c r="AW1410" i="1"/>
  <c r="BB1410" i="1"/>
  <c r="BH1410" i="1"/>
  <c r="BM1410" i="1"/>
  <c r="BR1410" i="1"/>
  <c r="N1411" i="1"/>
  <c r="R1411" i="1"/>
  <c r="V1411" i="1"/>
  <c r="Z1411" i="1"/>
  <c r="AD1411" i="1"/>
  <c r="AH1411" i="1"/>
  <c r="AL1411" i="1"/>
  <c r="AP1411" i="1"/>
  <c r="AT1411" i="1"/>
  <c r="AX1411" i="1"/>
  <c r="BB1411" i="1"/>
  <c r="BF1411" i="1"/>
  <c r="BJ1411" i="1"/>
  <c r="BN1411" i="1"/>
  <c r="BR1411" i="1"/>
  <c r="L1412" i="1"/>
  <c r="P1412" i="1"/>
  <c r="T1412" i="1"/>
  <c r="X1412" i="1"/>
  <c r="AB1412" i="1"/>
  <c r="AF1412" i="1"/>
  <c r="AJ1412" i="1"/>
  <c r="AN1412" i="1"/>
  <c r="AR1412" i="1"/>
  <c r="AV1412" i="1"/>
  <c r="AZ1412" i="1"/>
  <c r="P1409" i="1"/>
  <c r="AA1409" i="1"/>
  <c r="AL1409" i="1"/>
  <c r="AV1409" i="1"/>
  <c r="BG1409" i="1"/>
  <c r="BR1409" i="1"/>
  <c r="R1410" i="1"/>
  <c r="AC1410" i="1"/>
  <c r="AN1410" i="1"/>
  <c r="AX1410" i="1"/>
  <c r="BI1410" i="1"/>
  <c r="J1411" i="1"/>
  <c r="S1411" i="1"/>
  <c r="AA1411" i="1"/>
  <c r="AI1411" i="1"/>
  <c r="AQ1411" i="1"/>
  <c r="AY1411" i="1"/>
  <c r="BG1411" i="1"/>
  <c r="BO1411" i="1"/>
  <c r="M1412" i="1"/>
  <c r="U1412" i="1"/>
  <c r="AC1412" i="1"/>
  <c r="AK1412" i="1"/>
  <c r="AS1412" i="1"/>
  <c r="BA1412" i="1"/>
  <c r="BF1412" i="1"/>
  <c r="BJ1412" i="1"/>
  <c r="BN1412" i="1"/>
  <c r="BR1412" i="1"/>
  <c r="L1413" i="1"/>
  <c r="P1413" i="1"/>
  <c r="T1413" i="1"/>
  <c r="X1413" i="1"/>
  <c r="AB1413" i="1"/>
  <c r="AF1413" i="1"/>
  <c r="AJ1413" i="1"/>
  <c r="AN1413" i="1"/>
  <c r="AR1413" i="1"/>
  <c r="AV1413" i="1"/>
  <c r="AZ1413" i="1"/>
  <c r="BD1413" i="1"/>
  <c r="BH1413" i="1"/>
  <c r="BL1413" i="1"/>
  <c r="BP1413" i="1"/>
  <c r="J1414" i="1"/>
  <c r="N1414" i="1"/>
  <c r="R1414" i="1"/>
  <c r="V1414" i="1"/>
  <c r="Z1414" i="1"/>
  <c r="AD1414" i="1"/>
  <c r="AH1414" i="1"/>
  <c r="AL1414" i="1"/>
  <c r="AP1414" i="1"/>
  <c r="AT1414" i="1"/>
  <c r="AX1414" i="1"/>
  <c r="BB1414" i="1"/>
  <c r="BF1414" i="1"/>
  <c r="BJ1414" i="1"/>
  <c r="BN1414" i="1"/>
  <c r="BR1414" i="1"/>
  <c r="L1415" i="1"/>
  <c r="P1415" i="1"/>
  <c r="T1415" i="1"/>
  <c r="X1415" i="1"/>
  <c r="AB1415" i="1"/>
  <c r="AF1415" i="1"/>
  <c r="AJ1415" i="1"/>
  <c r="AN1415" i="1"/>
  <c r="AR1415" i="1"/>
  <c r="AV1415" i="1"/>
  <c r="AZ1415" i="1"/>
  <c r="BD1415" i="1"/>
  <c r="BH1415" i="1"/>
  <c r="BL1415" i="1"/>
  <c r="BP1415" i="1"/>
  <c r="J1416" i="1"/>
  <c r="N1416" i="1"/>
  <c r="R1416" i="1"/>
  <c r="V1416" i="1"/>
  <c r="Z1416" i="1"/>
  <c r="AD1416" i="1"/>
  <c r="AH1416" i="1"/>
  <c r="R1409" i="1"/>
  <c r="AB1409" i="1"/>
  <c r="AM1409" i="1"/>
  <c r="AX1409" i="1"/>
  <c r="BH1409" i="1"/>
  <c r="BS1409" i="1"/>
  <c r="T1410" i="1"/>
  <c r="AD1410" i="1"/>
  <c r="AO1410" i="1"/>
  <c r="AZ1410" i="1"/>
  <c r="BJ1410" i="1"/>
  <c r="K1411" i="1"/>
  <c r="T1411" i="1"/>
  <c r="AB1411" i="1"/>
  <c r="AJ1411" i="1"/>
  <c r="AR1411" i="1"/>
  <c r="AZ1411" i="1"/>
  <c r="BH1411" i="1"/>
  <c r="BP1411" i="1"/>
  <c r="N1412" i="1"/>
  <c r="V1412" i="1"/>
  <c r="AD1412" i="1"/>
  <c r="AL1412" i="1"/>
  <c r="AT1412" i="1"/>
  <c r="BB1412" i="1"/>
  <c r="BG1412" i="1"/>
  <c r="BK1412" i="1"/>
  <c r="BO1412" i="1"/>
  <c r="BS1412" i="1"/>
  <c r="M1413" i="1"/>
  <c r="Q1413" i="1"/>
  <c r="U1413" i="1"/>
  <c r="Y1413" i="1"/>
  <c r="AC1413" i="1"/>
  <c r="AG1413" i="1"/>
  <c r="AK1413" i="1"/>
  <c r="AO1413" i="1"/>
  <c r="AS1413" i="1"/>
  <c r="AW1413" i="1"/>
  <c r="BA1413" i="1"/>
  <c r="BE1413" i="1"/>
  <c r="BI1413" i="1"/>
  <c r="BM1413" i="1"/>
  <c r="BQ1413" i="1"/>
  <c r="K1414" i="1"/>
  <c r="O1414" i="1"/>
  <c r="S1414" i="1"/>
  <c r="W1414" i="1"/>
  <c r="AA1414" i="1"/>
  <c r="AE1414" i="1"/>
  <c r="AI1414" i="1"/>
  <c r="AM1414" i="1"/>
  <c r="AQ1414" i="1"/>
  <c r="AU1414" i="1"/>
  <c r="AY1414" i="1"/>
  <c r="BC1414" i="1"/>
  <c r="BG1414" i="1"/>
  <c r="BK1414" i="1"/>
  <c r="BO1414" i="1"/>
  <c r="BS1414" i="1"/>
  <c r="M1415" i="1"/>
  <c r="Q1415" i="1"/>
  <c r="U1415" i="1"/>
  <c r="Y1415" i="1"/>
  <c r="AC1415" i="1"/>
  <c r="AG1415" i="1"/>
  <c r="AK1415" i="1"/>
  <c r="AO1415" i="1"/>
  <c r="AS1415" i="1"/>
  <c r="AW1415" i="1"/>
  <c r="BA1415" i="1"/>
  <c r="BE1415" i="1"/>
  <c r="BI1415" i="1"/>
  <c r="BM1415" i="1"/>
  <c r="BQ1415" i="1"/>
  <c r="K1416" i="1"/>
  <c r="O1416" i="1"/>
  <c r="S1416" i="1"/>
  <c r="W1416" i="1"/>
  <c r="AA1416" i="1"/>
  <c r="AE1416" i="1"/>
  <c r="AI1416" i="1"/>
  <c r="AM1416" i="1"/>
  <c r="AQ1416" i="1"/>
  <c r="AU1416" i="1"/>
  <c r="AY1416" i="1"/>
  <c r="BC1416" i="1"/>
  <c r="BG1416" i="1"/>
  <c r="BK1416" i="1"/>
  <c r="BO1416" i="1"/>
  <c r="BS1416" i="1"/>
  <c r="M1417" i="1"/>
  <c r="Q1417" i="1"/>
  <c r="U1417" i="1"/>
  <c r="Y1417" i="1"/>
  <c r="AC1417" i="1"/>
  <c r="AG1417" i="1"/>
  <c r="AK1417" i="1"/>
  <c r="AO1417" i="1"/>
  <c r="AS1417" i="1"/>
  <c r="AW1417" i="1"/>
  <c r="BA1417" i="1"/>
  <c r="BE1417" i="1"/>
  <c r="BI1417" i="1"/>
  <c r="BM1417" i="1"/>
  <c r="BQ1417" i="1"/>
  <c r="K1418" i="1"/>
  <c r="O1418" i="1"/>
  <c r="S1418" i="1"/>
  <c r="W1418" i="1"/>
  <c r="V1409" i="1"/>
  <c r="AQ1409" i="1"/>
  <c r="BL1409" i="1"/>
  <c r="X1410" i="1"/>
  <c r="AS1410" i="1"/>
  <c r="BN1410" i="1"/>
  <c r="W1411" i="1"/>
  <c r="AM1411" i="1"/>
  <c r="BC1411" i="1"/>
  <c r="BS1411" i="1"/>
  <c r="Y1412" i="1"/>
  <c r="AO1412" i="1"/>
  <c r="BD1412" i="1"/>
  <c r="BL1412" i="1"/>
  <c r="J1413" i="1"/>
  <c r="R1413" i="1"/>
  <c r="Z1413" i="1"/>
  <c r="AH1413" i="1"/>
  <c r="AP1413" i="1"/>
  <c r="AX1413" i="1"/>
  <c r="BF1413" i="1"/>
  <c r="BN1413" i="1"/>
  <c r="L1414" i="1"/>
  <c r="T1414" i="1"/>
  <c r="AB1414" i="1"/>
  <c r="AJ1414" i="1"/>
  <c r="AR1414" i="1"/>
  <c r="AZ1414" i="1"/>
  <c r="BH1414" i="1"/>
  <c r="BP1414" i="1"/>
  <c r="N1415" i="1"/>
  <c r="V1415" i="1"/>
  <c r="AD1415" i="1"/>
  <c r="AL1415" i="1"/>
  <c r="AT1415" i="1"/>
  <c r="BB1415" i="1"/>
  <c r="BJ1415" i="1"/>
  <c r="BR1415" i="1"/>
  <c r="P1416" i="1"/>
  <c r="X1416" i="1"/>
  <c r="AF1416" i="1"/>
  <c r="AL1416" i="1"/>
  <c r="AR1416" i="1"/>
  <c r="AW1416" i="1"/>
  <c r="BB1416" i="1"/>
  <c r="BH1416" i="1"/>
  <c r="BM1416" i="1"/>
  <c r="BR1416" i="1"/>
  <c r="N1417" i="1"/>
  <c r="S1417" i="1"/>
  <c r="X1417" i="1"/>
  <c r="AD1417" i="1"/>
  <c r="AI1417" i="1"/>
  <c r="AN1417" i="1"/>
  <c r="AT1417" i="1"/>
  <c r="AY1417" i="1"/>
  <c r="BD1417" i="1"/>
  <c r="BJ1417" i="1"/>
  <c r="BO1417" i="1"/>
  <c r="J1418" i="1"/>
  <c r="P1418" i="1"/>
  <c r="U1418" i="1"/>
  <c r="Z1418" i="1"/>
  <c r="AD1418" i="1"/>
  <c r="AH1418" i="1"/>
  <c r="AL1418" i="1"/>
  <c r="AP1418" i="1"/>
  <c r="AT1418" i="1"/>
  <c r="AX1418" i="1"/>
  <c r="BB1418" i="1"/>
  <c r="BF1418" i="1"/>
  <c r="BJ1418" i="1"/>
  <c r="BN1418" i="1"/>
  <c r="BR1418" i="1"/>
  <c r="L1419" i="1"/>
  <c r="P1419" i="1"/>
  <c r="T1419" i="1"/>
  <c r="X1419" i="1"/>
  <c r="AB1419" i="1"/>
  <c r="AF1419" i="1"/>
  <c r="AJ1419" i="1"/>
  <c r="AN1419" i="1"/>
  <c r="AR1419" i="1"/>
  <c r="AV1419" i="1"/>
  <c r="AZ1419" i="1"/>
  <c r="BD1419" i="1"/>
  <c r="BH1419" i="1"/>
  <c r="BL1419" i="1"/>
  <c r="BP1419" i="1"/>
  <c r="I1410" i="1"/>
  <c r="I1414" i="1"/>
  <c r="I1418" i="1"/>
  <c r="K1409" i="1"/>
  <c r="BB1409" i="1"/>
  <c r="AH1410" i="1"/>
  <c r="O1411" i="1"/>
  <c r="AE1411" i="1"/>
  <c r="BK1411" i="1"/>
  <c r="AG1412" i="1"/>
  <c r="BH1412" i="1"/>
  <c r="V1413" i="1"/>
  <c r="AL1413" i="1"/>
  <c r="BB1413" i="1"/>
  <c r="BJ1413" i="1"/>
  <c r="P1414" i="1"/>
  <c r="AF1414" i="1"/>
  <c r="AV1414" i="1"/>
  <c r="BL1414" i="1"/>
  <c r="R1415" i="1"/>
  <c r="AH1415" i="1"/>
  <c r="AX1415" i="1"/>
  <c r="L1416" i="1"/>
  <c r="AB1416" i="1"/>
  <c r="AO1416" i="1"/>
  <c r="AT1416" i="1"/>
  <c r="BJ1416" i="1"/>
  <c r="K1417" i="1"/>
  <c r="P1417" i="1"/>
  <c r="AA1417" i="1"/>
  <c r="AL1417" i="1"/>
  <c r="AV1417" i="1"/>
  <c r="BG1417" i="1"/>
  <c r="M1418" i="1"/>
  <c r="X1418" i="1"/>
  <c r="AF1418" i="1"/>
  <c r="AN1418" i="1"/>
  <c r="AV1418" i="1"/>
  <c r="BD1418" i="1"/>
  <c r="BL1418" i="1"/>
  <c r="J1419" i="1"/>
  <c r="R1419" i="1"/>
  <c r="Z1419" i="1"/>
  <c r="AH1419" i="1"/>
  <c r="AP1419" i="1"/>
  <c r="AX1419" i="1"/>
  <c r="BF1419" i="1"/>
  <c r="BN1419" i="1"/>
  <c r="BR1419" i="1"/>
  <c r="I1416" i="1"/>
  <c r="L1409" i="1"/>
  <c r="BC1409" i="1"/>
  <c r="AJ1410" i="1"/>
  <c r="P1411" i="1"/>
  <c r="AV1411" i="1"/>
  <c r="R1412" i="1"/>
  <c r="AX1412" i="1"/>
  <c r="BQ1412" i="1"/>
  <c r="W1413" i="1"/>
  <c r="AM1413" i="1"/>
  <c r="BC1413" i="1"/>
  <c r="BS1413" i="1"/>
  <c r="Y1414" i="1"/>
  <c r="AO1414" i="1"/>
  <c r="BE1414" i="1"/>
  <c r="K1415" i="1"/>
  <c r="AA1415" i="1"/>
  <c r="AQ1415" i="1"/>
  <c r="BO1415" i="1"/>
  <c r="U1416" i="1"/>
  <c r="AK1416" i="1"/>
  <c r="AV1416" i="1"/>
  <c r="BF1416" i="1"/>
  <c r="BL1416" i="1"/>
  <c r="L1417" i="1"/>
  <c r="W1417" i="1"/>
  <c r="AH1417" i="1"/>
  <c r="AR1417" i="1"/>
  <c r="BC1417" i="1"/>
  <c r="BS1417" i="1"/>
  <c r="T1418" i="1"/>
  <c r="AC1418" i="1"/>
  <c r="AK1418" i="1"/>
  <c r="AO1418" i="1"/>
  <c r="AW1418" i="1"/>
  <c r="BI1418" i="1"/>
  <c r="BQ1418" i="1"/>
  <c r="O1419" i="1"/>
  <c r="W1419" i="1"/>
  <c r="AA1419" i="1"/>
  <c r="AI1419" i="1"/>
  <c r="AQ1419" i="1"/>
  <c r="AY1419" i="1"/>
  <c r="BG1419" i="1"/>
  <c r="BS1419" i="1"/>
  <c r="I1413" i="1"/>
  <c r="W1409" i="1"/>
  <c r="AR1409" i="1"/>
  <c r="BN1409" i="1"/>
  <c r="Y1410" i="1"/>
  <c r="AT1410" i="1"/>
  <c r="BP1410" i="1"/>
  <c r="X1411" i="1"/>
  <c r="AN1411" i="1"/>
  <c r="BD1411" i="1"/>
  <c r="J1412" i="1"/>
  <c r="Z1412" i="1"/>
  <c r="AP1412" i="1"/>
  <c r="BE1412" i="1"/>
  <c r="BM1412" i="1"/>
  <c r="K1413" i="1"/>
  <c r="S1413" i="1"/>
  <c r="AA1413" i="1"/>
  <c r="AI1413" i="1"/>
  <c r="AQ1413" i="1"/>
  <c r="AY1413" i="1"/>
  <c r="BG1413" i="1"/>
  <c r="BO1413" i="1"/>
  <c r="M1414" i="1"/>
  <c r="U1414" i="1"/>
  <c r="AC1414" i="1"/>
  <c r="AK1414" i="1"/>
  <c r="AS1414" i="1"/>
  <c r="BA1414" i="1"/>
  <c r="BI1414" i="1"/>
  <c r="BQ1414" i="1"/>
  <c r="O1415" i="1"/>
  <c r="W1415" i="1"/>
  <c r="AE1415" i="1"/>
  <c r="AM1415" i="1"/>
  <c r="AU1415" i="1"/>
  <c r="BC1415" i="1"/>
  <c r="BK1415" i="1"/>
  <c r="BS1415" i="1"/>
  <c r="Q1416" i="1"/>
  <c r="Y1416" i="1"/>
  <c r="AG1416" i="1"/>
  <c r="AN1416" i="1"/>
  <c r="AS1416" i="1"/>
  <c r="AX1416" i="1"/>
  <c r="BD1416" i="1"/>
  <c r="BI1416" i="1"/>
  <c r="BN1416" i="1"/>
  <c r="J1417" i="1"/>
  <c r="O1417" i="1"/>
  <c r="T1417" i="1"/>
  <c r="Z1417" i="1"/>
  <c r="AE1417" i="1"/>
  <c r="AJ1417" i="1"/>
  <c r="AP1417" i="1"/>
  <c r="AU1417" i="1"/>
  <c r="AZ1417" i="1"/>
  <c r="BF1417" i="1"/>
  <c r="BK1417" i="1"/>
  <c r="BP1417" i="1"/>
  <c r="L1418" i="1"/>
  <c r="Q1418" i="1"/>
  <c r="V1418" i="1"/>
  <c r="AA1418" i="1"/>
  <c r="AE1418" i="1"/>
  <c r="AI1418" i="1"/>
  <c r="AM1418" i="1"/>
  <c r="AQ1418" i="1"/>
  <c r="AU1418" i="1"/>
  <c r="AY1418" i="1"/>
  <c r="BC1418" i="1"/>
  <c r="BG1418" i="1"/>
  <c r="BK1418" i="1"/>
  <c r="BO1418" i="1"/>
  <c r="BS1418" i="1"/>
  <c r="M1419" i="1"/>
  <c r="Q1419" i="1"/>
  <c r="U1419" i="1"/>
  <c r="Y1419" i="1"/>
  <c r="AC1419" i="1"/>
  <c r="AG1419" i="1"/>
  <c r="AK1419" i="1"/>
  <c r="AO1419" i="1"/>
  <c r="AS1419" i="1"/>
  <c r="AW1419" i="1"/>
  <c r="BA1419" i="1"/>
  <c r="BE1419" i="1"/>
  <c r="BI1419" i="1"/>
  <c r="BM1419" i="1"/>
  <c r="BQ1419" i="1"/>
  <c r="I1411" i="1"/>
  <c r="I1415" i="1"/>
  <c r="I1419" i="1"/>
  <c r="AF1409" i="1"/>
  <c r="M1410" i="1"/>
  <c r="BD1410" i="1"/>
  <c r="AU1411" i="1"/>
  <c r="Q1412" i="1"/>
  <c r="AW1412" i="1"/>
  <c r="BP1412" i="1"/>
  <c r="N1413" i="1"/>
  <c r="AD1413" i="1"/>
  <c r="AT1413" i="1"/>
  <c r="BR1413" i="1"/>
  <c r="X1414" i="1"/>
  <c r="AN1414" i="1"/>
  <c r="BD1414" i="1"/>
  <c r="J1415" i="1"/>
  <c r="Z1415" i="1"/>
  <c r="AP1415" i="1"/>
  <c r="BF1415" i="1"/>
  <c r="BN1415" i="1"/>
  <c r="T1416" i="1"/>
  <c r="AJ1416" i="1"/>
  <c r="AZ1416" i="1"/>
  <c r="BE1416" i="1"/>
  <c r="BP1416" i="1"/>
  <c r="V1417" i="1"/>
  <c r="AF1417" i="1"/>
  <c r="AQ1417" i="1"/>
  <c r="BB1417" i="1"/>
  <c r="BL1417" i="1"/>
  <c r="BR1417" i="1"/>
  <c r="R1418" i="1"/>
  <c r="AB1418" i="1"/>
  <c r="AJ1418" i="1"/>
  <c r="AR1418" i="1"/>
  <c r="AZ1418" i="1"/>
  <c r="BH1418" i="1"/>
  <c r="BP1418" i="1"/>
  <c r="N1419" i="1"/>
  <c r="V1419" i="1"/>
  <c r="AD1419" i="1"/>
  <c r="AL1419" i="1"/>
  <c r="AT1419" i="1"/>
  <c r="BB1419" i="1"/>
  <c r="BJ1419" i="1"/>
  <c r="I1412" i="1"/>
  <c r="AH1409" i="1"/>
  <c r="N1410" i="1"/>
  <c r="BE1410" i="1"/>
  <c r="AF1411" i="1"/>
  <c r="BL1411" i="1"/>
  <c r="AH1412" i="1"/>
  <c r="BI1412" i="1"/>
  <c r="O1413" i="1"/>
  <c r="AE1413" i="1"/>
  <c r="AU1413" i="1"/>
  <c r="BK1413" i="1"/>
  <c r="Q1414" i="1"/>
  <c r="AG1414" i="1"/>
  <c r="AW1414" i="1"/>
  <c r="BM1414" i="1"/>
  <c r="S1415" i="1"/>
  <c r="AI1415" i="1"/>
  <c r="AY1415" i="1"/>
  <c r="BG1415" i="1"/>
  <c r="M1416" i="1"/>
  <c r="AC1416" i="1"/>
  <c r="AP1416" i="1"/>
  <c r="BA1416" i="1"/>
  <c r="BQ1416" i="1"/>
  <c r="R1417" i="1"/>
  <c r="AB1417" i="1"/>
  <c r="AM1417" i="1"/>
  <c r="AX1417" i="1"/>
  <c r="BH1417" i="1"/>
  <c r="BN1417" i="1"/>
  <c r="N1418" i="1"/>
  <c r="Y1418" i="1"/>
  <c r="AG1418" i="1"/>
  <c r="AS1418" i="1"/>
  <c r="BA1418" i="1"/>
  <c r="BE1418" i="1"/>
  <c r="BM1418" i="1"/>
  <c r="K1419" i="1"/>
  <c r="S1419" i="1"/>
  <c r="AE1419" i="1"/>
  <c r="AM1419" i="1"/>
  <c r="AU1419" i="1"/>
  <c r="BC1419" i="1"/>
  <c r="BK1419" i="1"/>
  <c r="BO1419" i="1"/>
  <c r="I1417" i="1"/>
  <c r="M1411" i="1"/>
  <c r="BG1410" i="1"/>
  <c r="AQ1410" i="1"/>
  <c r="AA1410" i="1"/>
  <c r="K1410" i="1"/>
  <c r="BE1409" i="1"/>
  <c r="AO1409" i="1"/>
  <c r="Y1409" i="1"/>
  <c r="BS1410" i="1"/>
  <c r="BC1410" i="1"/>
  <c r="AM1410" i="1"/>
  <c r="W1410" i="1"/>
  <c r="BQ1409" i="1"/>
  <c r="BA1409" i="1"/>
  <c r="AK1409" i="1"/>
  <c r="U1409" i="1"/>
  <c r="BO1410" i="1"/>
  <c r="AY1410" i="1"/>
  <c r="AI1410" i="1"/>
  <c r="S1410" i="1"/>
  <c r="BM1409" i="1"/>
  <c r="AW1409" i="1"/>
  <c r="AG1409" i="1"/>
  <c r="Q1409" i="1"/>
  <c r="BK1410" i="1"/>
  <c r="AU1410" i="1"/>
  <c r="AE1410" i="1"/>
  <c r="O1410" i="1"/>
  <c r="BI1409" i="1"/>
  <c r="AS1409" i="1"/>
  <c r="AC1409" i="1"/>
  <c r="M1409" i="1"/>
  <c r="G21" i="1"/>
  <c r="L1467" i="1"/>
  <c r="P1467" i="1"/>
  <c r="T1467" i="1"/>
  <c r="X1467" i="1"/>
  <c r="AB1467" i="1"/>
  <c r="AF1467" i="1"/>
  <c r="AJ1467" i="1"/>
  <c r="AN1467" i="1"/>
  <c r="AR1467" i="1"/>
  <c r="AV1467" i="1"/>
  <c r="AZ1467" i="1"/>
  <c r="BD1467" i="1"/>
  <c r="BH1467" i="1"/>
  <c r="BL1467" i="1"/>
  <c r="BP1467" i="1"/>
  <c r="J1468" i="1"/>
  <c r="N1468" i="1"/>
  <c r="R1468" i="1"/>
  <c r="V1468" i="1"/>
  <c r="Z1468" i="1"/>
  <c r="AD1468" i="1"/>
  <c r="AH1468" i="1"/>
  <c r="AL1468" i="1"/>
  <c r="AP1468" i="1"/>
  <c r="AT1468" i="1"/>
  <c r="AX1468" i="1"/>
  <c r="BB1468" i="1"/>
  <c r="BF1468" i="1"/>
  <c r="BJ1468" i="1"/>
  <c r="BN1468" i="1"/>
  <c r="BR1468" i="1"/>
  <c r="L1469" i="1"/>
  <c r="P1469" i="1"/>
  <c r="T1469" i="1"/>
  <c r="X1469" i="1"/>
  <c r="AB1469" i="1"/>
  <c r="AF1469" i="1"/>
  <c r="AJ1469" i="1"/>
  <c r="AN1469" i="1"/>
  <c r="AR1469" i="1"/>
  <c r="AV1469" i="1"/>
  <c r="AZ1469" i="1"/>
  <c r="BD1469" i="1"/>
  <c r="BH1469" i="1"/>
  <c r="BL1469" i="1"/>
  <c r="BP1469" i="1"/>
  <c r="J1470" i="1"/>
  <c r="N1470" i="1"/>
  <c r="R1470" i="1"/>
  <c r="V1470" i="1"/>
  <c r="Z1470" i="1"/>
  <c r="AD1470" i="1"/>
  <c r="AH1470" i="1"/>
  <c r="AL1470" i="1"/>
  <c r="AP1470" i="1"/>
  <c r="AT1470" i="1"/>
  <c r="AX1470" i="1"/>
  <c r="BB1470" i="1"/>
  <c r="BF1470" i="1"/>
  <c r="BJ1470" i="1"/>
  <c r="BN1470" i="1"/>
  <c r="BR1470" i="1"/>
  <c r="L1471" i="1"/>
  <c r="P1471" i="1"/>
  <c r="T1471" i="1"/>
  <c r="X1471" i="1"/>
  <c r="AB1471" i="1"/>
  <c r="AF1471" i="1"/>
  <c r="AJ1471" i="1"/>
  <c r="AN1471" i="1"/>
  <c r="AR1471" i="1"/>
  <c r="AV1471" i="1"/>
  <c r="AZ1471" i="1"/>
  <c r="BD1471" i="1"/>
  <c r="BH1471" i="1"/>
  <c r="BL1471" i="1"/>
  <c r="BP1471" i="1"/>
  <c r="J1472" i="1"/>
  <c r="N1472" i="1"/>
  <c r="R1472" i="1"/>
  <c r="V1472" i="1"/>
  <c r="Z1472" i="1"/>
  <c r="AD1472" i="1"/>
  <c r="AH1472" i="1"/>
  <c r="M1467" i="1"/>
  <c r="Q1467" i="1"/>
  <c r="U1467" i="1"/>
  <c r="Y1467" i="1"/>
  <c r="AC1467" i="1"/>
  <c r="AG1467" i="1"/>
  <c r="AK1467" i="1"/>
  <c r="AO1467" i="1"/>
  <c r="AS1467" i="1"/>
  <c r="AW1467" i="1"/>
  <c r="BA1467" i="1"/>
  <c r="BE1467" i="1"/>
  <c r="BI1467" i="1"/>
  <c r="BM1467" i="1"/>
  <c r="BQ1467" i="1"/>
  <c r="K1468" i="1"/>
  <c r="O1468" i="1"/>
  <c r="S1468" i="1"/>
  <c r="W1468" i="1"/>
  <c r="AA1468" i="1"/>
  <c r="AE1468" i="1"/>
  <c r="AI1468" i="1"/>
  <c r="AM1468" i="1"/>
  <c r="AQ1468" i="1"/>
  <c r="AU1468" i="1"/>
  <c r="AY1468" i="1"/>
  <c r="BC1468" i="1"/>
  <c r="BG1468" i="1"/>
  <c r="BK1468" i="1"/>
  <c r="BO1468" i="1"/>
  <c r="BS1468" i="1"/>
  <c r="M1469" i="1"/>
  <c r="Q1469" i="1"/>
  <c r="U1469" i="1"/>
  <c r="Y1469" i="1"/>
  <c r="AC1469" i="1"/>
  <c r="AG1469" i="1"/>
  <c r="AK1469" i="1"/>
  <c r="AO1469" i="1"/>
  <c r="AS1469" i="1"/>
  <c r="AW1469" i="1"/>
  <c r="BA1469" i="1"/>
  <c r="BE1469" i="1"/>
  <c r="BI1469" i="1"/>
  <c r="BM1469" i="1"/>
  <c r="BQ1469" i="1"/>
  <c r="K1470" i="1"/>
  <c r="O1470" i="1"/>
  <c r="S1470" i="1"/>
  <c r="W1470" i="1"/>
  <c r="AA1470" i="1"/>
  <c r="AE1470" i="1"/>
  <c r="AI1470" i="1"/>
  <c r="AM1470" i="1"/>
  <c r="AQ1470" i="1"/>
  <c r="AU1470" i="1"/>
  <c r="AY1470" i="1"/>
  <c r="BC1470" i="1"/>
  <c r="BG1470" i="1"/>
  <c r="BK1470" i="1"/>
  <c r="BO1470" i="1"/>
  <c r="BS1470" i="1"/>
  <c r="M1471" i="1"/>
  <c r="Q1471" i="1"/>
  <c r="U1471" i="1"/>
  <c r="Y1471" i="1"/>
  <c r="AC1471" i="1"/>
  <c r="AG1471" i="1"/>
  <c r="AK1471" i="1"/>
  <c r="AO1471" i="1"/>
  <c r="AS1471" i="1"/>
  <c r="AW1471" i="1"/>
  <c r="BA1471" i="1"/>
  <c r="BE1471" i="1"/>
  <c r="BI1471" i="1"/>
  <c r="BM1471" i="1"/>
  <c r="BQ1471" i="1"/>
  <c r="K1472" i="1"/>
  <c r="O1472" i="1"/>
  <c r="S1472" i="1"/>
  <c r="W1472" i="1"/>
  <c r="AA1472" i="1"/>
  <c r="AE1472" i="1"/>
  <c r="AI1472" i="1"/>
  <c r="J1467" i="1"/>
  <c r="R1467" i="1"/>
  <c r="Z1467" i="1"/>
  <c r="AH1467" i="1"/>
  <c r="AP1467" i="1"/>
  <c r="AX1467" i="1"/>
  <c r="BF1467" i="1"/>
  <c r="BN1467" i="1"/>
  <c r="L1468" i="1"/>
  <c r="T1468" i="1"/>
  <c r="AB1468" i="1"/>
  <c r="AJ1468" i="1"/>
  <c r="AR1468" i="1"/>
  <c r="AZ1468" i="1"/>
  <c r="BH1468" i="1"/>
  <c r="BP1468" i="1"/>
  <c r="N1469" i="1"/>
  <c r="V1469" i="1"/>
  <c r="AD1469" i="1"/>
  <c r="AL1469" i="1"/>
  <c r="AT1469" i="1"/>
  <c r="BB1469" i="1"/>
  <c r="BJ1469" i="1"/>
  <c r="BR1469" i="1"/>
  <c r="P1470" i="1"/>
  <c r="X1470" i="1"/>
  <c r="AF1470" i="1"/>
  <c r="AN1470" i="1"/>
  <c r="AV1470" i="1"/>
  <c r="BD1470" i="1"/>
  <c r="BL1470" i="1"/>
  <c r="J1471" i="1"/>
  <c r="R1471" i="1"/>
  <c r="Z1471" i="1"/>
  <c r="AH1471" i="1"/>
  <c r="AP1471" i="1"/>
  <c r="AX1471" i="1"/>
  <c r="BF1471" i="1"/>
  <c r="BN1471" i="1"/>
  <c r="L1472" i="1"/>
  <c r="T1472" i="1"/>
  <c r="AB1472" i="1"/>
  <c r="AJ1472" i="1"/>
  <c r="AN1472" i="1"/>
  <c r="AR1472" i="1"/>
  <c r="AV1472" i="1"/>
  <c r="AZ1472" i="1"/>
  <c r="BD1472" i="1"/>
  <c r="BH1472" i="1"/>
  <c r="BL1472" i="1"/>
  <c r="BP1472" i="1"/>
  <c r="J1473" i="1"/>
  <c r="N1473" i="1"/>
  <c r="R1473" i="1"/>
  <c r="V1473" i="1"/>
  <c r="Z1473" i="1"/>
  <c r="AD1473" i="1"/>
  <c r="AH1473" i="1"/>
  <c r="AL1473" i="1"/>
  <c r="AP1473" i="1"/>
  <c r="AT1473" i="1"/>
  <c r="AX1473" i="1"/>
  <c r="BB1473" i="1"/>
  <c r="BF1473" i="1"/>
  <c r="BJ1473" i="1"/>
  <c r="BN1473" i="1"/>
  <c r="BR1473" i="1"/>
  <c r="L1474" i="1"/>
  <c r="P1474" i="1"/>
  <c r="T1474" i="1"/>
  <c r="X1474" i="1"/>
  <c r="AB1474" i="1"/>
  <c r="AF1474" i="1"/>
  <c r="AJ1474" i="1"/>
  <c r="AN1474" i="1"/>
  <c r="AR1474" i="1"/>
  <c r="AV1474" i="1"/>
  <c r="AZ1474" i="1"/>
  <c r="BD1474" i="1"/>
  <c r="BH1474" i="1"/>
  <c r="BL1474" i="1"/>
  <c r="BP1474" i="1"/>
  <c r="J1475" i="1"/>
  <c r="N1475" i="1"/>
  <c r="R1475" i="1"/>
  <c r="V1475" i="1"/>
  <c r="Z1475" i="1"/>
  <c r="AD1475" i="1"/>
  <c r="AH1475" i="1"/>
  <c r="AL1475" i="1"/>
  <c r="AP1475" i="1"/>
  <c r="AT1475" i="1"/>
  <c r="AX1475" i="1"/>
  <c r="BB1475" i="1"/>
  <c r="BF1475" i="1"/>
  <c r="BJ1475" i="1"/>
  <c r="K1467" i="1"/>
  <c r="S1467" i="1"/>
  <c r="AA1467" i="1"/>
  <c r="AI1467" i="1"/>
  <c r="AQ1467" i="1"/>
  <c r="AY1467" i="1"/>
  <c r="BG1467" i="1"/>
  <c r="BO1467" i="1"/>
  <c r="M1468" i="1"/>
  <c r="U1468" i="1"/>
  <c r="AC1468" i="1"/>
  <c r="AK1468" i="1"/>
  <c r="AS1468" i="1"/>
  <c r="BA1468" i="1"/>
  <c r="BI1468" i="1"/>
  <c r="BQ1468" i="1"/>
  <c r="O1469" i="1"/>
  <c r="W1469" i="1"/>
  <c r="AE1469" i="1"/>
  <c r="AM1469" i="1"/>
  <c r="AU1469" i="1"/>
  <c r="BC1469" i="1"/>
  <c r="BK1469" i="1"/>
  <c r="BS1469" i="1"/>
  <c r="Q1470" i="1"/>
  <c r="Y1470" i="1"/>
  <c r="AG1470" i="1"/>
  <c r="AO1470" i="1"/>
  <c r="AW1470" i="1"/>
  <c r="BE1470" i="1"/>
  <c r="BM1470" i="1"/>
  <c r="K1471" i="1"/>
  <c r="S1471" i="1"/>
  <c r="AA1471" i="1"/>
  <c r="AI1471" i="1"/>
  <c r="AQ1471" i="1"/>
  <c r="AY1471" i="1"/>
  <c r="BG1471" i="1"/>
  <c r="BO1471" i="1"/>
  <c r="M1472" i="1"/>
  <c r="U1472" i="1"/>
  <c r="AC1472" i="1"/>
  <c r="AK1472" i="1"/>
  <c r="AO1472" i="1"/>
  <c r="AS1472" i="1"/>
  <c r="AW1472" i="1"/>
  <c r="BA1472" i="1"/>
  <c r="BE1472" i="1"/>
  <c r="BI1472" i="1"/>
  <c r="BM1472" i="1"/>
  <c r="BQ1472" i="1"/>
  <c r="K1473" i="1"/>
  <c r="O1473" i="1"/>
  <c r="S1473" i="1"/>
  <c r="W1473" i="1"/>
  <c r="AA1473" i="1"/>
  <c r="AE1473" i="1"/>
  <c r="AI1473" i="1"/>
  <c r="AM1473" i="1"/>
  <c r="AQ1473" i="1"/>
  <c r="AU1473" i="1"/>
  <c r="AY1473" i="1"/>
  <c r="BC1473" i="1"/>
  <c r="BG1473" i="1"/>
  <c r="BK1473" i="1"/>
  <c r="BO1473" i="1"/>
  <c r="BS1473" i="1"/>
  <c r="M1474" i="1"/>
  <c r="Q1474" i="1"/>
  <c r="U1474" i="1"/>
  <c r="Y1474" i="1"/>
  <c r="AC1474" i="1"/>
  <c r="AG1474" i="1"/>
  <c r="AK1474" i="1"/>
  <c r="AO1474" i="1"/>
  <c r="AS1474" i="1"/>
  <c r="AW1474" i="1"/>
  <c r="BA1474" i="1"/>
  <c r="BE1474" i="1"/>
  <c r="BI1474" i="1"/>
  <c r="BM1474" i="1"/>
  <c r="BQ1474" i="1"/>
  <c r="K1475" i="1"/>
  <c r="O1475" i="1"/>
  <c r="S1475" i="1"/>
  <c r="N1467" i="1"/>
  <c r="AD1467" i="1"/>
  <c r="AT1467" i="1"/>
  <c r="BJ1467" i="1"/>
  <c r="P1468" i="1"/>
  <c r="AF1468" i="1"/>
  <c r="AV1468" i="1"/>
  <c r="BL1468" i="1"/>
  <c r="R1469" i="1"/>
  <c r="AH1469" i="1"/>
  <c r="AX1469" i="1"/>
  <c r="BN1469" i="1"/>
  <c r="T1470" i="1"/>
  <c r="AJ1470" i="1"/>
  <c r="AZ1470" i="1"/>
  <c r="BP1470" i="1"/>
  <c r="V1471" i="1"/>
  <c r="AL1471" i="1"/>
  <c r="BB1471" i="1"/>
  <c r="BR1471" i="1"/>
  <c r="X1472" i="1"/>
  <c r="AL1472" i="1"/>
  <c r="AT1472" i="1"/>
  <c r="BB1472" i="1"/>
  <c r="BJ1472" i="1"/>
  <c r="BR1472" i="1"/>
  <c r="P1473" i="1"/>
  <c r="X1473" i="1"/>
  <c r="AF1473" i="1"/>
  <c r="AN1473" i="1"/>
  <c r="AV1473" i="1"/>
  <c r="BD1473" i="1"/>
  <c r="BL1473" i="1"/>
  <c r="J1474" i="1"/>
  <c r="R1474" i="1"/>
  <c r="Z1474" i="1"/>
  <c r="AH1474" i="1"/>
  <c r="AP1474" i="1"/>
  <c r="AX1474" i="1"/>
  <c r="BF1474" i="1"/>
  <c r="BN1474" i="1"/>
  <c r="L1475" i="1"/>
  <c r="T1475" i="1"/>
  <c r="Y1475" i="1"/>
  <c r="AE1475" i="1"/>
  <c r="AJ1475" i="1"/>
  <c r="AO1475" i="1"/>
  <c r="AU1475" i="1"/>
  <c r="AZ1475" i="1"/>
  <c r="BE1475" i="1"/>
  <c r="BK1475" i="1"/>
  <c r="BO1475" i="1"/>
  <c r="BS1475" i="1"/>
  <c r="M1476" i="1"/>
  <c r="Q1476" i="1"/>
  <c r="U1476" i="1"/>
  <c r="Y1476" i="1"/>
  <c r="AC1476" i="1"/>
  <c r="AG1476" i="1"/>
  <c r="AK1476" i="1"/>
  <c r="AO1476" i="1"/>
  <c r="AS1476" i="1"/>
  <c r="AW1476" i="1"/>
  <c r="BA1476" i="1"/>
  <c r="BE1476" i="1"/>
  <c r="BI1476" i="1"/>
  <c r="BM1476" i="1"/>
  <c r="BQ1476" i="1"/>
  <c r="K1477" i="1"/>
  <c r="O1477" i="1"/>
  <c r="S1477" i="1"/>
  <c r="W1477" i="1"/>
  <c r="AA1477" i="1"/>
  <c r="AE1477" i="1"/>
  <c r="AI1477" i="1"/>
  <c r="AM1477" i="1"/>
  <c r="AQ1477" i="1"/>
  <c r="AU1477" i="1"/>
  <c r="AY1477" i="1"/>
  <c r="BC1477" i="1"/>
  <c r="BG1477" i="1"/>
  <c r="BK1477" i="1"/>
  <c r="BO1477" i="1"/>
  <c r="BS1477" i="1"/>
  <c r="M1478" i="1"/>
  <c r="Q1478" i="1"/>
  <c r="U1478" i="1"/>
  <c r="Y1478" i="1"/>
  <c r="AC1478" i="1"/>
  <c r="AG1478" i="1"/>
  <c r="AK1478" i="1"/>
  <c r="AO1478" i="1"/>
  <c r="AS1478" i="1"/>
  <c r="AW1478" i="1"/>
  <c r="BA1478" i="1"/>
  <c r="BE1478" i="1"/>
  <c r="BI1478" i="1"/>
  <c r="BM1478" i="1"/>
  <c r="BQ1478" i="1"/>
  <c r="I1469" i="1"/>
  <c r="I1473" i="1"/>
  <c r="I1477" i="1"/>
  <c r="AL1467" i="1"/>
  <c r="BR1467" i="1"/>
  <c r="AN1468" i="1"/>
  <c r="J1469" i="1"/>
  <c r="Z1469" i="1"/>
  <c r="BF1469" i="1"/>
  <c r="AB1470" i="1"/>
  <c r="BH1470" i="1"/>
  <c r="AD1471" i="1"/>
  <c r="P1472" i="1"/>
  <c r="AP1472" i="1"/>
  <c r="BF1472" i="1"/>
  <c r="L1473" i="1"/>
  <c r="AB1473" i="1"/>
  <c r="AR1473" i="1"/>
  <c r="BH1473" i="1"/>
  <c r="N1474" i="1"/>
  <c r="AD1474" i="1"/>
  <c r="AT1474" i="1"/>
  <c r="BJ1474" i="1"/>
  <c r="P1475" i="1"/>
  <c r="AB1475" i="1"/>
  <c r="AM1475" i="1"/>
  <c r="AW1475" i="1"/>
  <c r="BH1475" i="1"/>
  <c r="BQ1475" i="1"/>
  <c r="K1476" i="1"/>
  <c r="S1476" i="1"/>
  <c r="AA1476" i="1"/>
  <c r="AI1476" i="1"/>
  <c r="AQ1476" i="1"/>
  <c r="AU1476" i="1"/>
  <c r="BC1476" i="1"/>
  <c r="BK1476" i="1"/>
  <c r="BS1476" i="1"/>
  <c r="Q1477" i="1"/>
  <c r="Y1477" i="1"/>
  <c r="AC1477" i="1"/>
  <c r="AK1477" i="1"/>
  <c r="AS1477" i="1"/>
  <c r="BA1477" i="1"/>
  <c r="BI1477" i="1"/>
  <c r="BM1477" i="1"/>
  <c r="K1478" i="1"/>
  <c r="S1478" i="1"/>
  <c r="AA1478" i="1"/>
  <c r="AE1478" i="1"/>
  <c r="AM1478" i="1"/>
  <c r="AU1478" i="1"/>
  <c r="BC1478" i="1"/>
  <c r="BK1478" i="1"/>
  <c r="BS1478" i="1"/>
  <c r="I1475" i="1"/>
  <c r="O1467" i="1"/>
  <c r="AE1467" i="1"/>
  <c r="AU1467" i="1"/>
  <c r="BK1467" i="1"/>
  <c r="Q1468" i="1"/>
  <c r="AG1468" i="1"/>
  <c r="AW1468" i="1"/>
  <c r="BM1468" i="1"/>
  <c r="S1469" i="1"/>
  <c r="AI1469" i="1"/>
  <c r="AY1469" i="1"/>
  <c r="BO1469" i="1"/>
  <c r="U1470" i="1"/>
  <c r="AK1470" i="1"/>
  <c r="BA1470" i="1"/>
  <c r="BQ1470" i="1"/>
  <c r="W1471" i="1"/>
  <c r="AM1471" i="1"/>
  <c r="BC1471" i="1"/>
  <c r="BS1471" i="1"/>
  <c r="Y1472" i="1"/>
  <c r="AM1472" i="1"/>
  <c r="AU1472" i="1"/>
  <c r="BC1472" i="1"/>
  <c r="BK1472" i="1"/>
  <c r="BS1472" i="1"/>
  <c r="Q1473" i="1"/>
  <c r="Y1473" i="1"/>
  <c r="AG1473" i="1"/>
  <c r="AO1473" i="1"/>
  <c r="AW1473" i="1"/>
  <c r="BE1473" i="1"/>
  <c r="BM1473" i="1"/>
  <c r="K1474" i="1"/>
  <c r="S1474" i="1"/>
  <c r="AA1474" i="1"/>
  <c r="AI1474" i="1"/>
  <c r="AQ1474" i="1"/>
  <c r="AY1474" i="1"/>
  <c r="BG1474" i="1"/>
  <c r="BO1474" i="1"/>
  <c r="M1475" i="1"/>
  <c r="U1475" i="1"/>
  <c r="AA1475" i="1"/>
  <c r="AF1475" i="1"/>
  <c r="AK1475" i="1"/>
  <c r="AQ1475" i="1"/>
  <c r="AV1475" i="1"/>
  <c r="BA1475" i="1"/>
  <c r="BG1475" i="1"/>
  <c r="BL1475" i="1"/>
  <c r="BP1475" i="1"/>
  <c r="J1476" i="1"/>
  <c r="N1476" i="1"/>
  <c r="R1476" i="1"/>
  <c r="V1476" i="1"/>
  <c r="Z1476" i="1"/>
  <c r="AD1476" i="1"/>
  <c r="AH1476" i="1"/>
  <c r="AL1476" i="1"/>
  <c r="AP1476" i="1"/>
  <c r="AT1476" i="1"/>
  <c r="AX1476" i="1"/>
  <c r="BB1476" i="1"/>
  <c r="BF1476" i="1"/>
  <c r="BJ1476" i="1"/>
  <c r="BN1476" i="1"/>
  <c r="BR1476" i="1"/>
  <c r="L1477" i="1"/>
  <c r="P1477" i="1"/>
  <c r="T1477" i="1"/>
  <c r="X1477" i="1"/>
  <c r="AB1477" i="1"/>
  <c r="AF1477" i="1"/>
  <c r="AJ1477" i="1"/>
  <c r="AN1477" i="1"/>
  <c r="AR1477" i="1"/>
  <c r="AV1477" i="1"/>
  <c r="AZ1477" i="1"/>
  <c r="BD1477" i="1"/>
  <c r="BH1477" i="1"/>
  <c r="BL1477" i="1"/>
  <c r="BP1477" i="1"/>
  <c r="J1478" i="1"/>
  <c r="N1478" i="1"/>
  <c r="R1478" i="1"/>
  <c r="V1478" i="1"/>
  <c r="Z1478" i="1"/>
  <c r="AD1478" i="1"/>
  <c r="AH1478" i="1"/>
  <c r="AL1478" i="1"/>
  <c r="AP1478" i="1"/>
  <c r="AT1478" i="1"/>
  <c r="AX1478" i="1"/>
  <c r="BB1478" i="1"/>
  <c r="BF1478" i="1"/>
  <c r="BJ1478" i="1"/>
  <c r="BN1478" i="1"/>
  <c r="BR1478" i="1"/>
  <c r="I1470" i="1"/>
  <c r="I1474" i="1"/>
  <c r="I1478" i="1"/>
  <c r="V1467" i="1"/>
  <c r="BB1467" i="1"/>
  <c r="X1468" i="1"/>
  <c r="BD1468" i="1"/>
  <c r="AP1469" i="1"/>
  <c r="L1470" i="1"/>
  <c r="AR1470" i="1"/>
  <c r="N1471" i="1"/>
  <c r="AT1471" i="1"/>
  <c r="BJ1471" i="1"/>
  <c r="AF1472" i="1"/>
  <c r="AX1472" i="1"/>
  <c r="BN1472" i="1"/>
  <c r="T1473" i="1"/>
  <c r="AJ1473" i="1"/>
  <c r="AZ1473" i="1"/>
  <c r="BP1473" i="1"/>
  <c r="V1474" i="1"/>
  <c r="AL1474" i="1"/>
  <c r="BB1474" i="1"/>
  <c r="BR1474" i="1"/>
  <c r="W1475" i="1"/>
  <c r="AG1475" i="1"/>
  <c r="AR1475" i="1"/>
  <c r="BC1475" i="1"/>
  <c r="BM1475" i="1"/>
  <c r="O1476" i="1"/>
  <c r="W1476" i="1"/>
  <c r="AE1476" i="1"/>
  <c r="AM1476" i="1"/>
  <c r="AY1476" i="1"/>
  <c r="BG1476" i="1"/>
  <c r="BO1476" i="1"/>
  <c r="M1477" i="1"/>
  <c r="U1477" i="1"/>
  <c r="AG1477" i="1"/>
  <c r="AO1477" i="1"/>
  <c r="AW1477" i="1"/>
  <c r="BE1477" i="1"/>
  <c r="BQ1477" i="1"/>
  <c r="O1478" i="1"/>
  <c r="W1478" i="1"/>
  <c r="AI1478" i="1"/>
  <c r="AQ1478" i="1"/>
  <c r="AY1478" i="1"/>
  <c r="BG1478" i="1"/>
  <c r="BO1478" i="1"/>
  <c r="I1471" i="1"/>
  <c r="I1467" i="1"/>
  <c r="W1467" i="1"/>
  <c r="Y1468" i="1"/>
  <c r="AA1469" i="1"/>
  <c r="AC1470" i="1"/>
  <c r="AE1471" i="1"/>
  <c r="AG1472" i="1"/>
  <c r="BO1472" i="1"/>
  <c r="AK1473" i="1"/>
  <c r="BQ1473" i="1"/>
  <c r="AM1474" i="1"/>
  <c r="BS1474" i="1"/>
  <c r="AI1475" i="1"/>
  <c r="BD1475" i="1"/>
  <c r="L1476" i="1"/>
  <c r="AB1476" i="1"/>
  <c r="AR1476" i="1"/>
  <c r="BH1476" i="1"/>
  <c r="N1477" i="1"/>
  <c r="AD1477" i="1"/>
  <c r="AT1477" i="1"/>
  <c r="BJ1477" i="1"/>
  <c r="P1478" i="1"/>
  <c r="AF1478" i="1"/>
  <c r="AV1478" i="1"/>
  <c r="BL1478" i="1"/>
  <c r="I1476" i="1"/>
  <c r="AM1467" i="1"/>
  <c r="AQ1469" i="1"/>
  <c r="AS1470" i="1"/>
  <c r="AU1471" i="1"/>
  <c r="AQ1472" i="1"/>
  <c r="M1473" i="1"/>
  <c r="AS1473" i="1"/>
  <c r="O1474" i="1"/>
  <c r="AU1474" i="1"/>
  <c r="AN1475" i="1"/>
  <c r="BI1475" i="1"/>
  <c r="AF1476" i="1"/>
  <c r="BL1476" i="1"/>
  <c r="AH1477" i="1"/>
  <c r="BN1477" i="1"/>
  <c r="AJ1478" i="1"/>
  <c r="BP1478" i="1"/>
  <c r="BC1467" i="1"/>
  <c r="BE1468" i="1"/>
  <c r="BI1470" i="1"/>
  <c r="AY1472" i="1"/>
  <c r="BA1473" i="1"/>
  <c r="X1475" i="1"/>
  <c r="BN1475" i="1"/>
  <c r="T1476" i="1"/>
  <c r="AZ1476" i="1"/>
  <c r="V1477" i="1"/>
  <c r="BB1477" i="1"/>
  <c r="X1478" i="1"/>
  <c r="I1468" i="1"/>
  <c r="BS1467" i="1"/>
  <c r="K1469" i="1"/>
  <c r="M1470" i="1"/>
  <c r="O1471" i="1"/>
  <c r="Q1472" i="1"/>
  <c r="BG1472" i="1"/>
  <c r="AC1473" i="1"/>
  <c r="BI1473" i="1"/>
  <c r="AE1474" i="1"/>
  <c r="BK1474" i="1"/>
  <c r="AC1475" i="1"/>
  <c r="AY1475" i="1"/>
  <c r="BR1475" i="1"/>
  <c r="X1476" i="1"/>
  <c r="AN1476" i="1"/>
  <c r="BD1476" i="1"/>
  <c r="J1477" i="1"/>
  <c r="Z1477" i="1"/>
  <c r="AP1477" i="1"/>
  <c r="BF1477" i="1"/>
  <c r="L1478" i="1"/>
  <c r="AB1478" i="1"/>
  <c r="AR1478" i="1"/>
  <c r="BH1478" i="1"/>
  <c r="I1472" i="1"/>
  <c r="AO1468" i="1"/>
  <c r="Q1475" i="1"/>
  <c r="P1476" i="1"/>
  <c r="AV1476" i="1"/>
  <c r="R1477" i="1"/>
  <c r="AX1477" i="1"/>
  <c r="T1478" i="1"/>
  <c r="AZ1478" i="1"/>
  <c r="BG1469" i="1"/>
  <c r="BK1471" i="1"/>
  <c r="U1473" i="1"/>
  <c r="W1474" i="1"/>
  <c r="BC1474" i="1"/>
  <c r="AS1475" i="1"/>
  <c r="AJ1476" i="1"/>
  <c r="BP1476" i="1"/>
  <c r="AL1477" i="1"/>
  <c r="BR1477" i="1"/>
  <c r="AN1478" i="1"/>
  <c r="BD1478" i="1"/>
  <c r="J1605" i="1"/>
  <c r="N1605" i="1"/>
  <c r="R1605" i="1"/>
  <c r="V1605" i="1"/>
  <c r="Z1605" i="1"/>
  <c r="AD1605" i="1"/>
  <c r="AH1605" i="1"/>
  <c r="AL1605" i="1"/>
  <c r="AP1605" i="1"/>
  <c r="AT1605" i="1"/>
  <c r="AX1605" i="1"/>
  <c r="BB1605" i="1"/>
  <c r="BF1605" i="1"/>
  <c r="BJ1605" i="1"/>
  <c r="BN1605" i="1"/>
  <c r="BR1605" i="1"/>
  <c r="L1606" i="1"/>
  <c r="P1606" i="1"/>
  <c r="T1606" i="1"/>
  <c r="X1606" i="1"/>
  <c r="AB1606" i="1"/>
  <c r="AF1606" i="1"/>
  <c r="AJ1606" i="1"/>
  <c r="AN1606" i="1"/>
  <c r="AR1606" i="1"/>
  <c r="AV1606" i="1"/>
  <c r="AZ1606" i="1"/>
  <c r="BD1606" i="1"/>
  <c r="BH1606" i="1"/>
  <c r="BL1606" i="1"/>
  <c r="BP1606" i="1"/>
  <c r="J1607" i="1"/>
  <c r="N1607" i="1"/>
  <c r="R1607" i="1"/>
  <c r="V1607" i="1"/>
  <c r="Z1607" i="1"/>
  <c r="AD1607" i="1"/>
  <c r="AH1607" i="1"/>
  <c r="AL1607" i="1"/>
  <c r="AP1607" i="1"/>
  <c r="AT1607" i="1"/>
  <c r="AX1607" i="1"/>
  <c r="BB1607" i="1"/>
  <c r="BF1607" i="1"/>
  <c r="BJ1607" i="1"/>
  <c r="BN1607" i="1"/>
  <c r="BR1607" i="1"/>
  <c r="L1608" i="1"/>
  <c r="P1608" i="1"/>
  <c r="T1608" i="1"/>
  <c r="X1608" i="1"/>
  <c r="AB1608" i="1"/>
  <c r="AF1608" i="1"/>
  <c r="AJ1608" i="1"/>
  <c r="AN1608" i="1"/>
  <c r="AR1608" i="1"/>
  <c r="AV1608" i="1"/>
  <c r="AZ1608" i="1"/>
  <c r="BD1608" i="1"/>
  <c r="BH1608" i="1"/>
  <c r="BL1608" i="1"/>
  <c r="BP1608" i="1"/>
  <c r="J1609" i="1"/>
  <c r="N1609" i="1"/>
  <c r="R1609" i="1"/>
  <c r="V1609" i="1"/>
  <c r="Z1609" i="1"/>
  <c r="AD1609" i="1"/>
  <c r="AH1609" i="1"/>
  <c r="AL1609" i="1"/>
  <c r="AP1609" i="1"/>
  <c r="K1605" i="1"/>
  <c r="O1605" i="1"/>
  <c r="S1605" i="1"/>
  <c r="W1605" i="1"/>
  <c r="AA1605" i="1"/>
  <c r="AE1605" i="1"/>
  <c r="AI1605" i="1"/>
  <c r="AM1605" i="1"/>
  <c r="AQ1605" i="1"/>
  <c r="AU1605" i="1"/>
  <c r="AY1605" i="1"/>
  <c r="BC1605" i="1"/>
  <c r="BG1605" i="1"/>
  <c r="BK1605" i="1"/>
  <c r="BO1605" i="1"/>
  <c r="BS1605" i="1"/>
  <c r="M1606" i="1"/>
  <c r="Q1606" i="1"/>
  <c r="U1606" i="1"/>
  <c r="Y1606" i="1"/>
  <c r="AC1606" i="1"/>
  <c r="AG1606" i="1"/>
  <c r="AK1606" i="1"/>
  <c r="AO1606" i="1"/>
  <c r="AS1606" i="1"/>
  <c r="AW1606" i="1"/>
  <c r="BA1606" i="1"/>
  <c r="BE1606" i="1"/>
  <c r="BI1606" i="1"/>
  <c r="BM1606" i="1"/>
  <c r="BQ1606" i="1"/>
  <c r="K1607" i="1"/>
  <c r="O1607" i="1"/>
  <c r="S1607" i="1"/>
  <c r="W1607" i="1"/>
  <c r="AA1607" i="1"/>
  <c r="AE1607" i="1"/>
  <c r="AI1607" i="1"/>
  <c r="AM1607" i="1"/>
  <c r="AQ1607" i="1"/>
  <c r="AU1607" i="1"/>
  <c r="AY1607" i="1"/>
  <c r="BC1607" i="1"/>
  <c r="BG1607" i="1"/>
  <c r="BK1607" i="1"/>
  <c r="BO1607" i="1"/>
  <c r="BS1607" i="1"/>
  <c r="M1608" i="1"/>
  <c r="Q1608" i="1"/>
  <c r="U1608" i="1"/>
  <c r="Y1608" i="1"/>
  <c r="AC1608" i="1"/>
  <c r="AG1608" i="1"/>
  <c r="AK1608" i="1"/>
  <c r="AO1608" i="1"/>
  <c r="AS1608" i="1"/>
  <c r="AW1608" i="1"/>
  <c r="BA1608" i="1"/>
  <c r="BE1608" i="1"/>
  <c r="BI1608" i="1"/>
  <c r="BM1608" i="1"/>
  <c r="BQ1608" i="1"/>
  <c r="K1609" i="1"/>
  <c r="O1609" i="1"/>
  <c r="S1609" i="1"/>
  <c r="W1609" i="1"/>
  <c r="AA1609" i="1"/>
  <c r="AE1609" i="1"/>
  <c r="AI1609" i="1"/>
  <c r="AM1609" i="1"/>
  <c r="AQ1609" i="1"/>
  <c r="AU1609" i="1"/>
  <c r="AY1609" i="1"/>
  <c r="BC1609" i="1"/>
  <c r="BG1609" i="1"/>
  <c r="BK1609" i="1"/>
  <c r="BO1609" i="1"/>
  <c r="BS1609" i="1"/>
  <c r="M1610" i="1"/>
  <c r="L1605" i="1"/>
  <c r="T1605" i="1"/>
  <c r="AB1605" i="1"/>
  <c r="AJ1605" i="1"/>
  <c r="AR1605" i="1"/>
  <c r="AZ1605" i="1"/>
  <c r="BH1605" i="1"/>
  <c r="BP1605" i="1"/>
  <c r="N1606" i="1"/>
  <c r="V1606" i="1"/>
  <c r="AD1606" i="1"/>
  <c r="AL1606" i="1"/>
  <c r="AT1606" i="1"/>
  <c r="BB1606" i="1"/>
  <c r="BJ1606" i="1"/>
  <c r="BR1606" i="1"/>
  <c r="P1607" i="1"/>
  <c r="X1607" i="1"/>
  <c r="AF1607" i="1"/>
  <c r="AN1607" i="1"/>
  <c r="AV1607" i="1"/>
  <c r="BD1607" i="1"/>
  <c r="BL1607" i="1"/>
  <c r="J1608" i="1"/>
  <c r="R1608" i="1"/>
  <c r="Z1608" i="1"/>
  <c r="AH1608" i="1"/>
  <c r="AP1608" i="1"/>
  <c r="AX1608" i="1"/>
  <c r="BF1608" i="1"/>
  <c r="BN1608" i="1"/>
  <c r="L1609" i="1"/>
  <c r="T1609" i="1"/>
  <c r="AB1609" i="1"/>
  <c r="AJ1609" i="1"/>
  <c r="AR1609" i="1"/>
  <c r="AW1609" i="1"/>
  <c r="BB1609" i="1"/>
  <c r="BH1609" i="1"/>
  <c r="BM1609" i="1"/>
  <c r="BR1609" i="1"/>
  <c r="N1610" i="1"/>
  <c r="R1610" i="1"/>
  <c r="V1610" i="1"/>
  <c r="Z1610" i="1"/>
  <c r="AD1610" i="1"/>
  <c r="AH1610" i="1"/>
  <c r="AL1610" i="1"/>
  <c r="AP1610" i="1"/>
  <c r="AT1610" i="1"/>
  <c r="AX1610" i="1"/>
  <c r="BB1610" i="1"/>
  <c r="BF1610" i="1"/>
  <c r="BJ1610" i="1"/>
  <c r="BN1610" i="1"/>
  <c r="BR1610" i="1"/>
  <c r="L1611" i="1"/>
  <c r="P1611" i="1"/>
  <c r="T1611" i="1"/>
  <c r="X1611" i="1"/>
  <c r="AB1611" i="1"/>
  <c r="AF1611" i="1"/>
  <c r="AJ1611" i="1"/>
  <c r="AN1611" i="1"/>
  <c r="AR1611" i="1"/>
  <c r="AV1611" i="1"/>
  <c r="AZ1611" i="1"/>
  <c r="BD1611" i="1"/>
  <c r="BH1611" i="1"/>
  <c r="BL1611" i="1"/>
  <c r="BP1611" i="1"/>
  <c r="J1612" i="1"/>
  <c r="N1612" i="1"/>
  <c r="R1612" i="1"/>
  <c r="V1612" i="1"/>
  <c r="Z1612" i="1"/>
  <c r="AD1612" i="1"/>
  <c r="AH1612" i="1"/>
  <c r="AL1612" i="1"/>
  <c r="AP1612" i="1"/>
  <c r="AT1612" i="1"/>
  <c r="AX1612" i="1"/>
  <c r="M1605" i="1"/>
  <c r="U1605" i="1"/>
  <c r="AC1605" i="1"/>
  <c r="AK1605" i="1"/>
  <c r="AS1605" i="1"/>
  <c r="BA1605" i="1"/>
  <c r="BI1605" i="1"/>
  <c r="BQ1605" i="1"/>
  <c r="O1606" i="1"/>
  <c r="W1606" i="1"/>
  <c r="AE1606" i="1"/>
  <c r="AM1606" i="1"/>
  <c r="AU1606" i="1"/>
  <c r="BC1606" i="1"/>
  <c r="BK1606" i="1"/>
  <c r="BS1606" i="1"/>
  <c r="Q1607" i="1"/>
  <c r="Y1607" i="1"/>
  <c r="AG1607" i="1"/>
  <c r="AO1607" i="1"/>
  <c r="AW1607" i="1"/>
  <c r="BE1607" i="1"/>
  <c r="BM1607" i="1"/>
  <c r="K1608" i="1"/>
  <c r="S1608" i="1"/>
  <c r="AA1608" i="1"/>
  <c r="AI1608" i="1"/>
  <c r="AQ1608" i="1"/>
  <c r="AY1608" i="1"/>
  <c r="BG1608" i="1"/>
  <c r="BO1608" i="1"/>
  <c r="M1609" i="1"/>
  <c r="U1609" i="1"/>
  <c r="AC1609" i="1"/>
  <c r="AK1609" i="1"/>
  <c r="AS1609" i="1"/>
  <c r="AX1609" i="1"/>
  <c r="BD1609" i="1"/>
  <c r="BI1609" i="1"/>
  <c r="BN1609" i="1"/>
  <c r="J1610" i="1"/>
  <c r="O1610" i="1"/>
  <c r="S1610" i="1"/>
  <c r="W1610" i="1"/>
  <c r="AA1610" i="1"/>
  <c r="AE1610" i="1"/>
  <c r="AI1610" i="1"/>
  <c r="AM1610" i="1"/>
  <c r="AQ1610" i="1"/>
  <c r="AU1610" i="1"/>
  <c r="AY1610" i="1"/>
  <c r="BC1610" i="1"/>
  <c r="BG1610" i="1"/>
  <c r="BK1610" i="1"/>
  <c r="BO1610" i="1"/>
  <c r="BS1610" i="1"/>
  <c r="M1611" i="1"/>
  <c r="Q1611" i="1"/>
  <c r="U1611" i="1"/>
  <c r="Y1611" i="1"/>
  <c r="AC1611" i="1"/>
  <c r="AG1611" i="1"/>
  <c r="AK1611" i="1"/>
  <c r="AO1611" i="1"/>
  <c r="AS1611" i="1"/>
  <c r="AW1611" i="1"/>
  <c r="BA1611" i="1"/>
  <c r="BE1611" i="1"/>
  <c r="BI1611" i="1"/>
  <c r="BM1611" i="1"/>
  <c r="BQ1611" i="1"/>
  <c r="K1612" i="1"/>
  <c r="O1612" i="1"/>
  <c r="S1612" i="1"/>
  <c r="W1612" i="1"/>
  <c r="AA1612" i="1"/>
  <c r="AE1612" i="1"/>
  <c r="AI1612" i="1"/>
  <c r="AM1612" i="1"/>
  <c r="AQ1612" i="1"/>
  <c r="AU1612" i="1"/>
  <c r="AY1612" i="1"/>
  <c r="BC1612" i="1"/>
  <c r="BG1612" i="1"/>
  <c r="BK1612" i="1"/>
  <c r="BO1612" i="1"/>
  <c r="BS1612" i="1"/>
  <c r="M1613" i="1"/>
  <c r="Q1613" i="1"/>
  <c r="U1613" i="1"/>
  <c r="Y1613" i="1"/>
  <c r="AC1613" i="1"/>
  <c r="AG1613" i="1"/>
  <c r="AK1613" i="1"/>
  <c r="AO1613" i="1"/>
  <c r="AS1613" i="1"/>
  <c r="AW1613" i="1"/>
  <c r="BA1613" i="1"/>
  <c r="BE1613" i="1"/>
  <c r="BI1613" i="1"/>
  <c r="BM1613" i="1"/>
  <c r="BQ1613" i="1"/>
  <c r="K1614" i="1"/>
  <c r="O1614" i="1"/>
  <c r="S1614" i="1"/>
  <c r="W1614" i="1"/>
  <c r="AA1614" i="1"/>
  <c r="AE1614" i="1"/>
  <c r="X1605" i="1"/>
  <c r="AN1605" i="1"/>
  <c r="BD1605" i="1"/>
  <c r="J1606" i="1"/>
  <c r="Z1606" i="1"/>
  <c r="AP1606" i="1"/>
  <c r="BF1606" i="1"/>
  <c r="L1607" i="1"/>
  <c r="AB1607" i="1"/>
  <c r="AR1607" i="1"/>
  <c r="BH1607" i="1"/>
  <c r="N1608" i="1"/>
  <c r="AD1608" i="1"/>
  <c r="AT1608" i="1"/>
  <c r="BJ1608" i="1"/>
  <c r="P1609" i="1"/>
  <c r="AF1609" i="1"/>
  <c r="AT1609" i="1"/>
  <c r="BE1609" i="1"/>
  <c r="BP1609" i="1"/>
  <c r="P1610" i="1"/>
  <c r="X1610" i="1"/>
  <c r="AF1610" i="1"/>
  <c r="AN1610" i="1"/>
  <c r="AV1610" i="1"/>
  <c r="BD1610" i="1"/>
  <c r="BL1610" i="1"/>
  <c r="J1611" i="1"/>
  <c r="R1611" i="1"/>
  <c r="Z1611" i="1"/>
  <c r="AH1611" i="1"/>
  <c r="AP1611" i="1"/>
  <c r="AX1611" i="1"/>
  <c r="BF1611" i="1"/>
  <c r="BN1611" i="1"/>
  <c r="L1612" i="1"/>
  <c r="T1612" i="1"/>
  <c r="AB1612" i="1"/>
  <c r="AJ1612" i="1"/>
  <c r="AR1612" i="1"/>
  <c r="AZ1612" i="1"/>
  <c r="BE1612" i="1"/>
  <c r="BJ1612" i="1"/>
  <c r="BP1612" i="1"/>
  <c r="K1613" i="1"/>
  <c r="P1613" i="1"/>
  <c r="V1613" i="1"/>
  <c r="AA1613" i="1"/>
  <c r="AF1613" i="1"/>
  <c r="AL1613" i="1"/>
  <c r="AQ1613" i="1"/>
  <c r="AV1613" i="1"/>
  <c r="BB1613" i="1"/>
  <c r="BG1613" i="1"/>
  <c r="BL1613" i="1"/>
  <c r="BR1613" i="1"/>
  <c r="M1614" i="1"/>
  <c r="R1614" i="1"/>
  <c r="X1614" i="1"/>
  <c r="AC1614" i="1"/>
  <c r="AH1614" i="1"/>
  <c r="AL1614" i="1"/>
  <c r="AP1614" i="1"/>
  <c r="AT1614" i="1"/>
  <c r="AX1614" i="1"/>
  <c r="BB1614" i="1"/>
  <c r="BF1614" i="1"/>
  <c r="BJ1614" i="1"/>
  <c r="BN1614" i="1"/>
  <c r="BR1614" i="1"/>
  <c r="L1615" i="1"/>
  <c r="P1615" i="1"/>
  <c r="T1615" i="1"/>
  <c r="X1615" i="1"/>
  <c r="AB1615" i="1"/>
  <c r="AF1615" i="1"/>
  <c r="AJ1615" i="1"/>
  <c r="AN1615" i="1"/>
  <c r="AR1615" i="1"/>
  <c r="AV1615" i="1"/>
  <c r="AZ1615" i="1"/>
  <c r="BD1615" i="1"/>
  <c r="BH1615" i="1"/>
  <c r="BL1615" i="1"/>
  <c r="BP1615" i="1"/>
  <c r="I1606" i="1"/>
  <c r="I1610" i="1"/>
  <c r="I1614" i="1"/>
  <c r="P1605" i="1"/>
  <c r="BL1605" i="1"/>
  <c r="AH1606" i="1"/>
  <c r="BN1606" i="1"/>
  <c r="AZ1607" i="1"/>
  <c r="V1608" i="1"/>
  <c r="BB1608" i="1"/>
  <c r="X1609" i="1"/>
  <c r="AZ1609" i="1"/>
  <c r="BJ1609" i="1"/>
  <c r="T1610" i="1"/>
  <c r="AJ1610" i="1"/>
  <c r="AR1610" i="1"/>
  <c r="BH1610" i="1"/>
  <c r="N1611" i="1"/>
  <c r="AD1611" i="1"/>
  <c r="BB1611" i="1"/>
  <c r="BR1611" i="1"/>
  <c r="X1612" i="1"/>
  <c r="AN1612" i="1"/>
  <c r="BB1612" i="1"/>
  <c r="BM1612" i="1"/>
  <c r="N1613" i="1"/>
  <c r="S1613" i="1"/>
  <c r="AD1613" i="1"/>
  <c r="AN1613" i="1"/>
  <c r="AY1613" i="1"/>
  <c r="BJ1613" i="1"/>
  <c r="J1614" i="1"/>
  <c r="Z1614" i="1"/>
  <c r="AJ1614" i="1"/>
  <c r="AR1614" i="1"/>
  <c r="AV1614" i="1"/>
  <c r="BD1614" i="1"/>
  <c r="BL1614" i="1"/>
  <c r="BP1614" i="1"/>
  <c r="N1615" i="1"/>
  <c r="Z1615" i="1"/>
  <c r="AH1615" i="1"/>
  <c r="AL1615" i="1"/>
  <c r="AX1615" i="1"/>
  <c r="BB1615" i="1"/>
  <c r="BJ1615" i="1"/>
  <c r="BR1615" i="1"/>
  <c r="I1612" i="1"/>
  <c r="Q1605" i="1"/>
  <c r="S1606" i="1"/>
  <c r="BO1606" i="1"/>
  <c r="AK1607" i="1"/>
  <c r="BQ1607" i="1"/>
  <c r="AM1608" i="1"/>
  <c r="BS1608" i="1"/>
  <c r="AO1609" i="1"/>
  <c r="BL1609" i="1"/>
  <c r="U1610" i="1"/>
  <c r="AK1610" i="1"/>
  <c r="AS1610" i="1"/>
  <c r="BI1610" i="1"/>
  <c r="O1611" i="1"/>
  <c r="AE1611" i="1"/>
  <c r="AU1611" i="1"/>
  <c r="BK1611" i="1"/>
  <c r="Q1612" i="1"/>
  <c r="AG1612" i="1"/>
  <c r="AW1612" i="1"/>
  <c r="BI1612" i="1"/>
  <c r="J1613" i="1"/>
  <c r="Z1613" i="1"/>
  <c r="AJ1613" i="1"/>
  <c r="AU1613" i="1"/>
  <c r="BF1613" i="1"/>
  <c r="Y1605" i="1"/>
  <c r="AO1605" i="1"/>
  <c r="BE1605" i="1"/>
  <c r="K1606" i="1"/>
  <c r="AA1606" i="1"/>
  <c r="AQ1606" i="1"/>
  <c r="BG1606" i="1"/>
  <c r="M1607" i="1"/>
  <c r="AC1607" i="1"/>
  <c r="AS1607" i="1"/>
  <c r="BI1607" i="1"/>
  <c r="O1608" i="1"/>
  <c r="AE1608" i="1"/>
  <c r="AU1608" i="1"/>
  <c r="BK1608" i="1"/>
  <c r="Q1609" i="1"/>
  <c r="AG1609" i="1"/>
  <c r="AV1609" i="1"/>
  <c r="BF1609" i="1"/>
  <c r="BQ1609" i="1"/>
  <c r="Q1610" i="1"/>
  <c r="Y1610" i="1"/>
  <c r="AG1610" i="1"/>
  <c r="AO1610" i="1"/>
  <c r="AW1610" i="1"/>
  <c r="BE1610" i="1"/>
  <c r="BM1610" i="1"/>
  <c r="K1611" i="1"/>
  <c r="S1611" i="1"/>
  <c r="AA1611" i="1"/>
  <c r="AI1611" i="1"/>
  <c r="AQ1611" i="1"/>
  <c r="AY1611" i="1"/>
  <c r="BG1611" i="1"/>
  <c r="BO1611" i="1"/>
  <c r="M1612" i="1"/>
  <c r="U1612" i="1"/>
  <c r="AC1612" i="1"/>
  <c r="AK1612" i="1"/>
  <c r="AS1612" i="1"/>
  <c r="BA1612" i="1"/>
  <c r="BF1612" i="1"/>
  <c r="BL1612" i="1"/>
  <c r="BQ1612" i="1"/>
  <c r="L1613" i="1"/>
  <c r="R1613" i="1"/>
  <c r="W1613" i="1"/>
  <c r="AB1613" i="1"/>
  <c r="AH1613" i="1"/>
  <c r="AM1613" i="1"/>
  <c r="AR1613" i="1"/>
  <c r="AX1613" i="1"/>
  <c r="BC1613" i="1"/>
  <c r="BH1613" i="1"/>
  <c r="BN1613" i="1"/>
  <c r="BS1613" i="1"/>
  <c r="N1614" i="1"/>
  <c r="T1614" i="1"/>
  <c r="Y1614" i="1"/>
  <c r="AD1614" i="1"/>
  <c r="AI1614" i="1"/>
  <c r="AM1614" i="1"/>
  <c r="AQ1614" i="1"/>
  <c r="AU1614" i="1"/>
  <c r="AY1614" i="1"/>
  <c r="BC1614" i="1"/>
  <c r="BG1614" i="1"/>
  <c r="BK1614" i="1"/>
  <c r="BO1614" i="1"/>
  <c r="BS1614" i="1"/>
  <c r="M1615" i="1"/>
  <c r="Q1615" i="1"/>
  <c r="U1615" i="1"/>
  <c r="Y1615" i="1"/>
  <c r="AC1615" i="1"/>
  <c r="AG1615" i="1"/>
  <c r="AK1615" i="1"/>
  <c r="AO1615" i="1"/>
  <c r="AS1615" i="1"/>
  <c r="AW1615" i="1"/>
  <c r="BA1615" i="1"/>
  <c r="BE1615" i="1"/>
  <c r="BI1615" i="1"/>
  <c r="BM1615" i="1"/>
  <c r="BQ1615" i="1"/>
  <c r="I1607" i="1"/>
  <c r="I1611" i="1"/>
  <c r="I1615" i="1"/>
  <c r="AF1605" i="1"/>
  <c r="AV1605" i="1"/>
  <c r="R1606" i="1"/>
  <c r="AX1606" i="1"/>
  <c r="T1607" i="1"/>
  <c r="AJ1607" i="1"/>
  <c r="BP1607" i="1"/>
  <c r="AL1608" i="1"/>
  <c r="BR1608" i="1"/>
  <c r="AN1609" i="1"/>
  <c r="K1610" i="1"/>
  <c r="AB1610" i="1"/>
  <c r="AZ1610" i="1"/>
  <c r="BP1610" i="1"/>
  <c r="V1611" i="1"/>
  <c r="AL1611" i="1"/>
  <c r="AT1611" i="1"/>
  <c r="BJ1611" i="1"/>
  <c r="P1612" i="1"/>
  <c r="AF1612" i="1"/>
  <c r="AV1612" i="1"/>
  <c r="BH1612" i="1"/>
  <c r="BR1612" i="1"/>
  <c r="X1613" i="1"/>
  <c r="AI1613" i="1"/>
  <c r="AT1613" i="1"/>
  <c r="BD1613" i="1"/>
  <c r="BO1613" i="1"/>
  <c r="P1614" i="1"/>
  <c r="U1614" i="1"/>
  <c r="AF1614" i="1"/>
  <c r="AN1614" i="1"/>
  <c r="AZ1614" i="1"/>
  <c r="BH1614" i="1"/>
  <c r="J1615" i="1"/>
  <c r="R1615" i="1"/>
  <c r="V1615" i="1"/>
  <c r="AD1615" i="1"/>
  <c r="AP1615" i="1"/>
  <c r="AT1615" i="1"/>
  <c r="BF1615" i="1"/>
  <c r="BN1615" i="1"/>
  <c r="I1608" i="1"/>
  <c r="I1605" i="1"/>
  <c r="AG1605" i="1"/>
  <c r="AW1605" i="1"/>
  <c r="BM1605" i="1"/>
  <c r="AI1606" i="1"/>
  <c r="AY1606" i="1"/>
  <c r="U1607" i="1"/>
  <c r="BA1607" i="1"/>
  <c r="W1608" i="1"/>
  <c r="BC1608" i="1"/>
  <c r="Y1609" i="1"/>
  <c r="BA1609" i="1"/>
  <c r="L1610" i="1"/>
  <c r="AC1610" i="1"/>
  <c r="BA1610" i="1"/>
  <c r="BQ1610" i="1"/>
  <c r="W1611" i="1"/>
  <c r="AM1611" i="1"/>
  <c r="BC1611" i="1"/>
  <c r="BS1611" i="1"/>
  <c r="Y1612" i="1"/>
  <c r="AO1612" i="1"/>
  <c r="BD1612" i="1"/>
  <c r="BN1612" i="1"/>
  <c r="O1613" i="1"/>
  <c r="T1613" i="1"/>
  <c r="AE1613" i="1"/>
  <c r="AP1613" i="1"/>
  <c r="AZ1613" i="1"/>
  <c r="BK1613" i="1"/>
  <c r="V1614" i="1"/>
  <c r="AO1614" i="1"/>
  <c r="BE1614" i="1"/>
  <c r="K1615" i="1"/>
  <c r="AA1615" i="1"/>
  <c r="AQ1615" i="1"/>
  <c r="BG1615" i="1"/>
  <c r="I1609" i="1"/>
  <c r="Q1614" i="1"/>
  <c r="BA1614" i="1"/>
  <c r="W1615" i="1"/>
  <c r="BS1615" i="1"/>
  <c r="BP1613" i="1"/>
  <c r="AB1614" i="1"/>
  <c r="AS1614" i="1"/>
  <c r="BI1614" i="1"/>
  <c r="O1615" i="1"/>
  <c r="AE1615" i="1"/>
  <c r="AU1615" i="1"/>
  <c r="BK1615" i="1"/>
  <c r="I1613" i="1"/>
  <c r="L1614" i="1"/>
  <c r="AG1614" i="1"/>
  <c r="AW1614" i="1"/>
  <c r="BM1614" i="1"/>
  <c r="S1615" i="1"/>
  <c r="AI1615" i="1"/>
  <c r="AY1615" i="1"/>
  <c r="BO1615" i="1"/>
  <c r="AK1614" i="1"/>
  <c r="BQ1614" i="1"/>
  <c r="AM1615" i="1"/>
  <c r="BC1615" i="1"/>
  <c r="K853" i="1"/>
  <c r="O853" i="1"/>
  <c r="S853" i="1"/>
  <c r="W853" i="1"/>
  <c r="AA853" i="1"/>
  <c r="AE853" i="1"/>
  <c r="AI853" i="1"/>
  <c r="AM853" i="1"/>
  <c r="AQ853" i="1"/>
  <c r="AU853" i="1"/>
  <c r="AY853" i="1"/>
  <c r="BC853" i="1"/>
  <c r="BG853" i="1"/>
  <c r="BK853" i="1"/>
  <c r="BO853" i="1"/>
  <c r="BS853" i="1"/>
  <c r="M854" i="1"/>
  <c r="Q854" i="1"/>
  <c r="U854" i="1"/>
  <c r="Y854" i="1"/>
  <c r="AC854" i="1"/>
  <c r="AG854" i="1"/>
  <c r="AK854" i="1"/>
  <c r="AO854" i="1"/>
  <c r="AS854" i="1"/>
  <c r="AW854" i="1"/>
  <c r="BA854" i="1"/>
  <c r="BE854" i="1"/>
  <c r="BI854" i="1"/>
  <c r="BM854" i="1"/>
  <c r="BQ854" i="1"/>
  <c r="K855" i="1"/>
  <c r="O855" i="1"/>
  <c r="S855" i="1"/>
  <c r="W855" i="1"/>
  <c r="AA855" i="1"/>
  <c r="AE855" i="1"/>
  <c r="AI855" i="1"/>
  <c r="AM855" i="1"/>
  <c r="AQ855" i="1"/>
  <c r="AU855" i="1"/>
  <c r="AY855" i="1"/>
  <c r="BC855" i="1"/>
  <c r="BG855" i="1"/>
  <c r="BK855" i="1"/>
  <c r="BO855" i="1"/>
  <c r="BS855" i="1"/>
  <c r="M856" i="1"/>
  <c r="Q856" i="1"/>
  <c r="U856" i="1"/>
  <c r="Y856" i="1"/>
  <c r="AC856" i="1"/>
  <c r="AG856" i="1"/>
  <c r="AK856" i="1"/>
  <c r="AO856" i="1"/>
  <c r="AS856" i="1"/>
  <c r="AW856" i="1"/>
  <c r="BA856" i="1"/>
  <c r="BE856" i="1"/>
  <c r="BI856" i="1"/>
  <c r="BM856" i="1"/>
  <c r="BQ856" i="1"/>
  <c r="K857" i="1"/>
  <c r="L853" i="1"/>
  <c r="P853" i="1"/>
  <c r="T853" i="1"/>
  <c r="X853" i="1"/>
  <c r="AB853" i="1"/>
  <c r="AF853" i="1"/>
  <c r="AJ853" i="1"/>
  <c r="AN853" i="1"/>
  <c r="AR853" i="1"/>
  <c r="AV853" i="1"/>
  <c r="AZ853" i="1"/>
  <c r="BD853" i="1"/>
  <c r="BH853" i="1"/>
  <c r="BL853" i="1"/>
  <c r="BP853" i="1"/>
  <c r="J854" i="1"/>
  <c r="N854" i="1"/>
  <c r="R854" i="1"/>
  <c r="V854" i="1"/>
  <c r="Z854" i="1"/>
  <c r="AD854" i="1"/>
  <c r="AH854" i="1"/>
  <c r="AL854" i="1"/>
  <c r="AP854" i="1"/>
  <c r="AT854" i="1"/>
  <c r="AX854" i="1"/>
  <c r="BB854" i="1"/>
  <c r="BF854" i="1"/>
  <c r="BJ854" i="1"/>
  <c r="BN854" i="1"/>
  <c r="BR854" i="1"/>
  <c r="L855" i="1"/>
  <c r="P855" i="1"/>
  <c r="T855" i="1"/>
  <c r="X855" i="1"/>
  <c r="AB855" i="1"/>
  <c r="AF855" i="1"/>
  <c r="AJ855" i="1"/>
  <c r="AN855" i="1"/>
  <c r="AR855" i="1"/>
  <c r="AV855" i="1"/>
  <c r="AZ855" i="1"/>
  <c r="BD855" i="1"/>
  <c r="BH855" i="1"/>
  <c r="BL855" i="1"/>
  <c r="BP855" i="1"/>
  <c r="J856" i="1"/>
  <c r="N856" i="1"/>
  <c r="R856" i="1"/>
  <c r="V856" i="1"/>
  <c r="Z856" i="1"/>
  <c r="AD856" i="1"/>
  <c r="AH856" i="1"/>
  <c r="AL856" i="1"/>
  <c r="AP856" i="1"/>
  <c r="AT856" i="1"/>
  <c r="AX856" i="1"/>
  <c r="BB856" i="1"/>
  <c r="BF856" i="1"/>
  <c r="BJ856" i="1"/>
  <c r="BN856" i="1"/>
  <c r="M853" i="1"/>
  <c r="U853" i="1"/>
  <c r="AC853" i="1"/>
  <c r="AK853" i="1"/>
  <c r="AS853" i="1"/>
  <c r="BA853" i="1"/>
  <c r="BI853" i="1"/>
  <c r="BQ853" i="1"/>
  <c r="O854" i="1"/>
  <c r="W854" i="1"/>
  <c r="AE854" i="1"/>
  <c r="AM854" i="1"/>
  <c r="AU854" i="1"/>
  <c r="BC854" i="1"/>
  <c r="BK854" i="1"/>
  <c r="BS854" i="1"/>
  <c r="Q855" i="1"/>
  <c r="Y855" i="1"/>
  <c r="AG855" i="1"/>
  <c r="AO855" i="1"/>
  <c r="AW855" i="1"/>
  <c r="BE855" i="1"/>
  <c r="BM855" i="1"/>
  <c r="K856" i="1"/>
  <c r="S856" i="1"/>
  <c r="AA856" i="1"/>
  <c r="AI856" i="1"/>
  <c r="AQ856" i="1"/>
  <c r="AY856" i="1"/>
  <c r="BG856" i="1"/>
  <c r="BO856" i="1"/>
  <c r="J857" i="1"/>
  <c r="O857" i="1"/>
  <c r="S857" i="1"/>
  <c r="W857" i="1"/>
  <c r="AA857" i="1"/>
  <c r="AE857" i="1"/>
  <c r="AI857" i="1"/>
  <c r="AM857" i="1"/>
  <c r="AQ857" i="1"/>
  <c r="AU857" i="1"/>
  <c r="AY857" i="1"/>
  <c r="BC857" i="1"/>
  <c r="BG857" i="1"/>
  <c r="BK857" i="1"/>
  <c r="BO857" i="1"/>
  <c r="BS857" i="1"/>
  <c r="M858" i="1"/>
  <c r="Q858" i="1"/>
  <c r="U858" i="1"/>
  <c r="Y858" i="1"/>
  <c r="AC858" i="1"/>
  <c r="AG858" i="1"/>
  <c r="AK858" i="1"/>
  <c r="AO858" i="1"/>
  <c r="AS858" i="1"/>
  <c r="AW858" i="1"/>
  <c r="N853" i="1"/>
  <c r="V853" i="1"/>
  <c r="AD853" i="1"/>
  <c r="AL853" i="1"/>
  <c r="AT853" i="1"/>
  <c r="BB853" i="1"/>
  <c r="BJ853" i="1"/>
  <c r="BR853" i="1"/>
  <c r="P854" i="1"/>
  <c r="X854" i="1"/>
  <c r="AF854" i="1"/>
  <c r="AN854" i="1"/>
  <c r="AV854" i="1"/>
  <c r="BD854" i="1"/>
  <c r="BL854" i="1"/>
  <c r="J855" i="1"/>
  <c r="R855" i="1"/>
  <c r="Z855" i="1"/>
  <c r="AH855" i="1"/>
  <c r="AP855" i="1"/>
  <c r="AX855" i="1"/>
  <c r="BF855" i="1"/>
  <c r="BN855" i="1"/>
  <c r="L856" i="1"/>
  <c r="T856" i="1"/>
  <c r="AB856" i="1"/>
  <c r="AJ856" i="1"/>
  <c r="AR856" i="1"/>
  <c r="AZ856" i="1"/>
  <c r="BH856" i="1"/>
  <c r="BP856" i="1"/>
  <c r="L857" i="1"/>
  <c r="P857" i="1"/>
  <c r="T857" i="1"/>
  <c r="X857" i="1"/>
  <c r="AB857" i="1"/>
  <c r="AF857" i="1"/>
  <c r="AJ857" i="1"/>
  <c r="AN857" i="1"/>
  <c r="AR857" i="1"/>
  <c r="AV857" i="1"/>
  <c r="AZ857" i="1"/>
  <c r="BD857" i="1"/>
  <c r="BH857" i="1"/>
  <c r="BL857" i="1"/>
  <c r="BP857" i="1"/>
  <c r="J858" i="1"/>
  <c r="N858" i="1"/>
  <c r="R858" i="1"/>
  <c r="V858" i="1"/>
  <c r="Z858" i="1"/>
  <c r="AD858" i="1"/>
  <c r="AH858" i="1"/>
  <c r="AL858" i="1"/>
  <c r="AP858" i="1"/>
  <c r="AT858" i="1"/>
  <c r="AX858" i="1"/>
  <c r="BB858" i="1"/>
  <c r="BF858" i="1"/>
  <c r="BJ858" i="1"/>
  <c r="BN858" i="1"/>
  <c r="BR858" i="1"/>
  <c r="L859" i="1"/>
  <c r="P859" i="1"/>
  <c r="T859" i="1"/>
  <c r="X859" i="1"/>
  <c r="AB859" i="1"/>
  <c r="AF859" i="1"/>
  <c r="AJ859" i="1"/>
  <c r="AN859" i="1"/>
  <c r="AR859" i="1"/>
  <c r="AV859" i="1"/>
  <c r="AZ859" i="1"/>
  <c r="BD859" i="1"/>
  <c r="Y853" i="1"/>
  <c r="AO853" i="1"/>
  <c r="BE853" i="1"/>
  <c r="K854" i="1"/>
  <c r="AA854" i="1"/>
  <c r="AQ854" i="1"/>
  <c r="BG854" i="1"/>
  <c r="M855" i="1"/>
  <c r="AC855" i="1"/>
  <c r="AS855" i="1"/>
  <c r="BI855" i="1"/>
  <c r="O856" i="1"/>
  <c r="AE856" i="1"/>
  <c r="AU856" i="1"/>
  <c r="BK856" i="1"/>
  <c r="M857" i="1"/>
  <c r="U857" i="1"/>
  <c r="AC857" i="1"/>
  <c r="AK857" i="1"/>
  <c r="AS857" i="1"/>
  <c r="BA857" i="1"/>
  <c r="BI857" i="1"/>
  <c r="BQ857" i="1"/>
  <c r="O858" i="1"/>
  <c r="W858" i="1"/>
  <c r="AE858" i="1"/>
  <c r="AM858" i="1"/>
  <c r="AU858" i="1"/>
  <c r="BA858" i="1"/>
  <c r="BG858" i="1"/>
  <c r="BL858" i="1"/>
  <c r="BQ858" i="1"/>
  <c r="M859" i="1"/>
  <c r="R859" i="1"/>
  <c r="W859" i="1"/>
  <c r="AC859" i="1"/>
  <c r="AH859" i="1"/>
  <c r="AM859" i="1"/>
  <c r="AS859" i="1"/>
  <c r="AX859" i="1"/>
  <c r="BC859" i="1"/>
  <c r="BH859" i="1"/>
  <c r="BL859" i="1"/>
  <c r="BP859" i="1"/>
  <c r="J860" i="1"/>
  <c r="N860" i="1"/>
  <c r="R860" i="1"/>
  <c r="V860" i="1"/>
  <c r="Z860" i="1"/>
  <c r="AD860" i="1"/>
  <c r="AH860" i="1"/>
  <c r="AL860" i="1"/>
  <c r="AP860" i="1"/>
  <c r="AT860" i="1"/>
  <c r="AX860" i="1"/>
  <c r="BB860" i="1"/>
  <c r="BF860" i="1"/>
  <c r="BJ860" i="1"/>
  <c r="BN860" i="1"/>
  <c r="BR860" i="1"/>
  <c r="L861" i="1"/>
  <c r="P861" i="1"/>
  <c r="T861" i="1"/>
  <c r="X861" i="1"/>
  <c r="AB861" i="1"/>
  <c r="AF861" i="1"/>
  <c r="AJ861" i="1"/>
  <c r="AN861" i="1"/>
  <c r="AR861" i="1"/>
  <c r="AV861" i="1"/>
  <c r="AZ861" i="1"/>
  <c r="BD861" i="1"/>
  <c r="BH861" i="1"/>
  <c r="BL861" i="1"/>
  <c r="BP861" i="1"/>
  <c r="J862" i="1"/>
  <c r="N862" i="1"/>
  <c r="R862" i="1"/>
  <c r="V862" i="1"/>
  <c r="Z862" i="1"/>
  <c r="AD862" i="1"/>
  <c r="AH862" i="1"/>
  <c r="AL862" i="1"/>
  <c r="AP862" i="1"/>
  <c r="AT862" i="1"/>
  <c r="AX862" i="1"/>
  <c r="BB862" i="1"/>
  <c r="BF862" i="1"/>
  <c r="BJ862" i="1"/>
  <c r="BN862" i="1"/>
  <c r="BR862" i="1"/>
  <c r="L863" i="1"/>
  <c r="P863" i="1"/>
  <c r="T863" i="1"/>
  <c r="X863" i="1"/>
  <c r="AB863" i="1"/>
  <c r="AF863" i="1"/>
  <c r="AJ863" i="1"/>
  <c r="AN863" i="1"/>
  <c r="AR863" i="1"/>
  <c r="AV863" i="1"/>
  <c r="AZ863" i="1"/>
  <c r="BD863" i="1"/>
  <c r="BH863" i="1"/>
  <c r="BL863" i="1"/>
  <c r="BP863" i="1"/>
  <c r="J864" i="1"/>
  <c r="N864" i="1"/>
  <c r="R864" i="1"/>
  <c r="V864" i="1"/>
  <c r="Z864" i="1"/>
  <c r="AD864" i="1"/>
  <c r="AH864" i="1"/>
  <c r="AL864" i="1"/>
  <c r="AP864" i="1"/>
  <c r="AT864" i="1"/>
  <c r="AX864" i="1"/>
  <c r="BB864" i="1"/>
  <c r="BF864" i="1"/>
  <c r="BJ864" i="1"/>
  <c r="BN864" i="1"/>
  <c r="BR864" i="1"/>
  <c r="L865" i="1"/>
  <c r="P865" i="1"/>
  <c r="T865" i="1"/>
  <c r="X865" i="1"/>
  <c r="AB865" i="1"/>
  <c r="AF865" i="1"/>
  <c r="AJ865" i="1"/>
  <c r="AN865" i="1"/>
  <c r="AR865" i="1"/>
  <c r="AV865" i="1"/>
  <c r="AZ865" i="1"/>
  <c r="BD865" i="1"/>
  <c r="BH865" i="1"/>
  <c r="BL865" i="1"/>
  <c r="BP865" i="1"/>
  <c r="J866" i="1"/>
  <c r="N866" i="1"/>
  <c r="R866" i="1"/>
  <c r="V866" i="1"/>
  <c r="Z866" i="1"/>
  <c r="AD866" i="1"/>
  <c r="AH866" i="1"/>
  <c r="AL866" i="1"/>
  <c r="AP866" i="1"/>
  <c r="AT866" i="1"/>
  <c r="AX866" i="1"/>
  <c r="BB866" i="1"/>
  <c r="BF866" i="1"/>
  <c r="BJ866" i="1"/>
  <c r="BN866" i="1"/>
  <c r="J853" i="1"/>
  <c r="Z853" i="1"/>
  <c r="AP853" i="1"/>
  <c r="BF853" i="1"/>
  <c r="L854" i="1"/>
  <c r="AB854" i="1"/>
  <c r="AR854" i="1"/>
  <c r="BH854" i="1"/>
  <c r="N855" i="1"/>
  <c r="AD855" i="1"/>
  <c r="AT855" i="1"/>
  <c r="BJ855" i="1"/>
  <c r="P856" i="1"/>
  <c r="AF856" i="1"/>
  <c r="AV856" i="1"/>
  <c r="BL856" i="1"/>
  <c r="N857" i="1"/>
  <c r="V857" i="1"/>
  <c r="AD857" i="1"/>
  <c r="AL857" i="1"/>
  <c r="AT857" i="1"/>
  <c r="BB857" i="1"/>
  <c r="BJ857" i="1"/>
  <c r="BR857" i="1"/>
  <c r="P858" i="1"/>
  <c r="X858" i="1"/>
  <c r="AF858" i="1"/>
  <c r="AN858" i="1"/>
  <c r="AV858" i="1"/>
  <c r="BC858" i="1"/>
  <c r="BH858" i="1"/>
  <c r="BM858" i="1"/>
  <c r="BS858" i="1"/>
  <c r="N859" i="1"/>
  <c r="S859" i="1"/>
  <c r="Y859" i="1"/>
  <c r="AD859" i="1"/>
  <c r="AI859" i="1"/>
  <c r="AO859" i="1"/>
  <c r="AT859" i="1"/>
  <c r="AY859" i="1"/>
  <c r="BE859" i="1"/>
  <c r="BI859" i="1"/>
  <c r="BM859" i="1"/>
  <c r="BQ859" i="1"/>
  <c r="K860" i="1"/>
  <c r="O860" i="1"/>
  <c r="S860" i="1"/>
  <c r="W860" i="1"/>
  <c r="AA860" i="1"/>
  <c r="AE860" i="1"/>
  <c r="AI860" i="1"/>
  <c r="AM860" i="1"/>
  <c r="AQ860" i="1"/>
  <c r="AU860" i="1"/>
  <c r="AY860" i="1"/>
  <c r="BC860" i="1"/>
  <c r="BG860" i="1"/>
  <c r="BK860" i="1"/>
  <c r="BO860" i="1"/>
  <c r="BS860" i="1"/>
  <c r="M861" i="1"/>
  <c r="Q861" i="1"/>
  <c r="U861" i="1"/>
  <c r="Y861" i="1"/>
  <c r="AC861" i="1"/>
  <c r="AG861" i="1"/>
  <c r="AK861" i="1"/>
  <c r="AO861" i="1"/>
  <c r="AS861" i="1"/>
  <c r="AW861" i="1"/>
  <c r="BA861" i="1"/>
  <c r="BE861" i="1"/>
  <c r="BI861" i="1"/>
  <c r="BM861" i="1"/>
  <c r="BQ861" i="1"/>
  <c r="K862" i="1"/>
  <c r="O862" i="1"/>
  <c r="S862" i="1"/>
  <c r="W862" i="1"/>
  <c r="AA862" i="1"/>
  <c r="AE862" i="1"/>
  <c r="AI862" i="1"/>
  <c r="AM862" i="1"/>
  <c r="AQ862" i="1"/>
  <c r="AU862" i="1"/>
  <c r="AY862" i="1"/>
  <c r="BC862" i="1"/>
  <c r="BG862" i="1"/>
  <c r="BK862" i="1"/>
  <c r="BO862" i="1"/>
  <c r="BS862" i="1"/>
  <c r="M863" i="1"/>
  <c r="Q863" i="1"/>
  <c r="U863" i="1"/>
  <c r="Y863" i="1"/>
  <c r="AC863" i="1"/>
  <c r="AG863" i="1"/>
  <c r="AK863" i="1"/>
  <c r="AO863" i="1"/>
  <c r="AS863" i="1"/>
  <c r="AW863" i="1"/>
  <c r="BA863" i="1"/>
  <c r="BE863" i="1"/>
  <c r="BI863" i="1"/>
  <c r="BM863" i="1"/>
  <c r="BQ863" i="1"/>
  <c r="K864" i="1"/>
  <c r="O864" i="1"/>
  <c r="S864" i="1"/>
  <c r="W864" i="1"/>
  <c r="AA864" i="1"/>
  <c r="AE864" i="1"/>
  <c r="AI864" i="1"/>
  <c r="AM864" i="1"/>
  <c r="AQ864" i="1"/>
  <c r="AU864" i="1"/>
  <c r="AY864" i="1"/>
  <c r="BC864" i="1"/>
  <c r="BG864" i="1"/>
  <c r="BK864" i="1"/>
  <c r="BO864" i="1"/>
  <c r="BS864" i="1"/>
  <c r="M865" i="1"/>
  <c r="Q865" i="1"/>
  <c r="U865" i="1"/>
  <c r="Y865" i="1"/>
  <c r="AC865" i="1"/>
  <c r="AG865" i="1"/>
  <c r="AK865" i="1"/>
  <c r="AO865" i="1"/>
  <c r="AS865" i="1"/>
  <c r="AW865" i="1"/>
  <c r="BA865" i="1"/>
  <c r="BE865" i="1"/>
  <c r="BI865" i="1"/>
  <c r="BM865" i="1"/>
  <c r="BQ865" i="1"/>
  <c r="K866" i="1"/>
  <c r="O866" i="1"/>
  <c r="S866" i="1"/>
  <c r="W866" i="1"/>
  <c r="AA866" i="1"/>
  <c r="AE866" i="1"/>
  <c r="AI866" i="1"/>
  <c r="AM866" i="1"/>
  <c r="AQ866" i="1"/>
  <c r="AU866" i="1"/>
  <c r="AY866" i="1"/>
  <c r="BC866" i="1"/>
  <c r="BG866" i="1"/>
  <c r="BK866" i="1"/>
  <c r="BO866" i="1"/>
  <c r="BS866" i="1"/>
  <c r="M867" i="1"/>
  <c r="Q867" i="1"/>
  <c r="U867" i="1"/>
  <c r="Y867" i="1"/>
  <c r="AC867" i="1"/>
  <c r="AG867" i="1"/>
  <c r="AK867" i="1"/>
  <c r="AO867" i="1"/>
  <c r="AS867" i="1"/>
  <c r="AW867" i="1"/>
  <c r="BA867" i="1"/>
  <c r="AG853" i="1"/>
  <c r="BM853" i="1"/>
  <c r="AI854" i="1"/>
  <c r="BO854" i="1"/>
  <c r="AK855" i="1"/>
  <c r="BQ855" i="1"/>
  <c r="AM856" i="1"/>
  <c r="BR856" i="1"/>
  <c r="Y857" i="1"/>
  <c r="AO857" i="1"/>
  <c r="BE857" i="1"/>
  <c r="K858" i="1"/>
  <c r="AA858" i="1"/>
  <c r="AQ858" i="1"/>
  <c r="BD858" i="1"/>
  <c r="BO858" i="1"/>
  <c r="O859" i="1"/>
  <c r="Z859" i="1"/>
  <c r="AK859" i="1"/>
  <c r="AU859" i="1"/>
  <c r="BF859" i="1"/>
  <c r="BN859" i="1"/>
  <c r="L860" i="1"/>
  <c r="T860" i="1"/>
  <c r="AB860" i="1"/>
  <c r="AJ860" i="1"/>
  <c r="AR860" i="1"/>
  <c r="AZ860" i="1"/>
  <c r="BH860" i="1"/>
  <c r="BP860" i="1"/>
  <c r="N861" i="1"/>
  <c r="V861" i="1"/>
  <c r="AD861" i="1"/>
  <c r="AL861" i="1"/>
  <c r="AT861" i="1"/>
  <c r="BB861" i="1"/>
  <c r="BJ861" i="1"/>
  <c r="BR861" i="1"/>
  <c r="P862" i="1"/>
  <c r="X862" i="1"/>
  <c r="AF862" i="1"/>
  <c r="AN862" i="1"/>
  <c r="AV862" i="1"/>
  <c r="BD862" i="1"/>
  <c r="BL862" i="1"/>
  <c r="J863" i="1"/>
  <c r="R863" i="1"/>
  <c r="Z863" i="1"/>
  <c r="AH863" i="1"/>
  <c r="AP863" i="1"/>
  <c r="AX863" i="1"/>
  <c r="BF863" i="1"/>
  <c r="BN863" i="1"/>
  <c r="L864" i="1"/>
  <c r="T864" i="1"/>
  <c r="AB864" i="1"/>
  <c r="AJ864" i="1"/>
  <c r="AR864" i="1"/>
  <c r="AZ864" i="1"/>
  <c r="BH864" i="1"/>
  <c r="BP864" i="1"/>
  <c r="N865" i="1"/>
  <c r="V865" i="1"/>
  <c r="AD865" i="1"/>
  <c r="AL865" i="1"/>
  <c r="AT865" i="1"/>
  <c r="BB865" i="1"/>
  <c r="BJ865" i="1"/>
  <c r="BR865" i="1"/>
  <c r="P866" i="1"/>
  <c r="X866" i="1"/>
  <c r="AF866" i="1"/>
  <c r="AN866" i="1"/>
  <c r="AV866" i="1"/>
  <c r="BD866" i="1"/>
  <c r="BL866" i="1"/>
  <c r="BR866" i="1"/>
  <c r="N867" i="1"/>
  <c r="S867" i="1"/>
  <c r="X867" i="1"/>
  <c r="AD867" i="1"/>
  <c r="AI867" i="1"/>
  <c r="AN867" i="1"/>
  <c r="AT867" i="1"/>
  <c r="AY867" i="1"/>
  <c r="BD867" i="1"/>
  <c r="BH867" i="1"/>
  <c r="BL867" i="1"/>
  <c r="BP867" i="1"/>
  <c r="J868" i="1"/>
  <c r="N868" i="1"/>
  <c r="R868" i="1"/>
  <c r="V868" i="1"/>
  <c r="Z868" i="1"/>
  <c r="AD868" i="1"/>
  <c r="AH868" i="1"/>
  <c r="AL868" i="1"/>
  <c r="AP868" i="1"/>
  <c r="AT868" i="1"/>
  <c r="AX868" i="1"/>
  <c r="BB868" i="1"/>
  <c r="BF868" i="1"/>
  <c r="BJ868" i="1"/>
  <c r="BN868" i="1"/>
  <c r="BR868" i="1"/>
  <c r="I856" i="1"/>
  <c r="I860" i="1"/>
  <c r="I864" i="1"/>
  <c r="I868" i="1"/>
  <c r="AW857" i="1"/>
  <c r="S858" i="1"/>
  <c r="AY858" i="1"/>
  <c r="J859" i="1"/>
  <c r="AE859" i="1"/>
  <c r="BA859" i="1"/>
  <c r="BR859" i="1"/>
  <c r="X860" i="1"/>
  <c r="AN860" i="1"/>
  <c r="BD860" i="1"/>
  <c r="J861" i="1"/>
  <c r="Z861" i="1"/>
  <c r="AP861" i="1"/>
  <c r="BF861" i="1"/>
  <c r="L862" i="1"/>
  <c r="AB862" i="1"/>
  <c r="AR862" i="1"/>
  <c r="BP862" i="1"/>
  <c r="V863" i="1"/>
  <c r="AL863" i="1"/>
  <c r="AT863" i="1"/>
  <c r="BJ863" i="1"/>
  <c r="P864" i="1"/>
  <c r="AF864" i="1"/>
  <c r="AV864" i="1"/>
  <c r="BL864" i="1"/>
  <c r="R865" i="1"/>
  <c r="Z865" i="1"/>
  <c r="AP865" i="1"/>
  <c r="BF865" i="1"/>
  <c r="L866" i="1"/>
  <c r="AB866" i="1"/>
  <c r="AR866" i="1"/>
  <c r="BH866" i="1"/>
  <c r="K867" i="1"/>
  <c r="V867" i="1"/>
  <c r="AF867" i="1"/>
  <c r="AQ867" i="1"/>
  <c r="BB867" i="1"/>
  <c r="BJ867" i="1"/>
  <c r="BR867" i="1"/>
  <c r="P868" i="1"/>
  <c r="X868" i="1"/>
  <c r="AF868" i="1"/>
  <c r="AN868" i="1"/>
  <c r="AV868" i="1"/>
  <c r="BD868" i="1"/>
  <c r="BL868" i="1"/>
  <c r="I854" i="1"/>
  <c r="I862" i="1"/>
  <c r="AH857" i="1"/>
  <c r="T858" i="1"/>
  <c r="BK858" i="1"/>
  <c r="V859" i="1"/>
  <c r="AQ859" i="1"/>
  <c r="AH853" i="1"/>
  <c r="BN853" i="1"/>
  <c r="AJ854" i="1"/>
  <c r="BP854" i="1"/>
  <c r="AL855" i="1"/>
  <c r="BR855" i="1"/>
  <c r="AN856" i="1"/>
  <c r="BS856" i="1"/>
  <c r="Z857" i="1"/>
  <c r="AP857" i="1"/>
  <c r="BF857" i="1"/>
  <c r="L858" i="1"/>
  <c r="AB858" i="1"/>
  <c r="AR858" i="1"/>
  <c r="BE858" i="1"/>
  <c r="BP858" i="1"/>
  <c r="Q859" i="1"/>
  <c r="AA859" i="1"/>
  <c r="AL859" i="1"/>
  <c r="AW859" i="1"/>
  <c r="BG859" i="1"/>
  <c r="BO859" i="1"/>
  <c r="M860" i="1"/>
  <c r="U860" i="1"/>
  <c r="AC860" i="1"/>
  <c r="AK860" i="1"/>
  <c r="AS860" i="1"/>
  <c r="BA860" i="1"/>
  <c r="BI860" i="1"/>
  <c r="BQ860" i="1"/>
  <c r="O861" i="1"/>
  <c r="W861" i="1"/>
  <c r="AE861" i="1"/>
  <c r="AM861" i="1"/>
  <c r="AU861" i="1"/>
  <c r="BC861" i="1"/>
  <c r="BK861" i="1"/>
  <c r="BS861" i="1"/>
  <c r="Q862" i="1"/>
  <c r="Y862" i="1"/>
  <c r="AG862" i="1"/>
  <c r="AO862" i="1"/>
  <c r="AW862" i="1"/>
  <c r="BE862" i="1"/>
  <c r="BM862" i="1"/>
  <c r="K863" i="1"/>
  <c r="S863" i="1"/>
  <c r="AA863" i="1"/>
  <c r="AI863" i="1"/>
  <c r="AQ863" i="1"/>
  <c r="AY863" i="1"/>
  <c r="BG863" i="1"/>
  <c r="BO863" i="1"/>
  <c r="M864" i="1"/>
  <c r="U864" i="1"/>
  <c r="AC864" i="1"/>
  <c r="AK864" i="1"/>
  <c r="AS864" i="1"/>
  <c r="BA864" i="1"/>
  <c r="BI864" i="1"/>
  <c r="BQ864" i="1"/>
  <c r="O865" i="1"/>
  <c r="W865" i="1"/>
  <c r="AE865" i="1"/>
  <c r="AM865" i="1"/>
  <c r="AU865" i="1"/>
  <c r="BC865" i="1"/>
  <c r="BK865" i="1"/>
  <c r="BS865" i="1"/>
  <c r="Q866" i="1"/>
  <c r="Y866" i="1"/>
  <c r="AG866" i="1"/>
  <c r="AO866" i="1"/>
  <c r="AW866" i="1"/>
  <c r="BE866" i="1"/>
  <c r="BM866" i="1"/>
  <c r="J867" i="1"/>
  <c r="O867" i="1"/>
  <c r="T867" i="1"/>
  <c r="Z867" i="1"/>
  <c r="AE867" i="1"/>
  <c r="AJ867" i="1"/>
  <c r="AP867" i="1"/>
  <c r="AU867" i="1"/>
  <c r="AZ867" i="1"/>
  <c r="BE867" i="1"/>
  <c r="BI867" i="1"/>
  <c r="BM867" i="1"/>
  <c r="BQ867" i="1"/>
  <c r="K868" i="1"/>
  <c r="O868" i="1"/>
  <c r="S868" i="1"/>
  <c r="W868" i="1"/>
  <c r="AA868" i="1"/>
  <c r="AE868" i="1"/>
  <c r="AI868" i="1"/>
  <c r="AM868" i="1"/>
  <c r="AQ868" i="1"/>
  <c r="AU868" i="1"/>
  <c r="AY868" i="1"/>
  <c r="BC868" i="1"/>
  <c r="BG868" i="1"/>
  <c r="BK868" i="1"/>
  <c r="BO868" i="1"/>
  <c r="BS868" i="1"/>
  <c r="I857" i="1"/>
  <c r="I861" i="1"/>
  <c r="I865" i="1"/>
  <c r="I853" i="1"/>
  <c r="Q853" i="1"/>
  <c r="AW853" i="1"/>
  <c r="S854" i="1"/>
  <c r="AY854" i="1"/>
  <c r="U855" i="1"/>
  <c r="BA855" i="1"/>
  <c r="W856" i="1"/>
  <c r="BC856" i="1"/>
  <c r="Q857" i="1"/>
  <c r="AG857" i="1"/>
  <c r="BM857" i="1"/>
  <c r="AI858" i="1"/>
  <c r="BI858" i="1"/>
  <c r="U859" i="1"/>
  <c r="AP859" i="1"/>
  <c r="BJ859" i="1"/>
  <c r="P860" i="1"/>
  <c r="AF860" i="1"/>
  <c r="AV860" i="1"/>
  <c r="BL860" i="1"/>
  <c r="R861" i="1"/>
  <c r="AH861" i="1"/>
  <c r="AX861" i="1"/>
  <c r="BN861" i="1"/>
  <c r="T862" i="1"/>
  <c r="AJ862" i="1"/>
  <c r="AZ862" i="1"/>
  <c r="BH862" i="1"/>
  <c r="N863" i="1"/>
  <c r="AD863" i="1"/>
  <c r="BB863" i="1"/>
  <c r="BR863" i="1"/>
  <c r="X864" i="1"/>
  <c r="AN864" i="1"/>
  <c r="BD864" i="1"/>
  <c r="J865" i="1"/>
  <c r="AH865" i="1"/>
  <c r="AX865" i="1"/>
  <c r="BN865" i="1"/>
  <c r="T866" i="1"/>
  <c r="AJ866" i="1"/>
  <c r="AZ866" i="1"/>
  <c r="BP866" i="1"/>
  <c r="P867" i="1"/>
  <c r="AA867" i="1"/>
  <c r="AL867" i="1"/>
  <c r="AV867" i="1"/>
  <c r="BF867" i="1"/>
  <c r="BN867" i="1"/>
  <c r="L868" i="1"/>
  <c r="T868" i="1"/>
  <c r="AB868" i="1"/>
  <c r="AJ868" i="1"/>
  <c r="AR868" i="1"/>
  <c r="AZ868" i="1"/>
  <c r="BH868" i="1"/>
  <c r="BP868" i="1"/>
  <c r="I858" i="1"/>
  <c r="I866" i="1"/>
  <c r="R853" i="1"/>
  <c r="AX853" i="1"/>
  <c r="T854" i="1"/>
  <c r="AZ854" i="1"/>
  <c r="V855" i="1"/>
  <c r="BB855" i="1"/>
  <c r="X856" i="1"/>
  <c r="BD856" i="1"/>
  <c r="R857" i="1"/>
  <c r="AX857" i="1"/>
  <c r="BN857" i="1"/>
  <c r="AJ858" i="1"/>
  <c r="AZ858" i="1"/>
  <c r="K859" i="1"/>
  <c r="AG859" i="1"/>
  <c r="BB859" i="1"/>
  <c r="BK859" i="1"/>
  <c r="AG860" i="1"/>
  <c r="BM860" i="1"/>
  <c r="AI861" i="1"/>
  <c r="BO861" i="1"/>
  <c r="AK862" i="1"/>
  <c r="BQ862" i="1"/>
  <c r="AM863" i="1"/>
  <c r="BS863" i="1"/>
  <c r="AO864" i="1"/>
  <c r="K865" i="1"/>
  <c r="AQ865" i="1"/>
  <c r="M866" i="1"/>
  <c r="AS866" i="1"/>
  <c r="L867" i="1"/>
  <c r="AH867" i="1"/>
  <c r="BC867" i="1"/>
  <c r="BS867" i="1"/>
  <c r="Y868" i="1"/>
  <c r="AO868" i="1"/>
  <c r="BE868" i="1"/>
  <c r="I855" i="1"/>
  <c r="BS859" i="1"/>
  <c r="AO860" i="1"/>
  <c r="K861" i="1"/>
  <c r="AQ861" i="1"/>
  <c r="M862" i="1"/>
  <c r="AS862" i="1"/>
  <c r="O863" i="1"/>
  <c r="AU863" i="1"/>
  <c r="Q864" i="1"/>
  <c r="AW864" i="1"/>
  <c r="AY865" i="1"/>
  <c r="BA866" i="1"/>
  <c r="R867" i="1"/>
  <c r="BG867" i="1"/>
  <c r="AC868" i="1"/>
  <c r="BI868" i="1"/>
  <c r="Q860" i="1"/>
  <c r="S861" i="1"/>
  <c r="U862" i="1"/>
  <c r="W863" i="1"/>
  <c r="Y864" i="1"/>
  <c r="AA865" i="1"/>
  <c r="AC866" i="1"/>
  <c r="BI866" i="1"/>
  <c r="AR867" i="1"/>
  <c r="Q868" i="1"/>
  <c r="AW868" i="1"/>
  <c r="I863" i="1"/>
  <c r="Y860" i="1"/>
  <c r="BE860" i="1"/>
  <c r="AA861" i="1"/>
  <c r="BG861" i="1"/>
  <c r="AC862" i="1"/>
  <c r="BI862" i="1"/>
  <c r="AE863" i="1"/>
  <c r="BK863" i="1"/>
  <c r="AG864" i="1"/>
  <c r="BM864" i="1"/>
  <c r="AI865" i="1"/>
  <c r="BO865" i="1"/>
  <c r="AK866" i="1"/>
  <c r="BQ866" i="1"/>
  <c r="AB867" i="1"/>
  <c r="AX867" i="1"/>
  <c r="BO867" i="1"/>
  <c r="U868" i="1"/>
  <c r="AK868" i="1"/>
  <c r="BA868" i="1"/>
  <c r="BQ868" i="1"/>
  <c r="I867" i="1"/>
  <c r="S865" i="1"/>
  <c r="U866" i="1"/>
  <c r="AM867" i="1"/>
  <c r="M868" i="1"/>
  <c r="AS868" i="1"/>
  <c r="I859" i="1"/>
  <c r="AW860" i="1"/>
  <c r="AY861" i="1"/>
  <c r="BA862" i="1"/>
  <c r="BC863" i="1"/>
  <c r="BE864" i="1"/>
  <c r="BG865" i="1"/>
  <c r="W867" i="1"/>
  <c r="BK867" i="1"/>
  <c r="AG868" i="1"/>
  <c r="BM868" i="1"/>
  <c r="G12" i="1"/>
  <c r="O249" i="2"/>
  <c r="C704" i="4"/>
  <c r="F704" i="4" s="1"/>
  <c r="C1783" i="4"/>
  <c r="F1783" i="4" s="1"/>
  <c r="C1123" i="4"/>
  <c r="F1123" i="4" s="1"/>
  <c r="C805" i="4"/>
  <c r="F805" i="4" s="1"/>
  <c r="C215" i="4"/>
  <c r="F215" i="4" s="1"/>
  <c r="C1253" i="4"/>
  <c r="F1253" i="4" s="1"/>
  <c r="C1849" i="4"/>
  <c r="F1849" i="4" s="1"/>
  <c r="C1811" i="4"/>
  <c r="F1811" i="4" s="1"/>
  <c r="C2015" i="4"/>
  <c r="F2015" i="4" s="1"/>
  <c r="C79" i="4"/>
  <c r="F79" i="4" s="1"/>
  <c r="C840" i="4"/>
  <c r="F840" i="4" s="1"/>
  <c r="C1207" i="4"/>
  <c r="F1207" i="4" s="1"/>
  <c r="C643" i="4"/>
  <c r="F643" i="4" s="1"/>
  <c r="C1443" i="4"/>
  <c r="F1443" i="4" s="1"/>
  <c r="C1385" i="4"/>
  <c r="F1385" i="4" s="1"/>
  <c r="C1559" i="4"/>
  <c r="F1559" i="4" s="1"/>
  <c r="C1211" i="4"/>
  <c r="F1211" i="4" s="1"/>
  <c r="C1979" i="4"/>
  <c r="F1979" i="4" s="1"/>
  <c r="C184" i="4"/>
  <c r="F184" i="4" s="1"/>
  <c r="C166" i="4"/>
  <c r="F166" i="4" s="1"/>
  <c r="C662" i="4"/>
  <c r="F662" i="4" s="1"/>
  <c r="C994" i="4"/>
  <c r="F994" i="4" s="1"/>
  <c r="C467" i="4"/>
  <c r="F467" i="4" s="1"/>
  <c r="C241" i="4"/>
  <c r="F241" i="4" s="1"/>
  <c r="C764" i="4"/>
  <c r="F764" i="4" s="1"/>
  <c r="C1088" i="4"/>
  <c r="F1088" i="4" s="1"/>
  <c r="C1332" i="4"/>
  <c r="F1332" i="4" s="1"/>
  <c r="C1504" i="4"/>
  <c r="F1504" i="4" s="1"/>
  <c r="C1680" i="4"/>
  <c r="F1680" i="4" s="1"/>
  <c r="C1844" i="4"/>
  <c r="F1844" i="4" s="1"/>
  <c r="C2016" i="4"/>
  <c r="F2016" i="4" s="1"/>
  <c r="C265" i="4"/>
  <c r="F265" i="4" s="1"/>
  <c r="C601" i="4"/>
  <c r="F601" i="4" s="1"/>
  <c r="C772" i="4"/>
  <c r="F772" i="4" s="1"/>
  <c r="C943" i="4"/>
  <c r="F943" i="4" s="1"/>
  <c r="C1094" i="4"/>
  <c r="F1094" i="4" s="1"/>
  <c r="C1222" i="4"/>
  <c r="F1222" i="4" s="1"/>
  <c r="C1350" i="4"/>
  <c r="F1350" i="4" s="1"/>
  <c r="C1478" i="4"/>
  <c r="F1478" i="4" s="1"/>
  <c r="C1606" i="4"/>
  <c r="F1606" i="4" s="1"/>
  <c r="C1734" i="4"/>
  <c r="F1734" i="4" s="1"/>
  <c r="C1862" i="4"/>
  <c r="F1862" i="4" s="1"/>
  <c r="C1990" i="4"/>
  <c r="F1990" i="4" s="1"/>
  <c r="C135" i="4"/>
  <c r="F135" i="4" s="1"/>
  <c r="C728" i="4"/>
  <c r="F728" i="4" s="1"/>
  <c r="C1061" i="4"/>
  <c r="F1061" i="4" s="1"/>
  <c r="C1317" i="4"/>
  <c r="F1317" i="4" s="1"/>
  <c r="C1573" i="4"/>
  <c r="F1573" i="4" s="1"/>
  <c r="C1805" i="4"/>
  <c r="F1805" i="4" s="1"/>
  <c r="C1989" i="4"/>
  <c r="F1989" i="4" s="1"/>
  <c r="C207" i="4"/>
  <c r="F207" i="4" s="1"/>
  <c r="C635" i="4"/>
  <c r="F635" i="4" s="1"/>
  <c r="C880" i="4"/>
  <c r="F880" i="4" s="1"/>
  <c r="C1079" i="4"/>
  <c r="F1079" i="4" s="1"/>
  <c r="C1247" i="4"/>
  <c r="F1247" i="4" s="1"/>
  <c r="C1431" i="4"/>
  <c r="F1431" i="4" s="1"/>
  <c r="C1591" i="4"/>
  <c r="F1591" i="4" s="1"/>
  <c r="C1695" i="4"/>
  <c r="F1695" i="4" s="1"/>
  <c r="C1815" i="4"/>
  <c r="F1815" i="4" s="1"/>
  <c r="C1943" i="4"/>
  <c r="F1943" i="4" s="1"/>
  <c r="C2039" i="4"/>
  <c r="F2039" i="4" s="1"/>
  <c r="C2025" i="4"/>
  <c r="F2025" i="4" s="1"/>
  <c r="C1769" i="4"/>
  <c r="F1769" i="4" s="1"/>
  <c r="C1529" i="4"/>
  <c r="F1529" i="4" s="1"/>
  <c r="C1337" i="4"/>
  <c r="F1337" i="4" s="1"/>
  <c r="C1081" i="4"/>
  <c r="F1081" i="4" s="1"/>
  <c r="C819" i="4"/>
  <c r="F819" i="4" s="1"/>
  <c r="C584" i="4"/>
  <c r="F584" i="4" s="1"/>
  <c r="C2083" i="4"/>
  <c r="F2083" i="4" s="1"/>
  <c r="C1939" i="4"/>
  <c r="F1939" i="4" s="1"/>
  <c r="C1763" i="4"/>
  <c r="F1763" i="4" s="1"/>
  <c r="C1571" i="4"/>
  <c r="F1571" i="4" s="1"/>
  <c r="C1427" i="4"/>
  <c r="F1427" i="4" s="1"/>
  <c r="C1251" i="4"/>
  <c r="F1251" i="4" s="1"/>
  <c r="C1059" i="4"/>
  <c r="F1059" i="4" s="1"/>
  <c r="C875" i="4"/>
  <c r="F875" i="4" s="1"/>
  <c r="C640" i="4"/>
  <c r="F640" i="4" s="1"/>
  <c r="C127" i="4"/>
  <c r="F127" i="4" s="1"/>
  <c r="F2103" i="4"/>
  <c r="C1467" i="4"/>
  <c r="F1467" i="4" s="1"/>
  <c r="C312" i="4"/>
  <c r="F312" i="4" s="1"/>
  <c r="C294" i="4"/>
  <c r="F294" i="4" s="1"/>
  <c r="C742" i="4"/>
  <c r="F742" i="4" s="1"/>
  <c r="C83" i="4"/>
  <c r="F83" i="4" s="1"/>
  <c r="C69" i="4"/>
  <c r="F69" i="4" s="1"/>
  <c r="C449" i="4"/>
  <c r="F449" i="4" s="1"/>
  <c r="C849" i="4"/>
  <c r="F849" i="4" s="1"/>
  <c r="C1152" i="4"/>
  <c r="F1152" i="4" s="1"/>
  <c r="C1376" i="4"/>
  <c r="F1376" i="4" s="1"/>
  <c r="C1552" i="4"/>
  <c r="F1552" i="4" s="1"/>
  <c r="C1716" i="4"/>
  <c r="F1716" i="4" s="1"/>
  <c r="C1888" i="4"/>
  <c r="F1888" i="4" s="1"/>
  <c r="C2064" i="4"/>
  <c r="F2064" i="4" s="1"/>
  <c r="C928" i="4"/>
  <c r="F928" i="4" s="1"/>
  <c r="C440" i="4"/>
  <c r="F440" i="4" s="1"/>
  <c r="C422" i="4"/>
  <c r="F422" i="4" s="1"/>
  <c r="C834" i="4"/>
  <c r="F834" i="4" s="1"/>
  <c r="C211" i="4"/>
  <c r="F211" i="4" s="1"/>
  <c r="C197" i="4"/>
  <c r="F197" i="4" s="1"/>
  <c r="C593" i="4"/>
  <c r="F593" i="4" s="1"/>
  <c r="C935" i="4"/>
  <c r="F935" i="4" s="1"/>
  <c r="C1216" i="4"/>
  <c r="F1216" i="4" s="1"/>
  <c r="C1424" i="4"/>
  <c r="F1424" i="4" s="1"/>
  <c r="C1588" i="4"/>
  <c r="F1588" i="4" s="1"/>
  <c r="C1760" i="4"/>
  <c r="F1760" i="4" s="1"/>
  <c r="C1936" i="4"/>
  <c r="F1936" i="4" s="1"/>
  <c r="C2096" i="4"/>
  <c r="F2096" i="4" s="1"/>
  <c r="C465" i="4"/>
  <c r="F465" i="4" s="1"/>
  <c r="C687" i="4"/>
  <c r="F687" i="4" s="1"/>
  <c r="C857" i="4"/>
  <c r="F857" i="4" s="1"/>
  <c r="C1028" i="4"/>
  <c r="F1028" i="4" s="1"/>
  <c r="C1158" i="4"/>
  <c r="F1158" i="4" s="1"/>
  <c r="C1286" i="4"/>
  <c r="F1286" i="4" s="1"/>
  <c r="C1414" i="4"/>
  <c r="F1414" i="4" s="1"/>
  <c r="C1542" i="4"/>
  <c r="F1542" i="4" s="1"/>
  <c r="C1670" i="4"/>
  <c r="F1670" i="4" s="1"/>
  <c r="C1798" i="4"/>
  <c r="F1798" i="4" s="1"/>
  <c r="C1926" i="4"/>
  <c r="F1926" i="4" s="1"/>
  <c r="C2054" i="4"/>
  <c r="F2054" i="4" s="1"/>
  <c r="C549" i="4"/>
  <c r="F549" i="4" s="1"/>
  <c r="C899" i="4"/>
  <c r="F899" i="4" s="1"/>
  <c r="C1189" i="4"/>
  <c r="F1189" i="4" s="1"/>
  <c r="C1445" i="4"/>
  <c r="F1445" i="4" s="1"/>
  <c r="C1701" i="4"/>
  <c r="F1701" i="4" s="1"/>
  <c r="C1893" i="4"/>
  <c r="F1893" i="4" s="1"/>
  <c r="C2061" i="4"/>
  <c r="F2061" i="4" s="1"/>
  <c r="C511" i="4"/>
  <c r="F511" i="4" s="1"/>
  <c r="C752" i="4"/>
  <c r="F752" i="4" s="1"/>
  <c r="C976" i="4"/>
  <c r="F976" i="4" s="1"/>
  <c r="C1175" i="4"/>
  <c r="F1175" i="4" s="1"/>
  <c r="C1335" i="4"/>
  <c r="F1335" i="4" s="1"/>
  <c r="C1503" i="4"/>
  <c r="F1503" i="4" s="1"/>
  <c r="C1631" i="4"/>
  <c r="F1631" i="4" s="1"/>
  <c r="C1759" i="4"/>
  <c r="F1759" i="4" s="1"/>
  <c r="C1879" i="4"/>
  <c r="F1879" i="4" s="1"/>
  <c r="C1975" i="4"/>
  <c r="F1975" i="4" s="1"/>
  <c r="C37" i="4"/>
  <c r="F37" i="4" s="1"/>
  <c r="C1897" i="4"/>
  <c r="F1897" i="4" s="1"/>
  <c r="C1657" i="4"/>
  <c r="F1657" i="4" s="1"/>
  <c r="C1401" i="4"/>
  <c r="F1401" i="4" s="1"/>
  <c r="C1209" i="4"/>
  <c r="F1209" i="4" s="1"/>
  <c r="C989" i="4"/>
  <c r="F989" i="4" s="1"/>
  <c r="C669" i="4"/>
  <c r="F669" i="4" s="1"/>
  <c r="C389" i="4"/>
  <c r="F389" i="4" s="1"/>
  <c r="C2019" i="4"/>
  <c r="F2019" i="4" s="1"/>
  <c r="C1827" i="4"/>
  <c r="F1827" i="4" s="1"/>
  <c r="C1683" i="4"/>
  <c r="F1683" i="4" s="1"/>
  <c r="C1507" i="4"/>
  <c r="F1507" i="4" s="1"/>
  <c r="C1315" i="4"/>
  <c r="F1315" i="4" s="1"/>
  <c r="C1171" i="4"/>
  <c r="F1171" i="4" s="1"/>
  <c r="C981" i="4"/>
  <c r="F981" i="4" s="1"/>
  <c r="C725" i="4"/>
  <c r="F725" i="4" s="1"/>
  <c r="C501" i="4"/>
  <c r="F501" i="4" s="1"/>
  <c r="C56" i="4"/>
  <c r="F56" i="4" s="1"/>
  <c r="C38" i="4"/>
  <c r="F38" i="4" s="1"/>
  <c r="C550" i="4"/>
  <c r="F550" i="4" s="1"/>
  <c r="C918" i="4"/>
  <c r="F918" i="4" s="1"/>
  <c r="C339" i="4"/>
  <c r="F339" i="4" s="1"/>
  <c r="C325" i="4"/>
  <c r="F325" i="4" s="1"/>
  <c r="C679" i="4"/>
  <c r="F679" i="4" s="1"/>
  <c r="C1020" i="4"/>
  <c r="F1020" i="4" s="1"/>
  <c r="C1280" i="4"/>
  <c r="F1280" i="4" s="1"/>
  <c r="C1460" i="4"/>
  <c r="F1460" i="4" s="1"/>
  <c r="C1632" i="4"/>
  <c r="F1632" i="4" s="1"/>
  <c r="C1808" i="4"/>
  <c r="F1808" i="4" s="1"/>
  <c r="C1972" i="4"/>
  <c r="F1972" i="4" s="1"/>
  <c r="C137" i="4"/>
  <c r="F137" i="4" s="1"/>
  <c r="C551" i="4"/>
  <c r="F551" i="4" s="1"/>
  <c r="C729" i="4"/>
  <c r="F729" i="4" s="1"/>
  <c r="C900" i="4"/>
  <c r="F900" i="4" s="1"/>
  <c r="C1062" i="4"/>
  <c r="F1062" i="4" s="1"/>
  <c r="C1190" i="4"/>
  <c r="F1190" i="4" s="1"/>
  <c r="C1318" i="4"/>
  <c r="F1318" i="4" s="1"/>
  <c r="C1446" i="4"/>
  <c r="F1446" i="4" s="1"/>
  <c r="C1574" i="4"/>
  <c r="F1574" i="4" s="1"/>
  <c r="C373" i="4"/>
  <c r="F373" i="4" s="1"/>
  <c r="C896" i="4"/>
  <c r="F896" i="4" s="1"/>
  <c r="C1299" i="4"/>
  <c r="F1299" i="4" s="1"/>
  <c r="C1635" i="4"/>
  <c r="F1635" i="4" s="1"/>
  <c r="C1955" i="4"/>
  <c r="F1955" i="4" s="1"/>
  <c r="C648" i="4"/>
  <c r="F648" i="4" s="1"/>
  <c r="C1145" i="4"/>
  <c r="F1145" i="4" s="1"/>
  <c r="C1593" i="4"/>
  <c r="F1593" i="4" s="1"/>
  <c r="C2041" i="4"/>
  <c r="F2041" i="4" s="1"/>
  <c r="C1887" i="4"/>
  <c r="F1887" i="4" s="1"/>
  <c r="C1687" i="4"/>
  <c r="F1687" i="4" s="1"/>
  <c r="C1375" i="4"/>
  <c r="F1375" i="4" s="1"/>
  <c r="C1047" i="4"/>
  <c r="F1047" i="4" s="1"/>
  <c r="C581" i="4"/>
  <c r="F581" i="4" s="1"/>
  <c r="C1933" i="4"/>
  <c r="F1933" i="4" s="1"/>
  <c r="C1509" i="4"/>
  <c r="F1509" i="4" s="1"/>
  <c r="C984" i="4"/>
  <c r="F984" i="4" s="1"/>
  <c r="C2086" i="4"/>
  <c r="F2086" i="4" s="1"/>
  <c r="C1830" i="4"/>
  <c r="F1830" i="4" s="1"/>
  <c r="C1510" i="4"/>
  <c r="F1510" i="4" s="1"/>
  <c r="C985" i="4"/>
  <c r="F985" i="4" s="1"/>
  <c r="C543" i="4"/>
  <c r="F543" i="4" s="1"/>
  <c r="C1043" i="4"/>
  <c r="F1043" i="4" s="1"/>
  <c r="C1379" i="4"/>
  <c r="F1379" i="4" s="1"/>
  <c r="C1699" i="4"/>
  <c r="F1699" i="4" s="1"/>
  <c r="C2067" i="4"/>
  <c r="F2067" i="4" s="1"/>
  <c r="C755" i="4"/>
  <c r="F755" i="4" s="1"/>
  <c r="C1257" i="4"/>
  <c r="F1257" i="4" s="1"/>
  <c r="C1721" i="4"/>
  <c r="F1721" i="4" s="1"/>
  <c r="C2071" i="4"/>
  <c r="F2071" i="4" s="1"/>
  <c r="C1847" i="4"/>
  <c r="F1847" i="4" s="1"/>
  <c r="C1623" i="4"/>
  <c r="F1623" i="4" s="1"/>
  <c r="C1303" i="4"/>
  <c r="F1303" i="4" s="1"/>
  <c r="C923" i="4"/>
  <c r="F923" i="4" s="1"/>
  <c r="C361" i="4"/>
  <c r="F361" i="4" s="1"/>
  <c r="C1861" i="4"/>
  <c r="F1861" i="4" s="1"/>
  <c r="C1381" i="4"/>
  <c r="F1381" i="4" s="1"/>
  <c r="C813" i="4"/>
  <c r="F813" i="4" s="1"/>
  <c r="C2022" i="4"/>
  <c r="F2022" i="4" s="1"/>
  <c r="C1766" i="4"/>
  <c r="F1766" i="4" s="1"/>
  <c r="C1382" i="4"/>
  <c r="F1382" i="4" s="1"/>
  <c r="C815" i="4"/>
  <c r="F815" i="4" s="1"/>
  <c r="C1958" i="4"/>
  <c r="F1958" i="4" s="1"/>
  <c r="C1702" i="4"/>
  <c r="F1702" i="4" s="1"/>
  <c r="C1254" i="4"/>
  <c r="F1254" i="4" s="1"/>
  <c r="C644" i="4"/>
  <c r="F644" i="4" s="1"/>
  <c r="C63" i="4"/>
  <c r="F63" i="4" s="1"/>
  <c r="C811" i="4"/>
  <c r="F811" i="4" s="1"/>
  <c r="C1187" i="4"/>
  <c r="F1187" i="4" s="1"/>
  <c r="C1555" i="4"/>
  <c r="F1555" i="4" s="1"/>
  <c r="C1891" i="4"/>
  <c r="F1891" i="4" s="1"/>
  <c r="C431" i="4"/>
  <c r="F431" i="4" s="1"/>
  <c r="C1011" i="4"/>
  <c r="F1011" i="4" s="1"/>
  <c r="C1513" i="4"/>
  <c r="F1513" i="4" s="1"/>
  <c r="C1913" i="4"/>
  <c r="F1913" i="4" s="1"/>
  <c r="C1951" i="4"/>
  <c r="F1951" i="4" s="1"/>
  <c r="C1719" i="4"/>
  <c r="F1719" i="4" s="1"/>
  <c r="C1463" i="4"/>
  <c r="F1463" i="4" s="1"/>
  <c r="C1119" i="4"/>
  <c r="F1119" i="4" s="1"/>
  <c r="C709" i="4"/>
  <c r="F709" i="4" s="1"/>
  <c r="C2021" i="4"/>
  <c r="F2021" i="4" s="1"/>
  <c r="C1637" i="4"/>
  <c r="F1637" i="4" s="1"/>
  <c r="C1125" i="4"/>
  <c r="F1125" i="4" s="1"/>
  <c r="C377" i="4"/>
  <c r="F377" i="4" s="1"/>
  <c r="C1894" i="4"/>
  <c r="F1894" i="4" s="1"/>
  <c r="C1638" i="4"/>
  <c r="F1638" i="4" s="1"/>
  <c r="C1126" i="4"/>
  <c r="F1126" i="4" s="1"/>
  <c r="C381" i="4"/>
  <c r="F381" i="4" s="1"/>
  <c r="C1527" i="4"/>
  <c r="F1527" i="4" s="1"/>
  <c r="C1439" i="4"/>
  <c r="F1439" i="4" s="1"/>
  <c r="C1367" i="4"/>
  <c r="F1367" i="4" s="1"/>
  <c r="C1271" i="4"/>
  <c r="F1271" i="4" s="1"/>
  <c r="C1183" i="4"/>
  <c r="F1183" i="4" s="1"/>
  <c r="C1111" i="4"/>
  <c r="F1111" i="4" s="1"/>
  <c r="C1008" i="4"/>
  <c r="F1008" i="4" s="1"/>
  <c r="C891" i="4"/>
  <c r="F891" i="4" s="1"/>
  <c r="C795" i="4"/>
  <c r="F795" i="4" s="1"/>
  <c r="C667" i="4"/>
  <c r="F667" i="4" s="1"/>
  <c r="C533" i="4"/>
  <c r="F533" i="4" s="1"/>
  <c r="C335" i="4"/>
  <c r="F335" i="4" s="1"/>
  <c r="C2085" i="4"/>
  <c r="F2085" i="4" s="1"/>
  <c r="C1997" i="4"/>
  <c r="F1997" i="4" s="1"/>
  <c r="C1925" i="4"/>
  <c r="F1925" i="4" s="1"/>
  <c r="C1829" i="4"/>
  <c r="F1829" i="4" s="1"/>
  <c r="C1733" i="4"/>
  <c r="F1733" i="4" s="1"/>
  <c r="C1605" i="4"/>
  <c r="F1605" i="4" s="1"/>
  <c r="C1477" i="4"/>
  <c r="F1477" i="4" s="1"/>
  <c r="C1349" i="4"/>
  <c r="F1349" i="4" s="1"/>
  <c r="C1221" i="4"/>
  <c r="F1221" i="4" s="1"/>
  <c r="C1093" i="4"/>
  <c r="F1093" i="4" s="1"/>
  <c r="C941" i="4"/>
  <c r="F941" i="4" s="1"/>
  <c r="C771" i="4"/>
  <c r="F771" i="4" s="1"/>
  <c r="C600" i="4"/>
  <c r="F600" i="4" s="1"/>
  <c r="C263" i="4"/>
  <c r="F263" i="4" s="1"/>
  <c r="C2070" i="4"/>
  <c r="F2070" i="4" s="1"/>
  <c r="C2006" i="4"/>
  <c r="F2006" i="4" s="1"/>
  <c r="C1942" i="4"/>
  <c r="F1942" i="4" s="1"/>
  <c r="C1878" i="4"/>
  <c r="F1878" i="4" s="1"/>
  <c r="C1814" i="4"/>
  <c r="F1814" i="4" s="1"/>
  <c r="C1750" i="4"/>
  <c r="F1750" i="4" s="1"/>
  <c r="C1686" i="4"/>
  <c r="F1686" i="4" s="1"/>
  <c r="C1622" i="4"/>
  <c r="F1622" i="4" s="1"/>
  <c r="C1558" i="4"/>
  <c r="F1558" i="4" s="1"/>
  <c r="C1494" i="4"/>
  <c r="F1494" i="4" s="1"/>
  <c r="C1430" i="4"/>
  <c r="F1430" i="4" s="1"/>
  <c r="C1366" i="4"/>
  <c r="F1366" i="4" s="1"/>
  <c r="C1302" i="4"/>
  <c r="F1302" i="4" s="1"/>
  <c r="C1238" i="4"/>
  <c r="F1238" i="4" s="1"/>
  <c r="C1174" i="4"/>
  <c r="F1174" i="4" s="1"/>
  <c r="C1110" i="4"/>
  <c r="F1110" i="4" s="1"/>
  <c r="C1046" i="4"/>
  <c r="F1046" i="4" s="1"/>
  <c r="C964" i="4"/>
  <c r="F964" i="4" s="1"/>
  <c r="C879" i="4"/>
  <c r="F879" i="4" s="1"/>
  <c r="C793" i="4"/>
  <c r="F793" i="4" s="1"/>
  <c r="C708" i="4"/>
  <c r="F708" i="4" s="1"/>
  <c r="C623" i="4"/>
  <c r="F623" i="4" s="1"/>
  <c r="C509" i="4"/>
  <c r="F509" i="4" s="1"/>
  <c r="C329" i="4"/>
  <c r="F329" i="4" s="1"/>
  <c r="C73" i="4"/>
  <c r="F73" i="4" s="1"/>
  <c r="C2036" i="4"/>
  <c r="F2036" i="4" s="1"/>
  <c r="C1952" i="4"/>
  <c r="F1952" i="4" s="1"/>
  <c r="C1872" i="4"/>
  <c r="F1872" i="4" s="1"/>
  <c r="C1780" i="4"/>
  <c r="F1780" i="4" s="1"/>
  <c r="C1696" i="4"/>
  <c r="F1696" i="4" s="1"/>
  <c r="C1616" i="4"/>
  <c r="F1616" i="4" s="1"/>
  <c r="C1524" i="4"/>
  <c r="F1524" i="4" s="1"/>
  <c r="C1440" i="4"/>
  <c r="F1440" i="4" s="1"/>
  <c r="C1360" i="4"/>
  <c r="F1360" i="4" s="1"/>
  <c r="C1248" i="4"/>
  <c r="F1248" i="4" s="1"/>
  <c r="C1120" i="4"/>
  <c r="F1120" i="4" s="1"/>
  <c r="C977" i="4"/>
  <c r="F977" i="4" s="1"/>
  <c r="C807" i="4"/>
  <c r="F807" i="4" s="1"/>
  <c r="C636" i="4"/>
  <c r="F636" i="4" s="1"/>
  <c r="C365" i="4"/>
  <c r="F365" i="4" s="1"/>
  <c r="C261" i="4"/>
  <c r="F261" i="4" s="1"/>
  <c r="C531" i="4"/>
  <c r="F531" i="4" s="1"/>
  <c r="C275" i="4"/>
  <c r="F275" i="4" s="1"/>
  <c r="C1026" i="4"/>
  <c r="F1026" i="4" s="1"/>
  <c r="C870" i="4"/>
  <c r="F870" i="4" s="1"/>
  <c r="C706" i="4"/>
  <c r="F706" i="4" s="1"/>
  <c r="C486" i="4"/>
  <c r="F486" i="4" s="1"/>
  <c r="C230" i="4"/>
  <c r="F230" i="4" s="1"/>
  <c r="C504" i="4"/>
  <c r="F504" i="4" s="1"/>
  <c r="C248" i="4"/>
  <c r="F248" i="4" s="1"/>
  <c r="C2075" i="4"/>
  <c r="F2075" i="4" s="1"/>
  <c r="C2059" i="4"/>
  <c r="F2059" i="4" s="1"/>
  <c r="C1931" i="4"/>
  <c r="F1931" i="4" s="1"/>
  <c r="C1803" i="4"/>
  <c r="F1803" i="4" s="1"/>
  <c r="C1675" i="4"/>
  <c r="F1675" i="4" s="1"/>
  <c r="C1547" i="4"/>
  <c r="F1547" i="4" s="1"/>
  <c r="C1419" i="4"/>
  <c r="F1419" i="4" s="1"/>
  <c r="C1291" i="4"/>
  <c r="F1291" i="4" s="1"/>
  <c r="C1163" i="4"/>
  <c r="F1163" i="4" s="1"/>
  <c r="C1035" i="4"/>
  <c r="F1035" i="4" s="1"/>
  <c r="C864" i="4"/>
  <c r="F864" i="4" s="1"/>
  <c r="C693" i="4"/>
  <c r="F693" i="4" s="1"/>
  <c r="C479" i="4"/>
  <c r="F479" i="4" s="1"/>
  <c r="C68" i="4"/>
  <c r="F68" i="4" s="1"/>
  <c r="C100" i="4"/>
  <c r="F100" i="4" s="1"/>
  <c r="C132" i="4"/>
  <c r="F132" i="4" s="1"/>
  <c r="C164" i="4"/>
  <c r="F164" i="4" s="1"/>
  <c r="C196" i="4"/>
  <c r="F196" i="4" s="1"/>
  <c r="C228" i="4"/>
  <c r="F228" i="4" s="1"/>
  <c r="C260" i="4"/>
  <c r="F260" i="4" s="1"/>
  <c r="C292" i="4"/>
  <c r="F292" i="4" s="1"/>
  <c r="C324" i="4"/>
  <c r="F324" i="4" s="1"/>
  <c r="C356" i="4"/>
  <c r="F356" i="4" s="1"/>
  <c r="C388" i="4"/>
  <c r="F388" i="4" s="1"/>
  <c r="C420" i="4"/>
  <c r="F420" i="4" s="1"/>
  <c r="C452" i="4"/>
  <c r="F452" i="4" s="1"/>
  <c r="C484" i="4"/>
  <c r="F484" i="4" s="1"/>
  <c r="C516" i="4"/>
  <c r="F516" i="4" s="1"/>
  <c r="C548" i="4"/>
  <c r="F548" i="4" s="1"/>
  <c r="C50" i="4"/>
  <c r="F50" i="4" s="1"/>
  <c r="C82" i="4"/>
  <c r="F82" i="4" s="1"/>
  <c r="C114" i="4"/>
  <c r="F114" i="4" s="1"/>
  <c r="C146" i="4"/>
  <c r="F146" i="4" s="1"/>
  <c r="C178" i="4"/>
  <c r="F178" i="4" s="1"/>
  <c r="C210" i="4"/>
  <c r="F210" i="4" s="1"/>
  <c r="C242" i="4"/>
  <c r="F242" i="4" s="1"/>
  <c r="C274" i="4"/>
  <c r="F274" i="4" s="1"/>
  <c r="C306" i="4"/>
  <c r="F306" i="4" s="1"/>
  <c r="C338" i="4"/>
  <c r="F338" i="4" s="1"/>
  <c r="C370" i="4"/>
  <c r="F370" i="4" s="1"/>
  <c r="C402" i="4"/>
  <c r="F402" i="4" s="1"/>
  <c r="C434" i="4"/>
  <c r="F434" i="4" s="1"/>
  <c r="C466" i="4"/>
  <c r="F466" i="4" s="1"/>
  <c r="C498" i="4"/>
  <c r="F498" i="4" s="1"/>
  <c r="C530" i="4"/>
  <c r="F530" i="4" s="1"/>
  <c r="C562" i="4"/>
  <c r="F562" i="4" s="1"/>
  <c r="C594" i="4"/>
  <c r="F594" i="4" s="1"/>
  <c r="C626" i="4"/>
  <c r="F626" i="4" s="1"/>
  <c r="C658" i="4"/>
  <c r="F658" i="4" s="1"/>
  <c r="C690" i="4"/>
  <c r="F690" i="4" s="1"/>
  <c r="C722" i="4"/>
  <c r="F722" i="4" s="1"/>
  <c r="C754" i="4"/>
  <c r="F754" i="4" s="1"/>
  <c r="C786" i="4"/>
  <c r="F786" i="4" s="1"/>
  <c r="C818" i="4"/>
  <c r="F818" i="4" s="1"/>
  <c r="C850" i="4"/>
  <c r="F850" i="4" s="1"/>
  <c r="C882" i="4"/>
  <c r="F882" i="4" s="1"/>
  <c r="C914" i="4"/>
  <c r="F914" i="4" s="1"/>
  <c r="C946" i="4"/>
  <c r="F946" i="4" s="1"/>
  <c r="C1995" i="4"/>
  <c r="F1995" i="4" s="1"/>
  <c r="C1867" i="4"/>
  <c r="F1867" i="4" s="1"/>
  <c r="C1739" i="4"/>
  <c r="F1739" i="4" s="1"/>
  <c r="C1611" i="4"/>
  <c r="F1611" i="4" s="1"/>
  <c r="C1483" i="4"/>
  <c r="F1483" i="4" s="1"/>
  <c r="C1355" i="4"/>
  <c r="F1355" i="4" s="1"/>
  <c r="C1227" i="4"/>
  <c r="F1227" i="4" s="1"/>
  <c r="C1099" i="4"/>
  <c r="F1099" i="4" s="1"/>
  <c r="C949" i="4"/>
  <c r="F949" i="4" s="1"/>
  <c r="C779" i="4"/>
  <c r="F779" i="4" s="1"/>
  <c r="C608" i="4"/>
  <c r="F608" i="4" s="1"/>
  <c r="C287" i="4"/>
  <c r="F287" i="4" s="1"/>
  <c r="C52" i="4"/>
  <c r="F52" i="4" s="1"/>
  <c r="C84" i="4"/>
  <c r="F84" i="4" s="1"/>
  <c r="C116" i="4"/>
  <c r="F116" i="4" s="1"/>
  <c r="C148" i="4"/>
  <c r="F148" i="4" s="1"/>
  <c r="C180" i="4"/>
  <c r="F180" i="4" s="1"/>
  <c r="C212" i="4"/>
  <c r="F212" i="4" s="1"/>
  <c r="C244" i="4"/>
  <c r="F244" i="4" s="1"/>
  <c r="C276" i="4"/>
  <c r="F276" i="4" s="1"/>
  <c r="C308" i="4"/>
  <c r="F308" i="4" s="1"/>
  <c r="C340" i="4"/>
  <c r="F340" i="4" s="1"/>
  <c r="C372" i="4"/>
  <c r="F372" i="4" s="1"/>
  <c r="C404" i="4"/>
  <c r="F404" i="4" s="1"/>
  <c r="C436" i="4"/>
  <c r="F436" i="4" s="1"/>
  <c r="C468" i="4"/>
  <c r="F468" i="4" s="1"/>
  <c r="C500" i="4"/>
  <c r="F500" i="4" s="1"/>
  <c r="C532" i="4"/>
  <c r="F532" i="4" s="1"/>
  <c r="C564" i="4"/>
  <c r="F564" i="4" s="1"/>
  <c r="C66" i="4"/>
  <c r="F66" i="4" s="1"/>
  <c r="C98" i="4"/>
  <c r="F98" i="4" s="1"/>
  <c r="C130" i="4"/>
  <c r="F130" i="4" s="1"/>
  <c r="C162" i="4"/>
  <c r="F162" i="4" s="1"/>
  <c r="C194" i="4"/>
  <c r="F194" i="4" s="1"/>
  <c r="C226" i="4"/>
  <c r="F226" i="4" s="1"/>
  <c r="C258" i="4"/>
  <c r="F258" i="4" s="1"/>
  <c r="C290" i="4"/>
  <c r="F290" i="4" s="1"/>
  <c r="C322" i="4"/>
  <c r="F322" i="4" s="1"/>
  <c r="C354" i="4"/>
  <c r="F354" i="4" s="1"/>
  <c r="C386" i="4"/>
  <c r="F386" i="4" s="1"/>
  <c r="C418" i="4"/>
  <c r="F418" i="4" s="1"/>
  <c r="C450" i="4"/>
  <c r="F450" i="4" s="1"/>
  <c r="C482" i="4"/>
  <c r="F482" i="4" s="1"/>
  <c r="C514" i="4"/>
  <c r="F514" i="4" s="1"/>
  <c r="C546" i="4"/>
  <c r="F546" i="4" s="1"/>
  <c r="C578" i="4"/>
  <c r="F578" i="4" s="1"/>
  <c r="C610" i="4"/>
  <c r="F610" i="4" s="1"/>
  <c r="C1915" i="4"/>
  <c r="F1915" i="4" s="1"/>
  <c r="C1659" i="4"/>
  <c r="F1659" i="4" s="1"/>
  <c r="C1403" i="4"/>
  <c r="F1403" i="4" s="1"/>
  <c r="C1147" i="4"/>
  <c r="F1147" i="4" s="1"/>
  <c r="C843" i="4"/>
  <c r="F843" i="4" s="1"/>
  <c r="C437" i="4"/>
  <c r="F437" i="4" s="1"/>
  <c r="C72" i="4"/>
  <c r="F72" i="4" s="1"/>
  <c r="C136" i="4"/>
  <c r="F136" i="4" s="1"/>
  <c r="C200" i="4"/>
  <c r="F200" i="4" s="1"/>
  <c r="C264" i="4"/>
  <c r="F264" i="4" s="1"/>
  <c r="C328" i="4"/>
  <c r="F328" i="4" s="1"/>
  <c r="C392" i="4"/>
  <c r="F392" i="4" s="1"/>
  <c r="C456" i="4"/>
  <c r="F456" i="4" s="1"/>
  <c r="C520" i="4"/>
  <c r="F520" i="4" s="1"/>
  <c r="C54" i="4"/>
  <c r="F54" i="4" s="1"/>
  <c r="C118" i="4"/>
  <c r="F118" i="4" s="1"/>
  <c r="C182" i="4"/>
  <c r="F182" i="4" s="1"/>
  <c r="C246" i="4"/>
  <c r="F246" i="4" s="1"/>
  <c r="C310" i="4"/>
  <c r="F310" i="4" s="1"/>
  <c r="C374" i="4"/>
  <c r="F374" i="4" s="1"/>
  <c r="C438" i="4"/>
  <c r="F438" i="4" s="1"/>
  <c r="C502" i="4"/>
  <c r="F502" i="4" s="1"/>
  <c r="C566" i="4"/>
  <c r="F566" i="4" s="1"/>
  <c r="C630" i="4"/>
  <c r="F630" i="4" s="1"/>
  <c r="C674" i="4"/>
  <c r="F674" i="4" s="1"/>
  <c r="C710" i="4"/>
  <c r="F710" i="4" s="1"/>
  <c r="C758" i="4"/>
  <c r="F758" i="4" s="1"/>
  <c r="C802" i="4"/>
  <c r="F802" i="4" s="1"/>
  <c r="C838" i="4"/>
  <c r="F838" i="4" s="1"/>
  <c r="C886" i="4"/>
  <c r="F886" i="4" s="1"/>
  <c r="C930" i="4"/>
  <c r="F930" i="4" s="1"/>
  <c r="C966" i="4"/>
  <c r="F966" i="4" s="1"/>
  <c r="C998" i="4"/>
  <c r="F998" i="4" s="1"/>
  <c r="C1030" i="4"/>
  <c r="F1030" i="4" s="1"/>
  <c r="C91" i="4"/>
  <c r="F91" i="4" s="1"/>
  <c r="C155" i="4"/>
  <c r="F155" i="4" s="1"/>
  <c r="C219" i="4"/>
  <c r="F219" i="4" s="1"/>
  <c r="C283" i="4"/>
  <c r="F283" i="4" s="1"/>
  <c r="C347" i="4"/>
  <c r="F347" i="4" s="1"/>
  <c r="C411" i="4"/>
  <c r="F411" i="4" s="1"/>
  <c r="C475" i="4"/>
  <c r="F475" i="4" s="1"/>
  <c r="C539" i="4"/>
  <c r="F539" i="4" s="1"/>
  <c r="C77" i="4"/>
  <c r="F77" i="4" s="1"/>
  <c r="C141" i="4"/>
  <c r="F141" i="4" s="1"/>
  <c r="C205" i="4"/>
  <c r="F205" i="4" s="1"/>
  <c r="C269" i="4"/>
  <c r="F269" i="4" s="1"/>
  <c r="C333" i="4"/>
  <c r="F333" i="4" s="1"/>
  <c r="C129" i="4"/>
  <c r="F129" i="4" s="1"/>
  <c r="C257" i="4"/>
  <c r="F257" i="4" s="1"/>
  <c r="C375" i="4"/>
  <c r="F375" i="4" s="1"/>
  <c r="C461" i="4"/>
  <c r="F461" i="4" s="1"/>
  <c r="C545" i="4"/>
  <c r="F545" i="4" s="1"/>
  <c r="C599" i="4"/>
  <c r="F599" i="4" s="1"/>
  <c r="C641" i="4"/>
  <c r="F641" i="4" s="1"/>
  <c r="C684" i="4"/>
  <c r="F684" i="4" s="1"/>
  <c r="C727" i="4"/>
  <c r="F727" i="4" s="1"/>
  <c r="C769" i="4"/>
  <c r="F769" i="4" s="1"/>
  <c r="C812" i="4"/>
  <c r="F812" i="4" s="1"/>
  <c r="C855" i="4"/>
  <c r="F855" i="4" s="1"/>
  <c r="C897" i="4"/>
  <c r="F897" i="4" s="1"/>
  <c r="C940" i="4"/>
  <c r="F940" i="4" s="1"/>
  <c r="C983" i="4"/>
  <c r="F983" i="4" s="1"/>
  <c r="C1025" i="4"/>
  <c r="F1025" i="4" s="1"/>
  <c r="C1060" i="4"/>
  <c r="F1060" i="4" s="1"/>
  <c r="C1092" i="4"/>
  <c r="F1092" i="4" s="1"/>
  <c r="C1124" i="4"/>
  <c r="F1124" i="4" s="1"/>
  <c r="C1156" i="4"/>
  <c r="F1156" i="4" s="1"/>
  <c r="C1188" i="4"/>
  <c r="F1188" i="4" s="1"/>
  <c r="C1220" i="4"/>
  <c r="F1220" i="4" s="1"/>
  <c r="C1252" i="4"/>
  <c r="F1252" i="4" s="1"/>
  <c r="C1284" i="4"/>
  <c r="F1284" i="4" s="1"/>
  <c r="C1316" i="4"/>
  <c r="F1316" i="4" s="1"/>
  <c r="C1348" i="4"/>
  <c r="F1348" i="4" s="1"/>
  <c r="C1380" i="4"/>
  <c r="F1380" i="4" s="1"/>
  <c r="C1412" i="4"/>
  <c r="F1412" i="4" s="1"/>
  <c r="C1444" i="4"/>
  <c r="F1444" i="4" s="1"/>
  <c r="C1476" i="4"/>
  <c r="F1476" i="4" s="1"/>
  <c r="C1508" i="4"/>
  <c r="F1508" i="4" s="1"/>
  <c r="C1540" i="4"/>
  <c r="F1540" i="4" s="1"/>
  <c r="C1572" i="4"/>
  <c r="F1572" i="4" s="1"/>
  <c r="C1604" i="4"/>
  <c r="F1604" i="4" s="1"/>
  <c r="C1636" i="4"/>
  <c r="F1636" i="4" s="1"/>
  <c r="C1668" i="4"/>
  <c r="F1668" i="4" s="1"/>
  <c r="C1700" i="4"/>
  <c r="F1700" i="4" s="1"/>
  <c r="C1732" i="4"/>
  <c r="F1732" i="4" s="1"/>
  <c r="C1764" i="4"/>
  <c r="F1764" i="4" s="1"/>
  <c r="C1796" i="4"/>
  <c r="F1796" i="4" s="1"/>
  <c r="C1828" i="4"/>
  <c r="F1828" i="4" s="1"/>
  <c r="C1860" i="4"/>
  <c r="F1860" i="4" s="1"/>
  <c r="C1892" i="4"/>
  <c r="F1892" i="4" s="1"/>
  <c r="C1924" i="4"/>
  <c r="F1924" i="4" s="1"/>
  <c r="C1956" i="4"/>
  <c r="F1956" i="4" s="1"/>
  <c r="C1988" i="4"/>
  <c r="F1988" i="4" s="1"/>
  <c r="C2020" i="4"/>
  <c r="F2020" i="4" s="1"/>
  <c r="C2052" i="4"/>
  <c r="F2052" i="4" s="1"/>
  <c r="C2043" i="4"/>
  <c r="F2043" i="4" s="1"/>
  <c r="C1787" i="4"/>
  <c r="F1787" i="4" s="1"/>
  <c r="C1531" i="4"/>
  <c r="F1531" i="4" s="1"/>
  <c r="C1275" i="4"/>
  <c r="F1275" i="4" s="1"/>
  <c r="C1013" i="4"/>
  <c r="F1013" i="4" s="1"/>
  <c r="C672" i="4"/>
  <c r="F672" i="4" s="1"/>
  <c r="C40" i="4"/>
  <c r="F40" i="4" s="1"/>
  <c r="C104" i="4"/>
  <c r="F104" i="4" s="1"/>
  <c r="C168" i="4"/>
  <c r="F168" i="4" s="1"/>
  <c r="C232" i="4"/>
  <c r="F232" i="4" s="1"/>
  <c r="C296" i="4"/>
  <c r="F296" i="4" s="1"/>
  <c r="C360" i="4"/>
  <c r="F360" i="4" s="1"/>
  <c r="C424" i="4"/>
  <c r="F424" i="4" s="1"/>
  <c r="C488" i="4"/>
  <c r="F488" i="4" s="1"/>
  <c r="C552" i="4"/>
  <c r="F552" i="4" s="1"/>
  <c r="C86" i="4"/>
  <c r="F86" i="4" s="1"/>
  <c r="C150" i="4"/>
  <c r="F150" i="4" s="1"/>
  <c r="C214" i="4"/>
  <c r="F214" i="4" s="1"/>
  <c r="C278" i="4"/>
  <c r="F278" i="4" s="1"/>
  <c r="C342" i="4"/>
  <c r="F342" i="4" s="1"/>
  <c r="C406" i="4"/>
  <c r="F406" i="4" s="1"/>
  <c r="C470" i="4"/>
  <c r="F470" i="4" s="1"/>
  <c r="C534" i="4"/>
  <c r="F534" i="4" s="1"/>
  <c r="C598" i="4"/>
  <c r="F598" i="4" s="1"/>
  <c r="C646" i="4"/>
  <c r="F646" i="4" s="1"/>
  <c r="C694" i="4"/>
  <c r="F694" i="4" s="1"/>
  <c r="C738" i="4"/>
  <c r="F738" i="4" s="1"/>
  <c r="C774" i="4"/>
  <c r="F774" i="4" s="1"/>
  <c r="C822" i="4"/>
  <c r="F822" i="4" s="1"/>
  <c r="C866" i="4"/>
  <c r="F866" i="4" s="1"/>
  <c r="C902" i="4"/>
  <c r="F902" i="4" s="1"/>
  <c r="C950" i="4"/>
  <c r="F950" i="4" s="1"/>
  <c r="C982" i="4"/>
  <c r="F982" i="4" s="1"/>
  <c r="C1014" i="4"/>
  <c r="F1014" i="4" s="1"/>
  <c r="C59" i="4"/>
  <c r="F59" i="4" s="1"/>
  <c r="C123" i="4"/>
  <c r="F123" i="4" s="1"/>
  <c r="C187" i="4"/>
  <c r="F187" i="4" s="1"/>
  <c r="C251" i="4"/>
  <c r="F251" i="4" s="1"/>
  <c r="C315" i="4"/>
  <c r="F315" i="4" s="1"/>
  <c r="C379" i="4"/>
  <c r="F379" i="4" s="1"/>
  <c r="C443" i="4"/>
  <c r="F443" i="4" s="1"/>
  <c r="C507" i="4"/>
  <c r="F507" i="4" s="1"/>
  <c r="C45" i="4"/>
  <c r="F45" i="4" s="1"/>
  <c r="C109" i="4"/>
  <c r="F109" i="4" s="1"/>
  <c r="C173" i="4"/>
  <c r="F173" i="4" s="1"/>
  <c r="C237" i="4"/>
  <c r="F237" i="4" s="1"/>
  <c r="C301" i="4"/>
  <c r="F301" i="4" s="1"/>
  <c r="C65" i="4"/>
  <c r="F65" i="4" s="1"/>
  <c r="C193" i="4"/>
  <c r="F193" i="4" s="1"/>
  <c r="C321" i="4"/>
  <c r="F321" i="4" s="1"/>
  <c r="C417" i="4"/>
  <c r="F417" i="4" s="1"/>
  <c r="C503" i="4"/>
  <c r="F503" i="4" s="1"/>
  <c r="C577" i="4"/>
  <c r="F577" i="4" s="1"/>
  <c r="C620" i="4"/>
  <c r="F620" i="4" s="1"/>
  <c r="C663" i="4"/>
  <c r="F663" i="4" s="1"/>
  <c r="C705" i="4"/>
  <c r="F705" i="4" s="1"/>
  <c r="C748" i="4"/>
  <c r="F748" i="4" s="1"/>
  <c r="C791" i="4"/>
  <c r="F791" i="4" s="1"/>
  <c r="C833" i="4"/>
  <c r="F833" i="4" s="1"/>
  <c r="C876" i="4"/>
  <c r="F876" i="4" s="1"/>
  <c r="C919" i="4"/>
  <c r="F919" i="4" s="1"/>
  <c r="C961" i="4"/>
  <c r="F961" i="4" s="1"/>
  <c r="C1004" i="4"/>
  <c r="F1004" i="4" s="1"/>
  <c r="C1044" i="4"/>
  <c r="F1044" i="4" s="1"/>
  <c r="C1076" i="4"/>
  <c r="F1076" i="4" s="1"/>
  <c r="C1108" i="4"/>
  <c r="F1108" i="4" s="1"/>
  <c r="C1140" i="4"/>
  <c r="F1140" i="4" s="1"/>
  <c r="C1172" i="4"/>
  <c r="F1172" i="4" s="1"/>
  <c r="C1204" i="4"/>
  <c r="F1204" i="4" s="1"/>
  <c r="C1236" i="4"/>
  <c r="F1236" i="4" s="1"/>
  <c r="C1268" i="4"/>
  <c r="F1268" i="4" s="1"/>
  <c r="C1300" i="4"/>
  <c r="F1300" i="4" s="1"/>
  <c r="C95" i="4"/>
  <c r="F95" i="4" s="1"/>
  <c r="C1851" i="4"/>
  <c r="F1851" i="4" s="1"/>
  <c r="C1339" i="4"/>
  <c r="F1339" i="4" s="1"/>
  <c r="C757" i="4"/>
  <c r="F757" i="4" s="1"/>
  <c r="C88" i="4"/>
  <c r="F88" i="4" s="1"/>
  <c r="C216" i="4"/>
  <c r="F216" i="4" s="1"/>
  <c r="C344" i="4"/>
  <c r="F344" i="4" s="1"/>
  <c r="C472" i="4"/>
  <c r="F472" i="4" s="1"/>
  <c r="C70" i="4"/>
  <c r="F70" i="4" s="1"/>
  <c r="C198" i="4"/>
  <c r="F198" i="4" s="1"/>
  <c r="C326" i="4"/>
  <c r="F326" i="4" s="1"/>
  <c r="C454" i="4"/>
  <c r="F454" i="4" s="1"/>
  <c r="C582" i="4"/>
  <c r="F582" i="4" s="1"/>
  <c r="C678" i="4"/>
  <c r="F678" i="4" s="1"/>
  <c r="C770" i="4"/>
  <c r="F770" i="4" s="1"/>
  <c r="C854" i="4"/>
  <c r="F854" i="4" s="1"/>
  <c r="C934" i="4"/>
  <c r="F934" i="4" s="1"/>
  <c r="C1010" i="4"/>
  <c r="F1010" i="4" s="1"/>
  <c r="C115" i="4"/>
  <c r="F115" i="4" s="1"/>
  <c r="C243" i="4"/>
  <c r="F243" i="4" s="1"/>
  <c r="C371" i="4"/>
  <c r="F371" i="4" s="1"/>
  <c r="C499" i="4"/>
  <c r="F499" i="4" s="1"/>
  <c r="C101" i="4"/>
  <c r="F101" i="4" s="1"/>
  <c r="C229" i="4"/>
  <c r="F229" i="4" s="1"/>
  <c r="C49" i="4"/>
  <c r="F49" i="4" s="1"/>
  <c r="C305" i="4"/>
  <c r="F305" i="4" s="1"/>
  <c r="C493" i="4"/>
  <c r="F493" i="4" s="1"/>
  <c r="C615" i="4"/>
  <c r="F615" i="4" s="1"/>
  <c r="C700" i="4"/>
  <c r="F700" i="4" s="1"/>
  <c r="C785" i="4"/>
  <c r="F785" i="4" s="1"/>
  <c r="C871" i="4"/>
  <c r="F871" i="4" s="1"/>
  <c r="C956" i="4"/>
  <c r="F956" i="4" s="1"/>
  <c r="C1040" i="4"/>
  <c r="F1040" i="4" s="1"/>
  <c r="C1104" i="4"/>
  <c r="F1104" i="4" s="1"/>
  <c r="C1168" i="4"/>
  <c r="F1168" i="4" s="1"/>
  <c r="C1232" i="4"/>
  <c r="F1232" i="4" s="1"/>
  <c r="C1296" i="4"/>
  <c r="F1296" i="4" s="1"/>
  <c r="C1344" i="4"/>
  <c r="F1344" i="4" s="1"/>
  <c r="C1392" i="4"/>
  <c r="F1392" i="4" s="1"/>
  <c r="C1428" i="4"/>
  <c r="F1428" i="4" s="1"/>
  <c r="C1472" i="4"/>
  <c r="F1472" i="4" s="1"/>
  <c r="C1520" i="4"/>
  <c r="F1520" i="4" s="1"/>
  <c r="C1556" i="4"/>
  <c r="F1556" i="4" s="1"/>
  <c r="C1600" i="4"/>
  <c r="F1600" i="4" s="1"/>
  <c r="C1648" i="4"/>
  <c r="F1648" i="4" s="1"/>
  <c r="C1684" i="4"/>
  <c r="F1684" i="4" s="1"/>
  <c r="C1728" i="4"/>
  <c r="F1728" i="4" s="1"/>
  <c r="C1776" i="4"/>
  <c r="F1776" i="4" s="1"/>
  <c r="C1812" i="4"/>
  <c r="F1812" i="4" s="1"/>
  <c r="C1856" i="4"/>
  <c r="F1856" i="4" s="1"/>
  <c r="C1904" i="4"/>
  <c r="F1904" i="4" s="1"/>
  <c r="C1940" i="4"/>
  <c r="F1940" i="4" s="1"/>
  <c r="C1984" i="4"/>
  <c r="F1984" i="4" s="1"/>
  <c r="C2032" i="4"/>
  <c r="F2032" i="4" s="1"/>
  <c r="C2068" i="4"/>
  <c r="F2068" i="4" s="1"/>
  <c r="C2100" i="4"/>
  <c r="F2100" i="4" s="1"/>
  <c r="C153" i="4"/>
  <c r="F153" i="4" s="1"/>
  <c r="C281" i="4"/>
  <c r="F281" i="4" s="1"/>
  <c r="C391" i="4"/>
  <c r="F391" i="4" s="1"/>
  <c r="C477" i="4"/>
  <c r="F477" i="4" s="1"/>
  <c r="C561" i="4"/>
  <c r="F561" i="4" s="1"/>
  <c r="C607" i="4"/>
  <c r="F607" i="4" s="1"/>
  <c r="C649" i="4"/>
  <c r="F649" i="4" s="1"/>
  <c r="C692" i="4"/>
  <c r="F692" i="4" s="1"/>
  <c r="C735" i="4"/>
  <c r="F735" i="4" s="1"/>
  <c r="C777" i="4"/>
  <c r="F777" i="4" s="1"/>
  <c r="C820" i="4"/>
  <c r="F820" i="4" s="1"/>
  <c r="C863" i="4"/>
  <c r="F863" i="4" s="1"/>
  <c r="C905" i="4"/>
  <c r="F905" i="4" s="1"/>
  <c r="C948" i="4"/>
  <c r="F948" i="4" s="1"/>
  <c r="C991" i="4"/>
  <c r="F991" i="4" s="1"/>
  <c r="C1033" i="4"/>
  <c r="F1033" i="4" s="1"/>
  <c r="C1066" i="4"/>
  <c r="F1066" i="4" s="1"/>
  <c r="C1098" i="4"/>
  <c r="F1098" i="4" s="1"/>
  <c r="C1130" i="4"/>
  <c r="F1130" i="4" s="1"/>
  <c r="C1162" i="4"/>
  <c r="F1162" i="4" s="1"/>
  <c r="C1194" i="4"/>
  <c r="F1194" i="4" s="1"/>
  <c r="C1226" i="4"/>
  <c r="F1226" i="4" s="1"/>
  <c r="C1258" i="4"/>
  <c r="F1258" i="4" s="1"/>
  <c r="C1290" i="4"/>
  <c r="F1290" i="4" s="1"/>
  <c r="C1322" i="4"/>
  <c r="F1322" i="4" s="1"/>
  <c r="C1354" i="4"/>
  <c r="F1354" i="4" s="1"/>
  <c r="C1386" i="4"/>
  <c r="F1386" i="4" s="1"/>
  <c r="C1418" i="4"/>
  <c r="F1418" i="4" s="1"/>
  <c r="C1450" i="4"/>
  <c r="F1450" i="4" s="1"/>
  <c r="C1482" i="4"/>
  <c r="F1482" i="4" s="1"/>
  <c r="C1514" i="4"/>
  <c r="F1514" i="4" s="1"/>
  <c r="C1546" i="4"/>
  <c r="F1546" i="4" s="1"/>
  <c r="C1578" i="4"/>
  <c r="F1578" i="4" s="1"/>
  <c r="C1610" i="4"/>
  <c r="F1610" i="4" s="1"/>
  <c r="C1642" i="4"/>
  <c r="F1642" i="4" s="1"/>
  <c r="C1674" i="4"/>
  <c r="F1674" i="4" s="1"/>
  <c r="C1706" i="4"/>
  <c r="F1706" i="4" s="1"/>
  <c r="C1738" i="4"/>
  <c r="F1738" i="4" s="1"/>
  <c r="C1770" i="4"/>
  <c r="F1770" i="4" s="1"/>
  <c r="C1802" i="4"/>
  <c r="F1802" i="4" s="1"/>
  <c r="C1834" i="4"/>
  <c r="F1834" i="4" s="1"/>
  <c r="C1866" i="4"/>
  <c r="F1866" i="4" s="1"/>
  <c r="C1898" i="4"/>
  <c r="F1898" i="4" s="1"/>
  <c r="C1930" i="4"/>
  <c r="F1930" i="4" s="1"/>
  <c r="C1962" i="4"/>
  <c r="F1962" i="4" s="1"/>
  <c r="C1994" i="4"/>
  <c r="F1994" i="4" s="1"/>
  <c r="C2026" i="4"/>
  <c r="F2026" i="4" s="1"/>
  <c r="C2058" i="4"/>
  <c r="F2058" i="4" s="1"/>
  <c r="C2090" i="4"/>
  <c r="F2090" i="4" s="1"/>
  <c r="C167" i="4"/>
  <c r="F167" i="4" s="1"/>
  <c r="C399" i="4"/>
  <c r="F399" i="4" s="1"/>
  <c r="C568" i="4"/>
  <c r="F568" i="4" s="1"/>
  <c r="C653" i="4"/>
  <c r="F653" i="4" s="1"/>
  <c r="C739" i="4"/>
  <c r="F739" i="4" s="1"/>
  <c r="C824" i="4"/>
  <c r="F824" i="4" s="1"/>
  <c r="C909" i="4"/>
  <c r="F909" i="4" s="1"/>
  <c r="C995" i="4"/>
  <c r="F995" i="4" s="1"/>
  <c r="C1069" i="4"/>
  <c r="F1069" i="4" s="1"/>
  <c r="C1133" i="4"/>
  <c r="F1133" i="4" s="1"/>
  <c r="C1197" i="4"/>
  <c r="F1197" i="4" s="1"/>
  <c r="C1261" i="4"/>
  <c r="F1261" i="4" s="1"/>
  <c r="C1325" i="4"/>
  <c r="F1325" i="4" s="1"/>
  <c r="C1389" i="4"/>
  <c r="F1389" i="4" s="1"/>
  <c r="C1453" i="4"/>
  <c r="F1453" i="4" s="1"/>
  <c r="C1517" i="4"/>
  <c r="F1517" i="4" s="1"/>
  <c r="C1581" i="4"/>
  <c r="F1581" i="4" s="1"/>
  <c r="C1645" i="4"/>
  <c r="F1645" i="4" s="1"/>
  <c r="C1709" i="4"/>
  <c r="F1709" i="4" s="1"/>
  <c r="C1773" i="4"/>
  <c r="F1773" i="4" s="1"/>
  <c r="C1837" i="4"/>
  <c r="F1837" i="4" s="1"/>
  <c r="C1901" i="4"/>
  <c r="F1901" i="4" s="1"/>
  <c r="C1965" i="4"/>
  <c r="F1965" i="4" s="1"/>
  <c r="C2029" i="4"/>
  <c r="F2029" i="4" s="1"/>
  <c r="C2093" i="4"/>
  <c r="F2093" i="4" s="1"/>
  <c r="C239" i="4"/>
  <c r="F239" i="4" s="1"/>
  <c r="C447" i="4"/>
  <c r="F447" i="4" s="1"/>
  <c r="C592" i="4"/>
  <c r="F592" i="4" s="1"/>
  <c r="C677" i="4"/>
  <c r="F677" i="4" s="1"/>
  <c r="C763" i="4"/>
  <c r="F763" i="4" s="1"/>
  <c r="C848" i="4"/>
  <c r="F848" i="4" s="1"/>
  <c r="C933" i="4"/>
  <c r="F933" i="4" s="1"/>
  <c r="C1019" i="4"/>
  <c r="F1019" i="4" s="1"/>
  <c r="C1087" i="4"/>
  <c r="F1087" i="4" s="1"/>
  <c r="C1151" i="4"/>
  <c r="F1151" i="4" s="1"/>
  <c r="C1215" i="4"/>
  <c r="F1215" i="4" s="1"/>
  <c r="C1279" i="4"/>
  <c r="F1279" i="4" s="1"/>
  <c r="C1343" i="4"/>
  <c r="F1343" i="4" s="1"/>
  <c r="C1407" i="4"/>
  <c r="F1407" i="4" s="1"/>
  <c r="C1471" i="4"/>
  <c r="F1471" i="4" s="1"/>
  <c r="C1535" i="4"/>
  <c r="F1535" i="4" s="1"/>
  <c r="C1599" i="4"/>
  <c r="F1599" i="4" s="1"/>
  <c r="C1663" i="4"/>
  <c r="F1663" i="4" s="1"/>
  <c r="C1727" i="4"/>
  <c r="F1727" i="4" s="1"/>
  <c r="C1791" i="4"/>
  <c r="F1791" i="4" s="1"/>
  <c r="C1855" i="4"/>
  <c r="F1855" i="4" s="1"/>
  <c r="C1919" i="4"/>
  <c r="F1919" i="4" s="1"/>
  <c r="C1983" i="4"/>
  <c r="F1983" i="4" s="1"/>
  <c r="C2047" i="4"/>
  <c r="F2047" i="4" s="1"/>
  <c r="C2089" i="4"/>
  <c r="F2089" i="4" s="1"/>
  <c r="C1961" i="4"/>
  <c r="F1961" i="4" s="1"/>
  <c r="C1833" i="4"/>
  <c r="F1833" i="4" s="1"/>
  <c r="C1705" i="4"/>
  <c r="F1705" i="4" s="1"/>
  <c r="C1577" i="4"/>
  <c r="F1577" i="4" s="1"/>
  <c r="C1449" i="4"/>
  <c r="F1449" i="4" s="1"/>
  <c r="C1321" i="4"/>
  <c r="F1321" i="4" s="1"/>
  <c r="C1193" i="4"/>
  <c r="F1193" i="4" s="1"/>
  <c r="C1065" i="4"/>
  <c r="F1065" i="4" s="1"/>
  <c r="C904" i="4"/>
  <c r="F904" i="4" s="1"/>
  <c r="C1595" i="4"/>
  <c r="F1595" i="4" s="1"/>
  <c r="C1083" i="4"/>
  <c r="F1083" i="4" s="1"/>
  <c r="C223" i="4"/>
  <c r="F223" i="4" s="1"/>
  <c r="C152" i="4"/>
  <c r="F152" i="4" s="1"/>
  <c r="C280" i="4"/>
  <c r="F280" i="4" s="1"/>
  <c r="C408" i="4"/>
  <c r="F408" i="4" s="1"/>
  <c r="C536" i="4"/>
  <c r="F536" i="4" s="1"/>
  <c r="C134" i="4"/>
  <c r="F134" i="4" s="1"/>
  <c r="C262" i="4"/>
  <c r="F262" i="4" s="1"/>
  <c r="C390" i="4"/>
  <c r="F390" i="4" s="1"/>
  <c r="C518" i="4"/>
  <c r="F518" i="4" s="1"/>
  <c r="C642" i="4"/>
  <c r="F642" i="4" s="1"/>
  <c r="C726" i="4"/>
  <c r="F726" i="4" s="1"/>
  <c r="C806" i="4"/>
  <c r="F806" i="4" s="1"/>
  <c r="C898" i="4"/>
  <c r="F898" i="4" s="1"/>
  <c r="C978" i="4"/>
  <c r="F978" i="4" s="1"/>
  <c r="C51" i="4"/>
  <c r="F51" i="4" s="1"/>
  <c r="C179" i="4"/>
  <c r="F179" i="4" s="1"/>
  <c r="C307" i="4"/>
  <c r="F307" i="4" s="1"/>
  <c r="C435" i="4"/>
  <c r="F435" i="4" s="1"/>
  <c r="C563" i="4"/>
  <c r="F563" i="4" s="1"/>
  <c r="C165" i="4"/>
  <c r="F165" i="4" s="1"/>
  <c r="C293" i="4"/>
  <c r="F293" i="4" s="1"/>
  <c r="C177" i="4"/>
  <c r="F177" i="4" s="1"/>
  <c r="C407" i="4"/>
  <c r="F407" i="4" s="1"/>
  <c r="C572" i="4"/>
  <c r="F572" i="4" s="1"/>
  <c r="C657" i="4"/>
  <c r="F657" i="4" s="1"/>
  <c r="C743" i="4"/>
  <c r="F743" i="4" s="1"/>
  <c r="C828" i="4"/>
  <c r="F828" i="4" s="1"/>
  <c r="C913" i="4"/>
  <c r="F913" i="4" s="1"/>
  <c r="C999" i="4"/>
  <c r="F999" i="4" s="1"/>
  <c r="C1072" i="4"/>
  <c r="F1072" i="4" s="1"/>
  <c r="C1136" i="4"/>
  <c r="F1136" i="4" s="1"/>
  <c r="C1200" i="4"/>
  <c r="F1200" i="4" s="1"/>
  <c r="C1264" i="4"/>
  <c r="F1264" i="4" s="1"/>
  <c r="C1328" i="4"/>
  <c r="F1328" i="4" s="1"/>
  <c r="C1364" i="4"/>
  <c r="F1364" i="4" s="1"/>
  <c r="C1408" i="4"/>
  <c r="F1408" i="4" s="1"/>
  <c r="C1456" i="4"/>
  <c r="F1456" i="4" s="1"/>
  <c r="C1492" i="4"/>
  <c r="F1492" i="4" s="1"/>
  <c r="C1536" i="4"/>
  <c r="F1536" i="4" s="1"/>
  <c r="C1584" i="4"/>
  <c r="F1584" i="4" s="1"/>
  <c r="C1620" i="4"/>
  <c r="F1620" i="4" s="1"/>
  <c r="C1664" i="4"/>
  <c r="F1664" i="4" s="1"/>
  <c r="C1712" i="4"/>
  <c r="F1712" i="4" s="1"/>
  <c r="C1748" i="4"/>
  <c r="F1748" i="4" s="1"/>
  <c r="C1792" i="4"/>
  <c r="F1792" i="4" s="1"/>
  <c r="C1840" i="4"/>
  <c r="F1840" i="4" s="1"/>
  <c r="C1876" i="4"/>
  <c r="F1876" i="4" s="1"/>
  <c r="C1920" i="4"/>
  <c r="F1920" i="4" s="1"/>
  <c r="C1968" i="4"/>
  <c r="F1968" i="4" s="1"/>
  <c r="C2004" i="4"/>
  <c r="F2004" i="4" s="1"/>
  <c r="C2048" i="4"/>
  <c r="F2048" i="4" s="1"/>
  <c r="C2084" i="4"/>
  <c r="F2084" i="4" s="1"/>
  <c r="C89" i="4"/>
  <c r="F89" i="4" s="1"/>
  <c r="C217" i="4"/>
  <c r="F217" i="4" s="1"/>
  <c r="C345" i="4"/>
  <c r="F345" i="4" s="1"/>
  <c r="C433" i="4"/>
  <c r="F433" i="4" s="1"/>
  <c r="C519" i="4"/>
  <c r="F519" i="4" s="1"/>
  <c r="C585" i="4"/>
  <c r="F585" i="4" s="1"/>
  <c r="C628" i="4"/>
  <c r="F628" i="4" s="1"/>
  <c r="C671" i="4"/>
  <c r="F671" i="4" s="1"/>
  <c r="C713" i="4"/>
  <c r="F713" i="4" s="1"/>
  <c r="C756" i="4"/>
  <c r="F756" i="4" s="1"/>
  <c r="C799" i="4"/>
  <c r="F799" i="4" s="1"/>
  <c r="C841" i="4"/>
  <c r="F841" i="4" s="1"/>
  <c r="C884" i="4"/>
  <c r="F884" i="4" s="1"/>
  <c r="C927" i="4"/>
  <c r="F927" i="4" s="1"/>
  <c r="C969" i="4"/>
  <c r="F969" i="4" s="1"/>
  <c r="C1012" i="4"/>
  <c r="F1012" i="4" s="1"/>
  <c r="C1050" i="4"/>
  <c r="F1050" i="4" s="1"/>
  <c r="C1082" i="4"/>
  <c r="F1082" i="4" s="1"/>
  <c r="C1114" i="4"/>
  <c r="F1114" i="4" s="1"/>
  <c r="C1146" i="4"/>
  <c r="F1146" i="4" s="1"/>
  <c r="C1178" i="4"/>
  <c r="F1178" i="4" s="1"/>
  <c r="C1210" i="4"/>
  <c r="F1210" i="4" s="1"/>
  <c r="C1242" i="4"/>
  <c r="F1242" i="4" s="1"/>
  <c r="C1274" i="4"/>
  <c r="F1274" i="4" s="1"/>
  <c r="C1306" i="4"/>
  <c r="F1306" i="4" s="1"/>
  <c r="C1338" i="4"/>
  <c r="F1338" i="4" s="1"/>
  <c r="C1370" i="4"/>
  <c r="F1370" i="4" s="1"/>
  <c r="C1402" i="4"/>
  <c r="F1402" i="4" s="1"/>
  <c r="C1434" i="4"/>
  <c r="F1434" i="4" s="1"/>
  <c r="C1466" i="4"/>
  <c r="F1466" i="4" s="1"/>
  <c r="C1498" i="4"/>
  <c r="F1498" i="4" s="1"/>
  <c r="C1530" i="4"/>
  <c r="F1530" i="4" s="1"/>
  <c r="C1562" i="4"/>
  <c r="F1562" i="4" s="1"/>
  <c r="C1594" i="4"/>
  <c r="F1594" i="4" s="1"/>
  <c r="C1626" i="4"/>
  <c r="F1626" i="4" s="1"/>
  <c r="C1658" i="4"/>
  <c r="F1658" i="4" s="1"/>
  <c r="C1690" i="4"/>
  <c r="F1690" i="4" s="1"/>
  <c r="C1722" i="4"/>
  <c r="F1722" i="4" s="1"/>
  <c r="C1754" i="4"/>
  <c r="F1754" i="4" s="1"/>
  <c r="C1786" i="4"/>
  <c r="F1786" i="4" s="1"/>
  <c r="C1818" i="4"/>
  <c r="F1818" i="4" s="1"/>
  <c r="C1850" i="4"/>
  <c r="F1850" i="4" s="1"/>
  <c r="C1882" i="4"/>
  <c r="F1882" i="4" s="1"/>
  <c r="C1914" i="4"/>
  <c r="F1914" i="4" s="1"/>
  <c r="C1946" i="4"/>
  <c r="F1946" i="4" s="1"/>
  <c r="C1978" i="4"/>
  <c r="F1978" i="4" s="1"/>
  <c r="C2010" i="4"/>
  <c r="F2010" i="4" s="1"/>
  <c r="C2042" i="4"/>
  <c r="F2042" i="4" s="1"/>
  <c r="C2074" i="4"/>
  <c r="F2074" i="4" s="1"/>
  <c r="C39" i="4"/>
  <c r="F39" i="4" s="1"/>
  <c r="C295" i="4"/>
  <c r="F295" i="4" s="1"/>
  <c r="C485" i="4"/>
  <c r="F485" i="4" s="1"/>
  <c r="C611" i="4"/>
  <c r="F611" i="4" s="1"/>
  <c r="C696" i="4"/>
  <c r="F696" i="4" s="1"/>
  <c r="C781" i="4"/>
  <c r="F781" i="4" s="1"/>
  <c r="C867" i="4"/>
  <c r="F867" i="4" s="1"/>
  <c r="C952" i="4"/>
  <c r="F952" i="4" s="1"/>
  <c r="C1037" i="4"/>
  <c r="F1037" i="4" s="1"/>
  <c r="C1101" i="4"/>
  <c r="F1101" i="4" s="1"/>
  <c r="C1165" i="4"/>
  <c r="F1165" i="4" s="1"/>
  <c r="C1229" i="4"/>
  <c r="F1229" i="4" s="1"/>
  <c r="C1293" i="4"/>
  <c r="F1293" i="4" s="1"/>
  <c r="C1357" i="4"/>
  <c r="F1357" i="4" s="1"/>
  <c r="C1421" i="4"/>
  <c r="F1421" i="4" s="1"/>
  <c r="C1485" i="4"/>
  <c r="F1485" i="4" s="1"/>
  <c r="C1549" i="4"/>
  <c r="F1549" i="4" s="1"/>
  <c r="C1613" i="4"/>
  <c r="F1613" i="4" s="1"/>
  <c r="C1677" i="4"/>
  <c r="F1677" i="4" s="1"/>
  <c r="C1741" i="4"/>
  <c r="F1741" i="4" s="1"/>
  <c r="C319" i="4"/>
  <c r="F319" i="4" s="1"/>
  <c r="C619" i="4"/>
  <c r="F619" i="4" s="1"/>
  <c r="C789" i="4"/>
  <c r="F789" i="4" s="1"/>
  <c r="C960" i="4"/>
  <c r="F960" i="4" s="1"/>
  <c r="C1107" i="4"/>
  <c r="F1107" i="4" s="1"/>
  <c r="C1235" i="4"/>
  <c r="F1235" i="4" s="1"/>
  <c r="C1363" i="4"/>
  <c r="F1363" i="4" s="1"/>
  <c r="C1491" i="4"/>
  <c r="F1491" i="4" s="1"/>
  <c r="C1619" i="4"/>
  <c r="F1619" i="4" s="1"/>
  <c r="C1747" i="4"/>
  <c r="F1747" i="4" s="1"/>
  <c r="C1875" i="4"/>
  <c r="F1875" i="4" s="1"/>
  <c r="C2003" i="4"/>
  <c r="F2003" i="4" s="1"/>
  <c r="C151" i="4"/>
  <c r="F151" i="4" s="1"/>
  <c r="C559" i="4"/>
  <c r="F559" i="4" s="1"/>
  <c r="C733" i="4"/>
  <c r="F733" i="4" s="1"/>
  <c r="C925" i="4"/>
  <c r="F925" i="4" s="1"/>
  <c r="C1129" i="4"/>
  <c r="F1129" i="4" s="1"/>
  <c r="C1273" i="4"/>
  <c r="F1273" i="4" s="1"/>
  <c r="C1465" i="4"/>
  <c r="F1465" i="4" s="1"/>
  <c r="C1641" i="4"/>
  <c r="F1641" i="4" s="1"/>
  <c r="C1785" i="4"/>
  <c r="F1785" i="4" s="1"/>
  <c r="C1977" i="4"/>
  <c r="F1977" i="4" s="1"/>
  <c r="C2079" i="4"/>
  <c r="F2079" i="4" s="1"/>
  <c r="C2007" i="4"/>
  <c r="F2007" i="4" s="1"/>
  <c r="C1911" i="4"/>
  <c r="F1911" i="4" s="1"/>
  <c r="C1823" i="4"/>
  <c r="F1823" i="4" s="1"/>
  <c r="C1751" i="4"/>
  <c r="F1751" i="4" s="1"/>
  <c r="C1655" i="4"/>
  <c r="F1655" i="4" s="1"/>
  <c r="C1567" i="4"/>
  <c r="F1567" i="4" s="1"/>
  <c r="C1495" i="4"/>
  <c r="F1495" i="4" s="1"/>
  <c r="C1399" i="4"/>
  <c r="F1399" i="4" s="1"/>
  <c r="C1311" i="4"/>
  <c r="F1311" i="4" s="1"/>
  <c r="C1239" i="4"/>
  <c r="F1239" i="4" s="1"/>
  <c r="C1143" i="4"/>
  <c r="F1143" i="4" s="1"/>
  <c r="C1055" i="4"/>
  <c r="F1055" i="4" s="1"/>
  <c r="C965" i="4"/>
  <c r="F965" i="4" s="1"/>
  <c r="C837" i="4"/>
  <c r="F837" i="4" s="1"/>
  <c r="C720" i="4"/>
  <c r="F720" i="4" s="1"/>
  <c r="C624" i="4"/>
  <c r="F624" i="4" s="1"/>
  <c r="C425" i="4"/>
  <c r="F425" i="4" s="1"/>
  <c r="C111" i="4"/>
  <c r="F111" i="4" s="1"/>
  <c r="C2053" i="4"/>
  <c r="F2053" i="4" s="1"/>
  <c r="C1957" i="4"/>
  <c r="F1957" i="4" s="1"/>
  <c r="C1869" i="4"/>
  <c r="F1869" i="4" s="1"/>
  <c r="C1797" i="4"/>
  <c r="F1797" i="4" s="1"/>
  <c r="C1669" i="4"/>
  <c r="F1669" i="4" s="1"/>
  <c r="C1541" i="4"/>
  <c r="F1541" i="4" s="1"/>
  <c r="C1413" i="4"/>
  <c r="F1413" i="4" s="1"/>
  <c r="C1285" i="4"/>
  <c r="F1285" i="4" s="1"/>
  <c r="C1157" i="4"/>
  <c r="F1157" i="4" s="1"/>
  <c r="C1027" i="4"/>
  <c r="F1027" i="4" s="1"/>
  <c r="C856" i="4"/>
  <c r="F856" i="4" s="1"/>
  <c r="C685" i="4"/>
  <c r="F685" i="4" s="1"/>
  <c r="C463" i="4"/>
  <c r="F463" i="4" s="1"/>
  <c r="C2102" i="4"/>
  <c r="F2102" i="4" s="1"/>
  <c r="C2038" i="4"/>
  <c r="F2038" i="4" s="1"/>
  <c r="C1974" i="4"/>
  <c r="F1974" i="4" s="1"/>
  <c r="C1910" i="4"/>
  <c r="F1910" i="4" s="1"/>
  <c r="C1846" i="4"/>
  <c r="F1846" i="4" s="1"/>
  <c r="C1782" i="4"/>
  <c r="F1782" i="4" s="1"/>
  <c r="C1718" i="4"/>
  <c r="F1718" i="4" s="1"/>
  <c r="C1654" i="4"/>
  <c r="F1654" i="4" s="1"/>
  <c r="C1590" i="4"/>
  <c r="F1590" i="4" s="1"/>
  <c r="C1526" i="4"/>
  <c r="F1526" i="4" s="1"/>
  <c r="C1462" i="4"/>
  <c r="F1462" i="4" s="1"/>
  <c r="C1398" i="4"/>
  <c r="F1398" i="4" s="1"/>
  <c r="C1334" i="4"/>
  <c r="F1334" i="4" s="1"/>
  <c r="C1270" i="4"/>
  <c r="F1270" i="4" s="1"/>
  <c r="C1206" i="4"/>
  <c r="F1206" i="4" s="1"/>
  <c r="C1142" i="4"/>
  <c r="F1142" i="4" s="1"/>
  <c r="C1078" i="4"/>
  <c r="F1078" i="4" s="1"/>
  <c r="C1007" i="4"/>
  <c r="F1007" i="4" s="1"/>
  <c r="C921" i="4"/>
  <c r="F921" i="4" s="1"/>
  <c r="C836" i="4"/>
  <c r="F836" i="4" s="1"/>
  <c r="C751" i="4"/>
  <c r="F751" i="4" s="1"/>
  <c r="C665" i="4"/>
  <c r="F665" i="4" s="1"/>
  <c r="C580" i="4"/>
  <c r="F580" i="4" s="1"/>
  <c r="C423" i="4"/>
  <c r="F423" i="4" s="1"/>
  <c r="C201" i="4"/>
  <c r="F201" i="4" s="1"/>
  <c r="C2080" i="4"/>
  <c r="F2080" i="4" s="1"/>
  <c r="C2000" i="4"/>
  <c r="F2000" i="4" s="1"/>
  <c r="C1908" i="4"/>
  <c r="F1908" i="4" s="1"/>
  <c r="C1824" i="4"/>
  <c r="F1824" i="4" s="1"/>
  <c r="C1744" i="4"/>
  <c r="F1744" i="4" s="1"/>
  <c r="C1652" i="4"/>
  <c r="F1652" i="4" s="1"/>
  <c r="C1568" i="4"/>
  <c r="F1568" i="4" s="1"/>
  <c r="C1488" i="4"/>
  <c r="F1488" i="4" s="1"/>
  <c r="C1396" i="4"/>
  <c r="F1396" i="4" s="1"/>
  <c r="C1312" i="4"/>
  <c r="F1312" i="4" s="1"/>
  <c r="C1184" i="4"/>
  <c r="F1184" i="4" s="1"/>
  <c r="C1056" i="4"/>
  <c r="F1056" i="4" s="1"/>
  <c r="C892" i="4"/>
  <c r="F892" i="4" s="1"/>
  <c r="C721" i="4"/>
  <c r="F721" i="4" s="1"/>
  <c r="C535" i="4"/>
  <c r="F535" i="4" s="1"/>
  <c r="C113" i="4"/>
  <c r="F113" i="4" s="1"/>
  <c r="C133" i="4"/>
  <c r="F133" i="4" s="1"/>
  <c r="C403" i="4"/>
  <c r="F403" i="4" s="1"/>
  <c r="C147" i="4"/>
  <c r="F147" i="4" s="1"/>
  <c r="C962" i="4"/>
  <c r="F962" i="4" s="1"/>
  <c r="C790" i="4"/>
  <c r="F790" i="4" s="1"/>
  <c r="C614" i="4"/>
  <c r="F614" i="4" s="1"/>
  <c r="C358" i="4"/>
  <c r="F358" i="4" s="1"/>
  <c r="C102" i="4"/>
  <c r="F102" i="4" s="1"/>
  <c r="C376" i="4"/>
  <c r="F376" i="4" s="1"/>
  <c r="C120" i="4"/>
  <c r="F120" i="4" s="1"/>
  <c r="C587" i="4"/>
  <c r="F587" i="4" s="1"/>
  <c r="C1723" i="4"/>
  <c r="F1723" i="4" s="1"/>
  <c r="C191" i="4"/>
  <c r="F191" i="4" s="1"/>
  <c r="C415" i="4"/>
  <c r="F415" i="4" s="1"/>
  <c r="C576" i="4"/>
  <c r="F576" i="4" s="1"/>
  <c r="C661" i="4"/>
  <c r="F661" i="4" s="1"/>
  <c r="C747" i="4"/>
  <c r="F747" i="4" s="1"/>
  <c r="C832" i="4"/>
  <c r="F832" i="4" s="1"/>
  <c r="C917" i="4"/>
  <c r="F917" i="4" s="1"/>
  <c r="C1003" i="4"/>
  <c r="F1003" i="4" s="1"/>
  <c r="C1075" i="4"/>
  <c r="F1075" i="4" s="1"/>
  <c r="C1139" i="4"/>
  <c r="F1139" i="4" s="1"/>
  <c r="C1203" i="4"/>
  <c r="F1203" i="4" s="1"/>
  <c r="C1267" i="4"/>
  <c r="F1267" i="4" s="1"/>
  <c r="C1331" i="4"/>
  <c r="F1331" i="4" s="1"/>
  <c r="C1395" i="4"/>
  <c r="F1395" i="4" s="1"/>
  <c r="C1459" i="4"/>
  <c r="F1459" i="4" s="1"/>
  <c r="C1523" i="4"/>
  <c r="F1523" i="4" s="1"/>
  <c r="C1587" i="4"/>
  <c r="F1587" i="4" s="1"/>
  <c r="C1651" i="4"/>
  <c r="F1651" i="4" s="1"/>
  <c r="C1715" i="4"/>
  <c r="F1715" i="4" s="1"/>
  <c r="C1779" i="4"/>
  <c r="F1779" i="4" s="1"/>
  <c r="C1843" i="4"/>
  <c r="F1843" i="4" s="1"/>
  <c r="C1907" i="4"/>
  <c r="F1907" i="4" s="1"/>
  <c r="C1971" i="4"/>
  <c r="F1971" i="4" s="1"/>
  <c r="C2035" i="4"/>
  <c r="F2035" i="4" s="1"/>
  <c r="C2099" i="4"/>
  <c r="F2099" i="4" s="1"/>
  <c r="C279" i="4"/>
  <c r="F279" i="4" s="1"/>
  <c r="C473" i="4"/>
  <c r="F473" i="4" s="1"/>
  <c r="C605" i="4"/>
  <c r="F605" i="4" s="1"/>
  <c r="C691" i="4"/>
  <c r="F691" i="4" s="1"/>
  <c r="C776" i="4"/>
  <c r="F776" i="4" s="1"/>
  <c r="C861" i="4"/>
  <c r="F861" i="4" s="1"/>
  <c r="C947" i="4"/>
  <c r="F947" i="4" s="1"/>
  <c r="C1032" i="4"/>
  <c r="F1032" i="4" s="1"/>
  <c r="C1097" i="4"/>
  <c r="F1097" i="4" s="1"/>
  <c r="C1161" i="4"/>
  <c r="F1161" i="4" s="1"/>
  <c r="C1225" i="4"/>
  <c r="F1225" i="4" s="1"/>
  <c r="C1289" i="4"/>
  <c r="F1289" i="4" s="1"/>
  <c r="C1353" i="4"/>
  <c r="F1353" i="4" s="1"/>
  <c r="C1417" i="4"/>
  <c r="F1417" i="4" s="1"/>
  <c r="C1481" i="4"/>
  <c r="F1481" i="4" s="1"/>
  <c r="C1545" i="4"/>
  <c r="F1545" i="4" s="1"/>
  <c r="C1609" i="4"/>
  <c r="F1609" i="4" s="1"/>
  <c r="C1673" i="4"/>
  <c r="F1673" i="4" s="1"/>
  <c r="C1737" i="4"/>
  <c r="F1737" i="4" s="1"/>
  <c r="C1801" i="4"/>
  <c r="F1801" i="4" s="1"/>
  <c r="C1865" i="4"/>
  <c r="F1865" i="4" s="1"/>
  <c r="C1929" i="4"/>
  <c r="F1929" i="4" s="1"/>
  <c r="C1993" i="4"/>
  <c r="F1993" i="4" s="1"/>
  <c r="C2057" i="4"/>
  <c r="F2057" i="4" s="1"/>
  <c r="C2095" i="4"/>
  <c r="F2095" i="4" s="1"/>
  <c r="C2063" i="4"/>
  <c r="F2063" i="4" s="1"/>
  <c r="C2031" i="4"/>
  <c r="F2031" i="4" s="1"/>
  <c r="C1999" i="4"/>
  <c r="F1999" i="4" s="1"/>
  <c r="C1967" i="4"/>
  <c r="F1967" i="4" s="1"/>
  <c r="C1935" i="4"/>
  <c r="F1935" i="4" s="1"/>
  <c r="C1903" i="4"/>
  <c r="F1903" i="4" s="1"/>
  <c r="C1871" i="4"/>
  <c r="F1871" i="4" s="1"/>
  <c r="C1839" i="4"/>
  <c r="F1839" i="4" s="1"/>
  <c r="C1807" i="4"/>
  <c r="F1807" i="4" s="1"/>
  <c r="C1775" i="4"/>
  <c r="F1775" i="4" s="1"/>
  <c r="C1743" i="4"/>
  <c r="F1743" i="4" s="1"/>
  <c r="C1711" i="4"/>
  <c r="F1711" i="4" s="1"/>
  <c r="C1679" i="4"/>
  <c r="F1679" i="4" s="1"/>
  <c r="C1647" i="4"/>
  <c r="F1647" i="4" s="1"/>
  <c r="C1615" i="4"/>
  <c r="F1615" i="4" s="1"/>
  <c r="C1583" i="4"/>
  <c r="F1583" i="4" s="1"/>
  <c r="C1551" i="4"/>
  <c r="F1551" i="4" s="1"/>
  <c r="C1519" i="4"/>
  <c r="F1519" i="4" s="1"/>
  <c r="C1487" i="4"/>
  <c r="F1487" i="4" s="1"/>
  <c r="C1455" i="4"/>
  <c r="F1455" i="4" s="1"/>
  <c r="C1423" i="4"/>
  <c r="F1423" i="4" s="1"/>
  <c r="C1391" i="4"/>
  <c r="F1391" i="4" s="1"/>
  <c r="C1359" i="4"/>
  <c r="F1359" i="4" s="1"/>
  <c r="C1327" i="4"/>
  <c r="F1327" i="4" s="1"/>
  <c r="C1295" i="4"/>
  <c r="F1295" i="4" s="1"/>
  <c r="C1263" i="4"/>
  <c r="F1263" i="4" s="1"/>
  <c r="C1231" i="4"/>
  <c r="F1231" i="4" s="1"/>
  <c r="C1199" i="4"/>
  <c r="F1199" i="4" s="1"/>
  <c r="C1167" i="4"/>
  <c r="F1167" i="4" s="1"/>
  <c r="C1135" i="4"/>
  <c r="F1135" i="4" s="1"/>
  <c r="C1103" i="4"/>
  <c r="F1103" i="4" s="1"/>
  <c r="C1071" i="4"/>
  <c r="F1071" i="4" s="1"/>
  <c r="C1039" i="4"/>
  <c r="F1039" i="4" s="1"/>
  <c r="C997" i="4"/>
  <c r="F997" i="4" s="1"/>
  <c r="C955" i="4"/>
  <c r="F955" i="4" s="1"/>
  <c r="C912" i="4"/>
  <c r="F912" i="4" s="1"/>
  <c r="C869" i="4"/>
  <c r="F869" i="4" s="1"/>
  <c r="C827" i="4"/>
  <c r="F827" i="4" s="1"/>
  <c r="C784" i="4"/>
  <c r="F784" i="4" s="1"/>
  <c r="C741" i="4"/>
  <c r="F741" i="4" s="1"/>
  <c r="C699" i="4"/>
  <c r="F699" i="4" s="1"/>
  <c r="C656" i="4"/>
  <c r="F656" i="4" s="1"/>
  <c r="C613" i="4"/>
  <c r="F613" i="4" s="1"/>
  <c r="C571" i="4"/>
  <c r="F571" i="4" s="1"/>
  <c r="C489" i="4"/>
  <c r="F489" i="4" s="1"/>
  <c r="C405" i="4"/>
  <c r="F405" i="4" s="1"/>
  <c r="C303" i="4"/>
  <c r="F303" i="4" s="1"/>
  <c r="C175" i="4"/>
  <c r="F175" i="4" s="1"/>
  <c r="C47" i="4"/>
  <c r="F47" i="4" s="1"/>
  <c r="C2077" i="4"/>
  <c r="F2077" i="4" s="1"/>
  <c r="C2045" i="4"/>
  <c r="F2045" i="4" s="1"/>
  <c r="C2013" i="4"/>
  <c r="F2013" i="4" s="1"/>
  <c r="C1981" i="4"/>
  <c r="F1981" i="4" s="1"/>
  <c r="C1949" i="4"/>
  <c r="F1949" i="4" s="1"/>
  <c r="C1917" i="4"/>
  <c r="F1917" i="4" s="1"/>
  <c r="C1885" i="4"/>
  <c r="F1885" i="4" s="1"/>
  <c r="C1853" i="4"/>
  <c r="F1853" i="4" s="1"/>
  <c r="C1821" i="4"/>
  <c r="F1821" i="4" s="1"/>
  <c r="C1789" i="4"/>
  <c r="F1789" i="4" s="1"/>
  <c r="C1757" i="4"/>
  <c r="F1757" i="4" s="1"/>
  <c r="C1725" i="4"/>
  <c r="F1725" i="4" s="1"/>
  <c r="C1693" i="4"/>
  <c r="F1693" i="4" s="1"/>
  <c r="C1661" i="4"/>
  <c r="F1661" i="4" s="1"/>
  <c r="C1629" i="4"/>
  <c r="F1629" i="4" s="1"/>
  <c r="C1597" i="4"/>
  <c r="F1597" i="4" s="1"/>
  <c r="C1565" i="4"/>
  <c r="F1565" i="4" s="1"/>
  <c r="C1533" i="4"/>
  <c r="F1533" i="4" s="1"/>
  <c r="C1501" i="4"/>
  <c r="F1501" i="4" s="1"/>
  <c r="C1469" i="4"/>
  <c r="F1469" i="4" s="1"/>
  <c r="C1437" i="4"/>
  <c r="F1437" i="4" s="1"/>
  <c r="C1405" i="4"/>
  <c r="F1405" i="4" s="1"/>
  <c r="C1373" i="4"/>
  <c r="F1373" i="4" s="1"/>
  <c r="C1341" i="4"/>
  <c r="F1341" i="4" s="1"/>
  <c r="C1309" i="4"/>
  <c r="F1309" i="4" s="1"/>
  <c r="C1277" i="4"/>
  <c r="F1277" i="4" s="1"/>
  <c r="C1245" i="4"/>
  <c r="F1245" i="4" s="1"/>
  <c r="C1213" i="4"/>
  <c r="F1213" i="4" s="1"/>
  <c r="C1181" i="4"/>
  <c r="F1181" i="4" s="1"/>
  <c r="C1149" i="4"/>
  <c r="F1149" i="4" s="1"/>
  <c r="C1117" i="4"/>
  <c r="F1117" i="4" s="1"/>
  <c r="C1085" i="4"/>
  <c r="F1085" i="4" s="1"/>
  <c r="C1053" i="4"/>
  <c r="F1053" i="4" s="1"/>
  <c r="C1016" i="4"/>
  <c r="F1016" i="4" s="1"/>
  <c r="C973" i="4"/>
  <c r="F973" i="4" s="1"/>
  <c r="C931" i="4"/>
  <c r="F931" i="4" s="1"/>
  <c r="C888" i="4"/>
  <c r="F888" i="4" s="1"/>
  <c r="C845" i="4"/>
  <c r="F845" i="4" s="1"/>
  <c r="C803" i="4"/>
  <c r="F803" i="4" s="1"/>
  <c r="C760" i="4"/>
  <c r="F760" i="4" s="1"/>
  <c r="C717" i="4"/>
  <c r="F717" i="4" s="1"/>
  <c r="C675" i="4"/>
  <c r="F675" i="4" s="1"/>
  <c r="C632" i="4"/>
  <c r="F632" i="4" s="1"/>
  <c r="C589" i="4"/>
  <c r="F589" i="4" s="1"/>
  <c r="C527" i="4"/>
  <c r="F527" i="4" s="1"/>
  <c r="C441" i="4"/>
  <c r="F441" i="4" s="1"/>
  <c r="C357" i="4"/>
  <c r="F357" i="4" s="1"/>
  <c r="C231" i="4"/>
  <c r="F231" i="4" s="1"/>
  <c r="C103" i="4"/>
  <c r="F103" i="4" s="1"/>
  <c r="C2098" i="4"/>
  <c r="F2098" i="4" s="1"/>
  <c r="C2082" i="4"/>
  <c r="F2082" i="4" s="1"/>
  <c r="C2066" i="4"/>
  <c r="F2066" i="4" s="1"/>
  <c r="C2050" i="4"/>
  <c r="F2050" i="4" s="1"/>
  <c r="C2034" i="4"/>
  <c r="F2034" i="4" s="1"/>
  <c r="C2018" i="4"/>
  <c r="F2018" i="4" s="1"/>
  <c r="C2002" i="4"/>
  <c r="F2002" i="4" s="1"/>
  <c r="C1986" i="4"/>
  <c r="F1986" i="4" s="1"/>
  <c r="C1970" i="4"/>
  <c r="F1970" i="4" s="1"/>
  <c r="C1954" i="4"/>
  <c r="F1954" i="4" s="1"/>
  <c r="C1938" i="4"/>
  <c r="F1938" i="4" s="1"/>
  <c r="C1922" i="4"/>
  <c r="F1922" i="4" s="1"/>
  <c r="C1906" i="4"/>
  <c r="F1906" i="4" s="1"/>
  <c r="C1890" i="4"/>
  <c r="F1890" i="4" s="1"/>
  <c r="C1874" i="4"/>
  <c r="F1874" i="4" s="1"/>
  <c r="C1858" i="4"/>
  <c r="F1858" i="4" s="1"/>
  <c r="C1842" i="4"/>
  <c r="F1842" i="4" s="1"/>
  <c r="C1826" i="4"/>
  <c r="F1826" i="4" s="1"/>
  <c r="C1810" i="4"/>
  <c r="F1810" i="4" s="1"/>
  <c r="C1794" i="4"/>
  <c r="F1794" i="4" s="1"/>
  <c r="C1778" i="4"/>
  <c r="F1778" i="4" s="1"/>
  <c r="C1762" i="4"/>
  <c r="F1762" i="4" s="1"/>
  <c r="C1746" i="4"/>
  <c r="F1746" i="4" s="1"/>
  <c r="C1730" i="4"/>
  <c r="F1730" i="4" s="1"/>
  <c r="C1714" i="4"/>
  <c r="F1714" i="4" s="1"/>
  <c r="C1698" i="4"/>
  <c r="F1698" i="4" s="1"/>
  <c r="C1682" i="4"/>
  <c r="F1682" i="4" s="1"/>
  <c r="C1666" i="4"/>
  <c r="F1666" i="4" s="1"/>
  <c r="C1650" i="4"/>
  <c r="F1650" i="4" s="1"/>
  <c r="C1634" i="4"/>
  <c r="F1634" i="4" s="1"/>
  <c r="C1618" i="4"/>
  <c r="F1618" i="4" s="1"/>
  <c r="C1602" i="4"/>
  <c r="F1602" i="4" s="1"/>
  <c r="C1586" i="4"/>
  <c r="F1586" i="4" s="1"/>
  <c r="C1570" i="4"/>
  <c r="F1570" i="4" s="1"/>
  <c r="C1554" i="4"/>
  <c r="F1554" i="4" s="1"/>
  <c r="C1538" i="4"/>
  <c r="F1538" i="4" s="1"/>
  <c r="C1522" i="4"/>
  <c r="F1522" i="4" s="1"/>
  <c r="C1506" i="4"/>
  <c r="F1506" i="4" s="1"/>
  <c r="C1490" i="4"/>
  <c r="F1490" i="4" s="1"/>
  <c r="C1474" i="4"/>
  <c r="F1474" i="4" s="1"/>
  <c r="C1458" i="4"/>
  <c r="F1458" i="4" s="1"/>
  <c r="C1442" i="4"/>
  <c r="F1442" i="4" s="1"/>
  <c r="C1426" i="4"/>
  <c r="F1426" i="4" s="1"/>
  <c r="C1410" i="4"/>
  <c r="F1410" i="4" s="1"/>
  <c r="C1394" i="4"/>
  <c r="F1394" i="4" s="1"/>
  <c r="C1378" i="4"/>
  <c r="F1378" i="4" s="1"/>
  <c r="C1362" i="4"/>
  <c r="F1362" i="4" s="1"/>
  <c r="C1346" i="4"/>
  <c r="F1346" i="4" s="1"/>
  <c r="C1330" i="4"/>
  <c r="F1330" i="4" s="1"/>
  <c r="C1314" i="4"/>
  <c r="F1314" i="4" s="1"/>
  <c r="C1298" i="4"/>
  <c r="F1298" i="4" s="1"/>
  <c r="C1282" i="4"/>
  <c r="F1282" i="4" s="1"/>
  <c r="C1266" i="4"/>
  <c r="F1266" i="4" s="1"/>
  <c r="C1250" i="4"/>
  <c r="F1250" i="4" s="1"/>
  <c r="C1234" i="4"/>
  <c r="F1234" i="4" s="1"/>
  <c r="C1218" i="4"/>
  <c r="F1218" i="4" s="1"/>
  <c r="C1202" i="4"/>
  <c r="F1202" i="4" s="1"/>
  <c r="C1186" i="4"/>
  <c r="F1186" i="4" s="1"/>
  <c r="C1170" i="4"/>
  <c r="F1170" i="4" s="1"/>
  <c r="C1154" i="4"/>
  <c r="F1154" i="4" s="1"/>
  <c r="C1138" i="4"/>
  <c r="F1138" i="4" s="1"/>
  <c r="C1122" i="4"/>
  <c r="F1122" i="4" s="1"/>
  <c r="C1106" i="4"/>
  <c r="F1106" i="4" s="1"/>
  <c r="C1090" i="4"/>
  <c r="F1090" i="4" s="1"/>
  <c r="C1074" i="4"/>
  <c r="F1074" i="4" s="1"/>
  <c r="C1058" i="4"/>
  <c r="F1058" i="4" s="1"/>
  <c r="C1042" i="4"/>
  <c r="F1042" i="4" s="1"/>
  <c r="C1023" i="4"/>
  <c r="F1023" i="4" s="1"/>
  <c r="C1001" i="4"/>
  <c r="F1001" i="4" s="1"/>
  <c r="C980" i="4"/>
  <c r="F980" i="4" s="1"/>
  <c r="C959" i="4"/>
  <c r="F959" i="4" s="1"/>
  <c r="C937" i="4"/>
  <c r="F937" i="4" s="1"/>
  <c r="C916" i="4"/>
  <c r="F916" i="4" s="1"/>
  <c r="C895" i="4"/>
  <c r="F895" i="4" s="1"/>
  <c r="C873" i="4"/>
  <c r="F873" i="4" s="1"/>
  <c r="C852" i="4"/>
  <c r="F852" i="4" s="1"/>
  <c r="C831" i="4"/>
  <c r="F831" i="4" s="1"/>
  <c r="C809" i="4"/>
  <c r="F809" i="4" s="1"/>
  <c r="C788" i="4"/>
  <c r="F788" i="4" s="1"/>
  <c r="C767" i="4"/>
  <c r="F767" i="4" s="1"/>
  <c r="C745" i="4"/>
  <c r="F745" i="4" s="1"/>
  <c r="C724" i="4"/>
  <c r="F724" i="4" s="1"/>
  <c r="C703" i="4"/>
  <c r="F703" i="4" s="1"/>
  <c r="C681" i="4"/>
  <c r="F681" i="4" s="1"/>
  <c r="C660" i="4"/>
  <c r="F660" i="4" s="1"/>
  <c r="C639" i="4"/>
  <c r="F639" i="4" s="1"/>
  <c r="C617" i="4"/>
  <c r="F617" i="4" s="1"/>
  <c r="C596" i="4"/>
  <c r="F596" i="4" s="1"/>
  <c r="C575" i="4"/>
  <c r="F575" i="4" s="1"/>
  <c r="C541" i="4"/>
  <c r="F541" i="4" s="1"/>
  <c r="C497" i="4"/>
  <c r="F497" i="4" s="1"/>
  <c r="C455" i="4"/>
  <c r="F455" i="4" s="1"/>
  <c r="C413" i="4"/>
  <c r="F413" i="4" s="1"/>
  <c r="C369" i="4"/>
  <c r="F369" i="4" s="1"/>
  <c r="C313" i="4"/>
  <c r="F313" i="4" s="1"/>
  <c r="C249" i="4"/>
  <c r="F249" i="4" s="1"/>
  <c r="C185" i="4"/>
  <c r="F185" i="4" s="1"/>
  <c r="C121" i="4"/>
  <c r="F121" i="4" s="1"/>
  <c r="C57" i="4"/>
  <c r="F57" i="4" s="1"/>
  <c r="C2092" i="4"/>
  <c r="F2092" i="4" s="1"/>
  <c r="C2076" i="4"/>
  <c r="F2076" i="4" s="1"/>
  <c r="C2060" i="4"/>
  <c r="F2060" i="4" s="1"/>
  <c r="C2044" i="4"/>
  <c r="F2044" i="4" s="1"/>
  <c r="C2028" i="4"/>
  <c r="F2028" i="4" s="1"/>
  <c r="C2012" i="4"/>
  <c r="F2012" i="4" s="1"/>
  <c r="C1996" i="4"/>
  <c r="F1996" i="4" s="1"/>
  <c r="C1980" i="4"/>
  <c r="F1980" i="4" s="1"/>
  <c r="C1964" i="4"/>
  <c r="F1964" i="4" s="1"/>
  <c r="C1948" i="4"/>
  <c r="F1948" i="4" s="1"/>
  <c r="C1932" i="4"/>
  <c r="F1932" i="4" s="1"/>
  <c r="C1916" i="4"/>
  <c r="F1916" i="4" s="1"/>
  <c r="C1900" i="4"/>
  <c r="F1900" i="4" s="1"/>
  <c r="C1884" i="4"/>
  <c r="F1884" i="4" s="1"/>
  <c r="C1868" i="4"/>
  <c r="F1868" i="4" s="1"/>
  <c r="C1852" i="4"/>
  <c r="F1852" i="4" s="1"/>
  <c r="C1836" i="4"/>
  <c r="F1836" i="4" s="1"/>
  <c r="C1820" i="4"/>
  <c r="F1820" i="4" s="1"/>
  <c r="C1804" i="4"/>
  <c r="F1804" i="4" s="1"/>
  <c r="C1788" i="4"/>
  <c r="F1788" i="4" s="1"/>
  <c r="C1772" i="4"/>
  <c r="F1772" i="4" s="1"/>
  <c r="C1756" i="4"/>
  <c r="F1756" i="4" s="1"/>
  <c r="C1740" i="4"/>
  <c r="F1740" i="4" s="1"/>
  <c r="C1724" i="4"/>
  <c r="F1724" i="4" s="1"/>
  <c r="C1708" i="4"/>
  <c r="F1708" i="4" s="1"/>
  <c r="C1692" i="4"/>
  <c r="F1692" i="4" s="1"/>
  <c r="C1676" i="4"/>
  <c r="F1676" i="4" s="1"/>
  <c r="C1660" i="4"/>
  <c r="F1660" i="4" s="1"/>
  <c r="C1644" i="4"/>
  <c r="F1644" i="4" s="1"/>
  <c r="C1628" i="4"/>
  <c r="F1628" i="4" s="1"/>
  <c r="C1612" i="4"/>
  <c r="F1612" i="4" s="1"/>
  <c r="C1596" i="4"/>
  <c r="F1596" i="4" s="1"/>
  <c r="C1580" i="4"/>
  <c r="F1580" i="4" s="1"/>
  <c r="C1564" i="4"/>
  <c r="F1564" i="4" s="1"/>
  <c r="C1548" i="4"/>
  <c r="F1548" i="4" s="1"/>
  <c r="C1532" i="4"/>
  <c r="F1532" i="4" s="1"/>
  <c r="C1516" i="4"/>
  <c r="F1516" i="4" s="1"/>
  <c r="C1500" i="4"/>
  <c r="F1500" i="4" s="1"/>
  <c r="C1484" i="4"/>
  <c r="F1484" i="4" s="1"/>
  <c r="C1468" i="4"/>
  <c r="F1468" i="4" s="1"/>
  <c r="C1452" i="4"/>
  <c r="F1452" i="4" s="1"/>
  <c r="C1436" i="4"/>
  <c r="F1436" i="4" s="1"/>
  <c r="C1420" i="4"/>
  <c r="F1420" i="4" s="1"/>
  <c r="C1404" i="4"/>
  <c r="F1404" i="4" s="1"/>
  <c r="C1388" i="4"/>
  <c r="F1388" i="4" s="1"/>
  <c r="C1372" i="4"/>
  <c r="F1372" i="4" s="1"/>
  <c r="C1356" i="4"/>
  <c r="F1356" i="4" s="1"/>
  <c r="C1340" i="4"/>
  <c r="F1340" i="4" s="1"/>
  <c r="C1324" i="4"/>
  <c r="F1324" i="4" s="1"/>
  <c r="C1308" i="4"/>
  <c r="F1308" i="4" s="1"/>
  <c r="C1292" i="4"/>
  <c r="F1292" i="4" s="1"/>
  <c r="C1276" i="4"/>
  <c r="F1276" i="4" s="1"/>
  <c r="C1260" i="4"/>
  <c r="F1260" i="4" s="1"/>
  <c r="C1244" i="4"/>
  <c r="F1244" i="4" s="1"/>
  <c r="C1228" i="4"/>
  <c r="F1228" i="4" s="1"/>
  <c r="C1212" i="4"/>
  <c r="F1212" i="4" s="1"/>
  <c r="C1196" i="4"/>
  <c r="F1196" i="4" s="1"/>
  <c r="C1180" i="4"/>
  <c r="F1180" i="4" s="1"/>
  <c r="C1164" i="4"/>
  <c r="F1164" i="4" s="1"/>
  <c r="C1148" i="4"/>
  <c r="F1148" i="4" s="1"/>
  <c r="C1132" i="4"/>
  <c r="F1132" i="4" s="1"/>
  <c r="C1116" i="4"/>
  <c r="F1116" i="4" s="1"/>
  <c r="C1100" i="4"/>
  <c r="F1100" i="4" s="1"/>
  <c r="C1084" i="4"/>
  <c r="F1084" i="4" s="1"/>
  <c r="C1068" i="4"/>
  <c r="F1068" i="4" s="1"/>
  <c r="C1052" i="4"/>
  <c r="F1052" i="4" s="1"/>
  <c r="C1036" i="4"/>
  <c r="F1036" i="4" s="1"/>
  <c r="C1015" i="4"/>
  <c r="F1015" i="4" s="1"/>
  <c r="C993" i="4"/>
  <c r="F993" i="4" s="1"/>
  <c r="C972" i="4"/>
  <c r="F972" i="4" s="1"/>
  <c r="C951" i="4"/>
  <c r="F951" i="4" s="1"/>
  <c r="C929" i="4"/>
  <c r="F929" i="4" s="1"/>
  <c r="C908" i="4"/>
  <c r="F908" i="4" s="1"/>
  <c r="C887" i="4"/>
  <c r="F887" i="4" s="1"/>
  <c r="C865" i="4"/>
  <c r="F865" i="4" s="1"/>
  <c r="C844" i="4"/>
  <c r="F844" i="4" s="1"/>
  <c r="C823" i="4"/>
  <c r="F823" i="4" s="1"/>
  <c r="C801" i="4"/>
  <c r="F801" i="4" s="1"/>
  <c r="C780" i="4"/>
  <c r="F780" i="4" s="1"/>
  <c r="C759" i="4"/>
  <c r="F759" i="4" s="1"/>
  <c r="C737" i="4"/>
  <c r="F737" i="4" s="1"/>
  <c r="C716" i="4"/>
  <c r="F716" i="4" s="1"/>
  <c r="C695" i="4"/>
  <c r="F695" i="4" s="1"/>
  <c r="C673" i="4"/>
  <c r="F673" i="4" s="1"/>
  <c r="C652" i="4"/>
  <c r="F652" i="4" s="1"/>
  <c r="C631" i="4"/>
  <c r="F631" i="4" s="1"/>
  <c r="C609" i="4"/>
  <c r="F609" i="4" s="1"/>
  <c r="C588" i="4"/>
  <c r="F588" i="4" s="1"/>
  <c r="C567" i="4"/>
  <c r="F567" i="4" s="1"/>
  <c r="C525" i="4"/>
  <c r="F525" i="4" s="1"/>
  <c r="C481" i="4"/>
  <c r="F481" i="4" s="1"/>
  <c r="C439" i="4"/>
  <c r="F439" i="4" s="1"/>
  <c r="C397" i="4"/>
  <c r="F397" i="4" s="1"/>
  <c r="C353" i="4"/>
  <c r="F353" i="4" s="1"/>
  <c r="C289" i="4"/>
  <c r="F289" i="4" s="1"/>
  <c r="C225" i="4"/>
  <c r="F225" i="4" s="1"/>
  <c r="C161" i="4"/>
  <c r="F161" i="4" s="1"/>
  <c r="C97" i="4"/>
  <c r="F97" i="4" s="1"/>
  <c r="C349" i="4"/>
  <c r="F349" i="4" s="1"/>
  <c r="C317" i="4"/>
  <c r="F317" i="4" s="1"/>
  <c r="C285" i="4"/>
  <c r="F285" i="4" s="1"/>
  <c r="C253" i="4"/>
  <c r="F253" i="4" s="1"/>
  <c r="C221" i="4"/>
  <c r="F221" i="4" s="1"/>
  <c r="C189" i="4"/>
  <c r="F189" i="4" s="1"/>
  <c r="C157" i="4"/>
  <c r="F157" i="4" s="1"/>
  <c r="C125" i="4"/>
  <c r="F125" i="4" s="1"/>
  <c r="C93" i="4"/>
  <c r="F93" i="4" s="1"/>
  <c r="C61" i="4"/>
  <c r="F61" i="4" s="1"/>
  <c r="C555" i="4"/>
  <c r="F555" i="4" s="1"/>
  <c r="C523" i="4"/>
  <c r="F523" i="4" s="1"/>
  <c r="C491" i="4"/>
  <c r="F491" i="4" s="1"/>
  <c r="C459" i="4"/>
  <c r="F459" i="4" s="1"/>
  <c r="C427" i="4"/>
  <c r="F427" i="4" s="1"/>
  <c r="C395" i="4"/>
  <c r="F395" i="4" s="1"/>
  <c r="C363" i="4"/>
  <c r="F363" i="4" s="1"/>
  <c r="C331" i="4"/>
  <c r="F331" i="4" s="1"/>
  <c r="C299" i="4"/>
  <c r="F299" i="4" s="1"/>
  <c r="C267" i="4"/>
  <c r="F267" i="4" s="1"/>
  <c r="C235" i="4"/>
  <c r="F235" i="4" s="1"/>
  <c r="C203" i="4"/>
  <c r="F203" i="4" s="1"/>
  <c r="C171" i="4"/>
  <c r="F171" i="4" s="1"/>
  <c r="C139" i="4"/>
  <c r="F139" i="4" s="1"/>
  <c r="C107" i="4"/>
  <c r="F107" i="4" s="1"/>
  <c r="C75" i="4"/>
  <c r="F75" i="4" s="1"/>
  <c r="C43" i="4"/>
  <c r="F43" i="4" s="1"/>
  <c r="C1022" i="4"/>
  <c r="F1022" i="4" s="1"/>
  <c r="C1006" i="4"/>
  <c r="F1006" i="4" s="1"/>
  <c r="C990" i="4"/>
  <c r="F990" i="4" s="1"/>
  <c r="C974" i="4"/>
  <c r="F974" i="4" s="1"/>
  <c r="C958" i="4"/>
  <c r="F958" i="4" s="1"/>
  <c r="C942" i="4"/>
  <c r="F942" i="4" s="1"/>
  <c r="C926" i="4"/>
  <c r="F926" i="4" s="1"/>
  <c r="C910" i="4"/>
  <c r="F910" i="4" s="1"/>
  <c r="C894" i="4"/>
  <c r="F894" i="4" s="1"/>
  <c r="C878" i="4"/>
  <c r="F878" i="4" s="1"/>
  <c r="C862" i="4"/>
  <c r="F862" i="4" s="1"/>
  <c r="C846" i="4"/>
  <c r="F846" i="4" s="1"/>
  <c r="C830" i="4"/>
  <c r="F830" i="4" s="1"/>
  <c r="C814" i="4"/>
  <c r="F814" i="4" s="1"/>
  <c r="C798" i="4"/>
  <c r="F798" i="4" s="1"/>
  <c r="C782" i="4"/>
  <c r="F782" i="4" s="1"/>
  <c r="C766" i="4"/>
  <c r="F766" i="4" s="1"/>
  <c r="C750" i="4"/>
  <c r="F750" i="4" s="1"/>
  <c r="C734" i="4"/>
  <c r="F734" i="4" s="1"/>
  <c r="C718" i="4"/>
  <c r="F718" i="4" s="1"/>
  <c r="C702" i="4"/>
  <c r="F702" i="4" s="1"/>
  <c r="C686" i="4"/>
  <c r="F686" i="4" s="1"/>
  <c r="C670" i="4"/>
  <c r="F670" i="4" s="1"/>
  <c r="C654" i="4"/>
  <c r="F654" i="4" s="1"/>
  <c r="C638" i="4"/>
  <c r="F638" i="4" s="1"/>
  <c r="C622" i="4"/>
  <c r="F622" i="4" s="1"/>
  <c r="C606" i="4"/>
  <c r="F606" i="4" s="1"/>
  <c r="C590" i="4"/>
  <c r="F590" i="4" s="1"/>
  <c r="C574" i="4"/>
  <c r="F574" i="4" s="1"/>
  <c r="C558" i="4"/>
  <c r="F558" i="4" s="1"/>
  <c r="C542" i="4"/>
  <c r="F542" i="4" s="1"/>
  <c r="C526" i="4"/>
  <c r="F526" i="4" s="1"/>
  <c r="C510" i="4"/>
  <c r="F510" i="4" s="1"/>
  <c r="C494" i="4"/>
  <c r="F494" i="4" s="1"/>
  <c r="C478" i="4"/>
  <c r="F478" i="4" s="1"/>
  <c r="C462" i="4"/>
  <c r="F462" i="4" s="1"/>
  <c r="C446" i="4"/>
  <c r="F446" i="4" s="1"/>
  <c r="C430" i="4"/>
  <c r="F430" i="4" s="1"/>
  <c r="C414" i="4"/>
  <c r="F414" i="4" s="1"/>
  <c r="C398" i="4"/>
  <c r="F398" i="4" s="1"/>
  <c r="C382" i="4"/>
  <c r="F382" i="4" s="1"/>
  <c r="C366" i="4"/>
  <c r="F366" i="4" s="1"/>
  <c r="C350" i="4"/>
  <c r="F350" i="4" s="1"/>
  <c r="C334" i="4"/>
  <c r="F334" i="4" s="1"/>
  <c r="C318" i="4"/>
  <c r="F318" i="4" s="1"/>
  <c r="C302" i="4"/>
  <c r="F302" i="4" s="1"/>
  <c r="C286" i="4"/>
  <c r="F286" i="4" s="1"/>
  <c r="C270" i="4"/>
  <c r="F270" i="4" s="1"/>
  <c r="C254" i="4"/>
  <c r="F254" i="4" s="1"/>
  <c r="C238" i="4"/>
  <c r="F238" i="4" s="1"/>
  <c r="C222" i="4"/>
  <c r="F222" i="4" s="1"/>
  <c r="C206" i="4"/>
  <c r="F206" i="4" s="1"/>
  <c r="C190" i="4"/>
  <c r="F190" i="4" s="1"/>
  <c r="C174" i="4"/>
  <c r="F174" i="4" s="1"/>
  <c r="C158" i="4"/>
  <c r="F158" i="4" s="1"/>
  <c r="C142" i="4"/>
  <c r="F142" i="4" s="1"/>
  <c r="C126" i="4"/>
  <c r="F126" i="4" s="1"/>
  <c r="C110" i="4"/>
  <c r="F110" i="4" s="1"/>
  <c r="C94" i="4"/>
  <c r="F94" i="4" s="1"/>
  <c r="C78" i="4"/>
  <c r="F78" i="4" s="1"/>
  <c r="C62" i="4"/>
  <c r="F62" i="4" s="1"/>
  <c r="C46" i="4"/>
  <c r="F46" i="4" s="1"/>
  <c r="C560" i="4"/>
  <c r="F560" i="4" s="1"/>
  <c r="C544" i="4"/>
  <c r="F544" i="4" s="1"/>
  <c r="C528" i="4"/>
  <c r="F528" i="4" s="1"/>
  <c r="C512" i="4"/>
  <c r="F512" i="4" s="1"/>
  <c r="C496" i="4"/>
  <c r="F496" i="4" s="1"/>
  <c r="C480" i="4"/>
  <c r="F480" i="4" s="1"/>
  <c r="C464" i="4"/>
  <c r="F464" i="4" s="1"/>
  <c r="C448" i="4"/>
  <c r="F448" i="4" s="1"/>
  <c r="C432" i="4"/>
  <c r="F432" i="4" s="1"/>
  <c r="C416" i="4"/>
  <c r="F416" i="4" s="1"/>
  <c r="C400" i="4"/>
  <c r="F400" i="4" s="1"/>
  <c r="C384" i="4"/>
  <c r="F384" i="4" s="1"/>
  <c r="C368" i="4"/>
  <c r="F368" i="4" s="1"/>
  <c r="C352" i="4"/>
  <c r="F352" i="4" s="1"/>
  <c r="C336" i="4"/>
  <c r="F336" i="4" s="1"/>
  <c r="C320" i="4"/>
  <c r="F320" i="4" s="1"/>
  <c r="C304" i="4"/>
  <c r="F304" i="4" s="1"/>
  <c r="C288" i="4"/>
  <c r="F288" i="4" s="1"/>
  <c r="C272" i="4"/>
  <c r="F272" i="4" s="1"/>
  <c r="C256" i="4"/>
  <c r="F256" i="4" s="1"/>
  <c r="C240" i="4"/>
  <c r="F240" i="4" s="1"/>
  <c r="C224" i="4"/>
  <c r="F224" i="4" s="1"/>
  <c r="C208" i="4"/>
  <c r="F208" i="4" s="1"/>
  <c r="C192" i="4"/>
  <c r="F192" i="4" s="1"/>
  <c r="C176" i="4"/>
  <c r="F176" i="4" s="1"/>
  <c r="C160" i="4"/>
  <c r="F160" i="4" s="1"/>
  <c r="C144" i="4"/>
  <c r="F144" i="4" s="1"/>
  <c r="C128" i="4"/>
  <c r="F128" i="4" s="1"/>
  <c r="C112" i="4"/>
  <c r="F112" i="4" s="1"/>
  <c r="C96" i="4"/>
  <c r="F96" i="4" s="1"/>
  <c r="C80" i="4"/>
  <c r="F80" i="4" s="1"/>
  <c r="C64" i="4"/>
  <c r="F64" i="4" s="1"/>
  <c r="C48" i="4"/>
  <c r="F48" i="4" s="1"/>
  <c r="C351" i="4"/>
  <c r="F351" i="4" s="1"/>
  <c r="C521" i="4"/>
  <c r="F521" i="4" s="1"/>
  <c r="C629" i="4"/>
  <c r="F629" i="4" s="1"/>
  <c r="C715" i="4"/>
  <c r="F715" i="4" s="1"/>
  <c r="C800" i="4"/>
  <c r="F800" i="4" s="1"/>
  <c r="C885" i="4"/>
  <c r="F885" i="4" s="1"/>
  <c r="C971" i="4"/>
  <c r="F971" i="4" s="1"/>
  <c r="C1051" i="4"/>
  <c r="F1051" i="4" s="1"/>
  <c r="C1115" i="4"/>
  <c r="F1115" i="4" s="1"/>
  <c r="C1179" i="4"/>
  <c r="F1179" i="4" s="1"/>
  <c r="C1243" i="4"/>
  <c r="F1243" i="4" s="1"/>
  <c r="C1307" i="4"/>
  <c r="F1307" i="4" s="1"/>
  <c r="C1371" i="4"/>
  <c r="F1371" i="4" s="1"/>
  <c r="C1435" i="4"/>
  <c r="F1435" i="4" s="1"/>
  <c r="C1499" i="4"/>
  <c r="F1499" i="4" s="1"/>
  <c r="C1563" i="4"/>
  <c r="F1563" i="4" s="1"/>
  <c r="C1627" i="4"/>
  <c r="F1627" i="4" s="1"/>
  <c r="C1691" i="4"/>
  <c r="F1691" i="4" s="1"/>
  <c r="C1755" i="4"/>
  <c r="F1755" i="4" s="1"/>
  <c r="C1819" i="4"/>
  <c r="F1819" i="4" s="1"/>
  <c r="C1883" i="4"/>
  <c r="F1883" i="4" s="1"/>
  <c r="C1947" i="4"/>
  <c r="F1947" i="4" s="1"/>
  <c r="C2011" i="4"/>
  <c r="F2011" i="4" s="1"/>
  <c r="C55" i="4"/>
  <c r="F55" i="4" s="1"/>
  <c r="C119" i="4"/>
  <c r="F119" i="4" s="1"/>
  <c r="C183" i="4"/>
  <c r="F183" i="4" s="1"/>
  <c r="C247" i="4"/>
  <c r="F247" i="4" s="1"/>
  <c r="C311" i="4"/>
  <c r="F311" i="4" s="1"/>
  <c r="C367" i="4"/>
  <c r="F367" i="4" s="1"/>
  <c r="C409" i="4"/>
  <c r="F409" i="4" s="1"/>
  <c r="C453" i="4"/>
  <c r="F453" i="4" s="1"/>
  <c r="C495" i="4"/>
  <c r="F495" i="4" s="1"/>
  <c r="C537" i="4"/>
  <c r="F537" i="4" s="1"/>
  <c r="C573" i="4"/>
  <c r="F573" i="4" s="1"/>
  <c r="C595" i="4"/>
  <c r="F595" i="4" s="1"/>
  <c r="C616" i="4"/>
  <c r="F616" i="4" s="1"/>
  <c r="C637" i="4"/>
  <c r="F637" i="4" s="1"/>
  <c r="C659" i="4"/>
  <c r="F659" i="4" s="1"/>
  <c r="C680" i="4"/>
  <c r="F680" i="4" s="1"/>
  <c r="C701" i="4"/>
  <c r="F701" i="4" s="1"/>
  <c r="C723" i="4"/>
  <c r="F723" i="4" s="1"/>
  <c r="C744" i="4"/>
  <c r="F744" i="4" s="1"/>
  <c r="C765" i="4"/>
  <c r="F765" i="4" s="1"/>
  <c r="C787" i="4"/>
  <c r="F787" i="4" s="1"/>
  <c r="C808" i="4"/>
  <c r="F808" i="4" s="1"/>
  <c r="C829" i="4"/>
  <c r="F829" i="4" s="1"/>
  <c r="C851" i="4"/>
  <c r="F851" i="4" s="1"/>
  <c r="C872" i="4"/>
  <c r="F872" i="4" s="1"/>
  <c r="C893" i="4"/>
  <c r="F893" i="4" s="1"/>
  <c r="C915" i="4"/>
  <c r="F915" i="4" s="1"/>
  <c r="C936" i="4"/>
  <c r="F936" i="4" s="1"/>
  <c r="C957" i="4"/>
  <c r="F957" i="4" s="1"/>
  <c r="C979" i="4"/>
  <c r="F979" i="4" s="1"/>
  <c r="C1000" i="4"/>
  <c r="F1000" i="4" s="1"/>
  <c r="C1021" i="4"/>
  <c r="F1021" i="4" s="1"/>
  <c r="C1041" i="4"/>
  <c r="F1041" i="4" s="1"/>
  <c r="C1057" i="4"/>
  <c r="F1057" i="4" s="1"/>
  <c r="C1073" i="4"/>
  <c r="F1073" i="4" s="1"/>
  <c r="C1089" i="4"/>
  <c r="F1089" i="4" s="1"/>
  <c r="C1105" i="4"/>
  <c r="F1105" i="4" s="1"/>
  <c r="C1121" i="4"/>
  <c r="F1121" i="4" s="1"/>
  <c r="C1137" i="4"/>
  <c r="F1137" i="4" s="1"/>
  <c r="C1153" i="4"/>
  <c r="F1153" i="4" s="1"/>
  <c r="C1169" i="4"/>
  <c r="F1169" i="4" s="1"/>
  <c r="C1185" i="4"/>
  <c r="F1185" i="4" s="1"/>
  <c r="C1201" i="4"/>
  <c r="F1201" i="4" s="1"/>
  <c r="C1217" i="4"/>
  <c r="F1217" i="4" s="1"/>
  <c r="C1233" i="4"/>
  <c r="F1233" i="4" s="1"/>
  <c r="C1249" i="4"/>
  <c r="F1249" i="4" s="1"/>
  <c r="C1265" i="4"/>
  <c r="F1265" i="4" s="1"/>
  <c r="C1281" i="4"/>
  <c r="F1281" i="4" s="1"/>
  <c r="C1297" i="4"/>
  <c r="F1297" i="4" s="1"/>
  <c r="C1313" i="4"/>
  <c r="F1313" i="4" s="1"/>
  <c r="C1329" i="4"/>
  <c r="F1329" i="4" s="1"/>
  <c r="C1345" i="4"/>
  <c r="F1345" i="4" s="1"/>
  <c r="C1361" i="4"/>
  <c r="F1361" i="4" s="1"/>
  <c r="C1377" i="4"/>
  <c r="F1377" i="4" s="1"/>
  <c r="C1393" i="4"/>
  <c r="F1393" i="4" s="1"/>
  <c r="C1409" i="4"/>
  <c r="F1409" i="4" s="1"/>
  <c r="C1425" i="4"/>
  <c r="F1425" i="4" s="1"/>
  <c r="C1441" i="4"/>
  <c r="F1441" i="4" s="1"/>
  <c r="C1457" i="4"/>
  <c r="F1457" i="4" s="1"/>
  <c r="C1473" i="4"/>
  <c r="F1473" i="4" s="1"/>
  <c r="C1489" i="4"/>
  <c r="F1489" i="4" s="1"/>
  <c r="C1505" i="4"/>
  <c r="F1505" i="4" s="1"/>
  <c r="C1521" i="4"/>
  <c r="F1521" i="4" s="1"/>
  <c r="C1537" i="4"/>
  <c r="F1537" i="4" s="1"/>
  <c r="C1553" i="4"/>
  <c r="F1553" i="4" s="1"/>
  <c r="C1569" i="4"/>
  <c r="F1569" i="4" s="1"/>
  <c r="C1585" i="4"/>
  <c r="F1585" i="4" s="1"/>
  <c r="C1601" i="4"/>
  <c r="F1601" i="4" s="1"/>
  <c r="C1617" i="4"/>
  <c r="F1617" i="4" s="1"/>
  <c r="C1633" i="4"/>
  <c r="F1633" i="4" s="1"/>
  <c r="C1649" i="4"/>
  <c r="F1649" i="4" s="1"/>
  <c r="C1665" i="4"/>
  <c r="F1665" i="4" s="1"/>
  <c r="C1681" i="4"/>
  <c r="F1681" i="4" s="1"/>
  <c r="C1697" i="4"/>
  <c r="F1697" i="4" s="1"/>
  <c r="C1713" i="4"/>
  <c r="F1713" i="4" s="1"/>
  <c r="C1729" i="4"/>
  <c r="F1729" i="4" s="1"/>
  <c r="C1745" i="4"/>
  <c r="F1745" i="4" s="1"/>
  <c r="C1761" i="4"/>
  <c r="F1761" i="4" s="1"/>
  <c r="C1777" i="4"/>
  <c r="F1777" i="4" s="1"/>
  <c r="C1793" i="4"/>
  <c r="F1793" i="4" s="1"/>
  <c r="C1809" i="4"/>
  <c r="F1809" i="4" s="1"/>
  <c r="C1825" i="4"/>
  <c r="F1825" i="4" s="1"/>
  <c r="C1841" i="4"/>
  <c r="F1841" i="4" s="1"/>
  <c r="C1857" i="4"/>
  <c r="F1857" i="4" s="1"/>
  <c r="C1873" i="4"/>
  <c r="F1873" i="4" s="1"/>
  <c r="C1889" i="4"/>
  <c r="F1889" i="4" s="1"/>
  <c r="C1905" i="4"/>
  <c r="F1905" i="4" s="1"/>
  <c r="C1921" i="4"/>
  <c r="F1921" i="4" s="1"/>
  <c r="C1937" i="4"/>
  <c r="F1937" i="4" s="1"/>
  <c r="C1953" i="4"/>
  <c r="F1953" i="4" s="1"/>
  <c r="C1969" i="4"/>
  <c r="F1969" i="4" s="1"/>
  <c r="C1985" i="4"/>
  <c r="F1985" i="4" s="1"/>
  <c r="C2001" i="4"/>
  <c r="F2001" i="4" s="1"/>
  <c r="C2017" i="4"/>
  <c r="F2017" i="4" s="1"/>
  <c r="C2033" i="4"/>
  <c r="F2033" i="4" s="1"/>
  <c r="C2049" i="4"/>
  <c r="F2049" i="4" s="1"/>
  <c r="C2065" i="4"/>
  <c r="F2065" i="4" s="1"/>
  <c r="C2081" i="4"/>
  <c r="F2081" i="4" s="1"/>
  <c r="C2097" i="4"/>
  <c r="F2097" i="4" s="1"/>
  <c r="C255" i="4"/>
  <c r="F255" i="4" s="1"/>
  <c r="C457" i="4"/>
  <c r="F457" i="4" s="1"/>
  <c r="C597" i="4"/>
  <c r="F597" i="4" s="1"/>
  <c r="C683" i="4"/>
  <c r="F683" i="4" s="1"/>
  <c r="C768" i="4"/>
  <c r="F768" i="4" s="1"/>
  <c r="C853" i="4"/>
  <c r="F853" i="4" s="1"/>
  <c r="C939" i="4"/>
  <c r="F939" i="4" s="1"/>
  <c r="C1024" i="4"/>
  <c r="F1024" i="4" s="1"/>
  <c r="C1091" i="4"/>
  <c r="F1091" i="4" s="1"/>
  <c r="C1155" i="4"/>
  <c r="F1155" i="4" s="1"/>
  <c r="C1219" i="4"/>
  <c r="F1219" i="4" s="1"/>
  <c r="C1283" i="4"/>
  <c r="F1283" i="4" s="1"/>
  <c r="C1347" i="4"/>
  <c r="F1347" i="4" s="1"/>
  <c r="C1411" i="4"/>
  <c r="F1411" i="4" s="1"/>
  <c r="C1475" i="4"/>
  <c r="F1475" i="4" s="1"/>
  <c r="C1539" i="4"/>
  <c r="F1539" i="4" s="1"/>
  <c r="C1603" i="4"/>
  <c r="F1603" i="4" s="1"/>
  <c r="C1667" i="4"/>
  <c r="F1667" i="4" s="1"/>
  <c r="C1731" i="4"/>
  <c r="F1731" i="4" s="1"/>
  <c r="C1795" i="4"/>
  <c r="F1795" i="4" s="1"/>
  <c r="C1859" i="4"/>
  <c r="F1859" i="4" s="1"/>
  <c r="C1923" i="4"/>
  <c r="F1923" i="4" s="1"/>
  <c r="C1987" i="4"/>
  <c r="F1987" i="4" s="1"/>
  <c r="C2051" i="4"/>
  <c r="F2051" i="4" s="1"/>
  <c r="C87" i="4"/>
  <c r="F87" i="4" s="1"/>
  <c r="C343" i="4"/>
  <c r="F343" i="4" s="1"/>
  <c r="C517" i="4"/>
  <c r="F517" i="4" s="1"/>
  <c r="C627" i="4"/>
  <c r="F627" i="4" s="1"/>
  <c r="C712" i="4"/>
  <c r="F712" i="4" s="1"/>
  <c r="C797" i="4"/>
  <c r="F797" i="4" s="1"/>
  <c r="C883" i="4"/>
  <c r="F883" i="4" s="1"/>
  <c r="C968" i="4"/>
  <c r="F968" i="4" s="1"/>
  <c r="C1049" i="4"/>
  <c r="F1049" i="4" s="1"/>
  <c r="C1113" i="4"/>
  <c r="F1113" i="4" s="1"/>
  <c r="C1177" i="4"/>
  <c r="F1177" i="4" s="1"/>
  <c r="C1241" i="4"/>
  <c r="F1241" i="4" s="1"/>
  <c r="C1305" i="4"/>
  <c r="F1305" i="4" s="1"/>
  <c r="C1369" i="4"/>
  <c r="F1369" i="4" s="1"/>
  <c r="C1433" i="4"/>
  <c r="F1433" i="4" s="1"/>
  <c r="C1497" i="4"/>
  <c r="F1497" i="4" s="1"/>
  <c r="C1561" i="4"/>
  <c r="F1561" i="4" s="1"/>
  <c r="C1625" i="4"/>
  <c r="F1625" i="4" s="1"/>
  <c r="C1689" i="4"/>
  <c r="F1689" i="4" s="1"/>
  <c r="C1753" i="4"/>
  <c r="F1753" i="4" s="1"/>
  <c r="C1817" i="4"/>
  <c r="F1817" i="4" s="1"/>
  <c r="C1881" i="4"/>
  <c r="F1881" i="4" s="1"/>
  <c r="C1945" i="4"/>
  <c r="F1945" i="4" s="1"/>
  <c r="C2009" i="4"/>
  <c r="F2009" i="4" s="1"/>
  <c r="C2073" i="4"/>
  <c r="F2073" i="4" s="1"/>
  <c r="C2087" i="4"/>
  <c r="F2087" i="4" s="1"/>
  <c r="C2055" i="4"/>
  <c r="F2055" i="4" s="1"/>
  <c r="C2023" i="4"/>
  <c r="F2023" i="4" s="1"/>
  <c r="C1991" i="4"/>
  <c r="F1991" i="4" s="1"/>
  <c r="C1959" i="4"/>
  <c r="F1959" i="4" s="1"/>
  <c r="C1927" i="4"/>
  <c r="F1927" i="4" s="1"/>
  <c r="C1895" i="4"/>
  <c r="F1895" i="4" s="1"/>
  <c r="C1863" i="4"/>
  <c r="F1863" i="4" s="1"/>
  <c r="C1831" i="4"/>
  <c r="F1831" i="4" s="1"/>
  <c r="C1799" i="4"/>
  <c r="F1799" i="4" s="1"/>
  <c r="C1767" i="4"/>
  <c r="F1767" i="4" s="1"/>
  <c r="C1735" i="4"/>
  <c r="F1735" i="4" s="1"/>
  <c r="C1703" i="4"/>
  <c r="F1703" i="4" s="1"/>
  <c r="C1671" i="4"/>
  <c r="F1671" i="4" s="1"/>
  <c r="C1639" i="4"/>
  <c r="F1639" i="4" s="1"/>
  <c r="C1607" i="4"/>
  <c r="F1607" i="4" s="1"/>
  <c r="C1575" i="4"/>
  <c r="F1575" i="4" s="1"/>
  <c r="C1543" i="4"/>
  <c r="F1543" i="4" s="1"/>
  <c r="C1511" i="4"/>
  <c r="F1511" i="4" s="1"/>
  <c r="C1479" i="4"/>
  <c r="F1479" i="4" s="1"/>
  <c r="C1447" i="4"/>
  <c r="F1447" i="4" s="1"/>
  <c r="C1415" i="4"/>
  <c r="F1415" i="4" s="1"/>
  <c r="C1383" i="4"/>
  <c r="F1383" i="4" s="1"/>
  <c r="C1351" i="4"/>
  <c r="F1351" i="4" s="1"/>
  <c r="C1319" i="4"/>
  <c r="F1319" i="4" s="1"/>
  <c r="C1287" i="4"/>
  <c r="F1287" i="4" s="1"/>
  <c r="C1255" i="4"/>
  <c r="F1255" i="4" s="1"/>
  <c r="C1223" i="4"/>
  <c r="F1223" i="4" s="1"/>
  <c r="C1191" i="4"/>
  <c r="F1191" i="4" s="1"/>
  <c r="C1159" i="4"/>
  <c r="F1159" i="4" s="1"/>
  <c r="C1127" i="4"/>
  <c r="F1127" i="4" s="1"/>
  <c r="C1095" i="4"/>
  <c r="F1095" i="4" s="1"/>
  <c r="C1063" i="4"/>
  <c r="F1063" i="4" s="1"/>
  <c r="C1029" i="4"/>
  <c r="F1029" i="4" s="1"/>
  <c r="C987" i="4"/>
  <c r="F987" i="4" s="1"/>
  <c r="C944" i="4"/>
  <c r="F944" i="4" s="1"/>
  <c r="C901" i="4"/>
  <c r="F901" i="4" s="1"/>
  <c r="C859" i="4"/>
  <c r="F859" i="4" s="1"/>
  <c r="C816" i="4"/>
  <c r="F816" i="4" s="1"/>
  <c r="C773" i="4"/>
  <c r="F773" i="4" s="1"/>
  <c r="C731" i="4"/>
  <c r="F731" i="4" s="1"/>
  <c r="C688" i="4"/>
  <c r="F688" i="4" s="1"/>
  <c r="C645" i="4"/>
  <c r="F645" i="4" s="1"/>
  <c r="C603" i="4"/>
  <c r="F603" i="4" s="1"/>
  <c r="C553" i="4"/>
  <c r="F553" i="4" s="1"/>
  <c r="C469" i="4"/>
  <c r="F469" i="4" s="1"/>
  <c r="C383" i="4"/>
  <c r="F383" i="4" s="1"/>
  <c r="C271" i="4"/>
  <c r="F271" i="4" s="1"/>
  <c r="C143" i="4"/>
  <c r="F143" i="4" s="1"/>
  <c r="C2101" i="4"/>
  <c r="F2101" i="4" s="1"/>
  <c r="C2069" i="4"/>
  <c r="F2069" i="4" s="1"/>
  <c r="C2037" i="4"/>
  <c r="F2037" i="4" s="1"/>
  <c r="C2005" i="4"/>
  <c r="F2005" i="4" s="1"/>
  <c r="C1973" i="4"/>
  <c r="F1973" i="4" s="1"/>
  <c r="C1941" i="4"/>
  <c r="F1941" i="4" s="1"/>
  <c r="C1909" i="4"/>
  <c r="F1909" i="4" s="1"/>
  <c r="C1877" i="4"/>
  <c r="F1877" i="4" s="1"/>
  <c r="C1845" i="4"/>
  <c r="F1845" i="4" s="1"/>
  <c r="C1813" i="4"/>
  <c r="F1813" i="4" s="1"/>
  <c r="C1781" i="4"/>
  <c r="F1781" i="4" s="1"/>
  <c r="C1749" i="4"/>
  <c r="F1749" i="4" s="1"/>
  <c r="C1717" i="4"/>
  <c r="F1717" i="4" s="1"/>
  <c r="C1685" i="4"/>
  <c r="F1685" i="4" s="1"/>
  <c r="C1653" i="4"/>
  <c r="F1653" i="4" s="1"/>
  <c r="C1621" i="4"/>
  <c r="F1621" i="4" s="1"/>
  <c r="C1589" i="4"/>
  <c r="F1589" i="4" s="1"/>
  <c r="C1557" i="4"/>
  <c r="F1557" i="4" s="1"/>
  <c r="C1525" i="4"/>
  <c r="F1525" i="4" s="1"/>
  <c r="C1493" i="4"/>
  <c r="F1493" i="4" s="1"/>
  <c r="C1461" i="4"/>
  <c r="F1461" i="4" s="1"/>
  <c r="C1429" i="4"/>
  <c r="F1429" i="4" s="1"/>
  <c r="C1397" i="4"/>
  <c r="F1397" i="4" s="1"/>
  <c r="C1365" i="4"/>
  <c r="F1365" i="4" s="1"/>
  <c r="C1333" i="4"/>
  <c r="F1333" i="4" s="1"/>
  <c r="C1301" i="4"/>
  <c r="F1301" i="4" s="1"/>
  <c r="C1269" i="4"/>
  <c r="F1269" i="4" s="1"/>
  <c r="C1237" i="4"/>
  <c r="F1237" i="4" s="1"/>
  <c r="C1205" i="4"/>
  <c r="F1205" i="4" s="1"/>
  <c r="C1173" i="4"/>
  <c r="F1173" i="4" s="1"/>
  <c r="C1141" i="4"/>
  <c r="F1141" i="4" s="1"/>
  <c r="C1109" i="4"/>
  <c r="F1109" i="4" s="1"/>
  <c r="C1077" i="4"/>
  <c r="F1077" i="4" s="1"/>
  <c r="C1045" i="4"/>
  <c r="F1045" i="4" s="1"/>
  <c r="C1005" i="4"/>
  <c r="F1005" i="4" s="1"/>
  <c r="C963" i="4"/>
  <c r="F963" i="4" s="1"/>
  <c r="C920" i="4"/>
  <c r="F920" i="4" s="1"/>
  <c r="C877" i="4"/>
  <c r="F877" i="4" s="1"/>
  <c r="C835" i="4"/>
  <c r="F835" i="4" s="1"/>
  <c r="C792" i="4"/>
  <c r="F792" i="4" s="1"/>
  <c r="C749" i="4"/>
  <c r="F749" i="4" s="1"/>
  <c r="C707" i="4"/>
  <c r="F707" i="4" s="1"/>
  <c r="C664" i="4"/>
  <c r="F664" i="4" s="1"/>
  <c r="C621" i="4"/>
  <c r="F621" i="4" s="1"/>
  <c r="C579" i="4"/>
  <c r="F579" i="4" s="1"/>
  <c r="C505" i="4"/>
  <c r="F505" i="4" s="1"/>
  <c r="C421" i="4"/>
  <c r="F421" i="4" s="1"/>
  <c r="C327" i="4"/>
  <c r="F327" i="4" s="1"/>
  <c r="C199" i="4"/>
  <c r="F199" i="4" s="1"/>
  <c r="C71" i="4"/>
  <c r="F71" i="4" s="1"/>
  <c r="C2094" i="4"/>
  <c r="F2094" i="4" s="1"/>
  <c r="C2078" i="4"/>
  <c r="F2078" i="4" s="1"/>
  <c r="C2062" i="4"/>
  <c r="F2062" i="4" s="1"/>
  <c r="C2046" i="4"/>
  <c r="F2046" i="4" s="1"/>
  <c r="C2030" i="4"/>
  <c r="F2030" i="4" s="1"/>
  <c r="C2014" i="4"/>
  <c r="F2014" i="4" s="1"/>
  <c r="C1998" i="4"/>
  <c r="F1998" i="4" s="1"/>
  <c r="C1982" i="4"/>
  <c r="F1982" i="4" s="1"/>
  <c r="C1966" i="4"/>
  <c r="F1966" i="4" s="1"/>
  <c r="C1950" i="4"/>
  <c r="F1950" i="4" s="1"/>
  <c r="C1934" i="4"/>
  <c r="F1934" i="4" s="1"/>
  <c r="C1918" i="4"/>
  <c r="F1918" i="4" s="1"/>
  <c r="C1902" i="4"/>
  <c r="F1902" i="4" s="1"/>
  <c r="C1886" i="4"/>
  <c r="F1886" i="4" s="1"/>
  <c r="C1870" i="4"/>
  <c r="F1870" i="4" s="1"/>
  <c r="C1854" i="4"/>
  <c r="F1854" i="4" s="1"/>
  <c r="C1838" i="4"/>
  <c r="F1838" i="4" s="1"/>
  <c r="C1822" i="4"/>
  <c r="F1822" i="4" s="1"/>
  <c r="C1806" i="4"/>
  <c r="F1806" i="4" s="1"/>
  <c r="C1790" i="4"/>
  <c r="F1790" i="4" s="1"/>
  <c r="C1774" i="4"/>
  <c r="F1774" i="4" s="1"/>
  <c r="C1758" i="4"/>
  <c r="F1758" i="4" s="1"/>
  <c r="C1742" i="4"/>
  <c r="F1742" i="4" s="1"/>
  <c r="C1726" i="4"/>
  <c r="F1726" i="4" s="1"/>
  <c r="C1710" i="4"/>
  <c r="F1710" i="4" s="1"/>
  <c r="C1694" i="4"/>
  <c r="F1694" i="4" s="1"/>
  <c r="C1678" i="4"/>
  <c r="F1678" i="4" s="1"/>
  <c r="C1662" i="4"/>
  <c r="F1662" i="4" s="1"/>
  <c r="C1646" i="4"/>
  <c r="F1646" i="4" s="1"/>
  <c r="C1630" i="4"/>
  <c r="F1630" i="4" s="1"/>
  <c r="C1614" i="4"/>
  <c r="F1614" i="4" s="1"/>
  <c r="C1598" i="4"/>
  <c r="F1598" i="4" s="1"/>
  <c r="C1582" i="4"/>
  <c r="F1582" i="4" s="1"/>
  <c r="C1566" i="4"/>
  <c r="F1566" i="4" s="1"/>
  <c r="C1550" i="4"/>
  <c r="F1550" i="4" s="1"/>
  <c r="C1534" i="4"/>
  <c r="F1534" i="4" s="1"/>
  <c r="C1518" i="4"/>
  <c r="F1518" i="4" s="1"/>
  <c r="C1502" i="4"/>
  <c r="F1502" i="4" s="1"/>
  <c r="C1486" i="4"/>
  <c r="F1486" i="4" s="1"/>
  <c r="C1470" i="4"/>
  <c r="F1470" i="4" s="1"/>
  <c r="C1454" i="4"/>
  <c r="F1454" i="4" s="1"/>
  <c r="C1438" i="4"/>
  <c r="F1438" i="4" s="1"/>
  <c r="C1422" i="4"/>
  <c r="F1422" i="4" s="1"/>
  <c r="C1406" i="4"/>
  <c r="F1406" i="4" s="1"/>
  <c r="C1390" i="4"/>
  <c r="F1390" i="4" s="1"/>
  <c r="C1374" i="4"/>
  <c r="F1374" i="4" s="1"/>
  <c r="C1358" i="4"/>
  <c r="F1358" i="4" s="1"/>
  <c r="C1342" i="4"/>
  <c r="F1342" i="4" s="1"/>
  <c r="C1326" i="4"/>
  <c r="F1326" i="4" s="1"/>
  <c r="C1310" i="4"/>
  <c r="F1310" i="4" s="1"/>
  <c r="C1294" i="4"/>
  <c r="F1294" i="4" s="1"/>
  <c r="C1278" i="4"/>
  <c r="F1278" i="4" s="1"/>
  <c r="C1262" i="4"/>
  <c r="F1262" i="4" s="1"/>
  <c r="C1246" i="4"/>
  <c r="F1246" i="4" s="1"/>
  <c r="C1230" i="4"/>
  <c r="F1230" i="4" s="1"/>
  <c r="C1214" i="4"/>
  <c r="F1214" i="4" s="1"/>
  <c r="C1198" i="4"/>
  <c r="F1198" i="4" s="1"/>
  <c r="C1182" i="4"/>
  <c r="F1182" i="4" s="1"/>
  <c r="C1166" i="4"/>
  <c r="F1166" i="4" s="1"/>
  <c r="C1150" i="4"/>
  <c r="F1150" i="4" s="1"/>
  <c r="C1134" i="4"/>
  <c r="F1134" i="4" s="1"/>
  <c r="C1118" i="4"/>
  <c r="F1118" i="4" s="1"/>
  <c r="C1102" i="4"/>
  <c r="F1102" i="4" s="1"/>
  <c r="C1086" i="4"/>
  <c r="F1086" i="4" s="1"/>
  <c r="C1070" i="4"/>
  <c r="F1070" i="4" s="1"/>
  <c r="C1054" i="4"/>
  <c r="F1054" i="4" s="1"/>
  <c r="C1038" i="4"/>
  <c r="F1038" i="4" s="1"/>
  <c r="C1017" i="4"/>
  <c r="F1017" i="4" s="1"/>
  <c r="C996" i="4"/>
  <c r="F996" i="4" s="1"/>
  <c r="C975" i="4"/>
  <c r="F975" i="4" s="1"/>
  <c r="C953" i="4"/>
  <c r="F953" i="4" s="1"/>
  <c r="C932" i="4"/>
  <c r="F932" i="4" s="1"/>
  <c r="C911" i="4"/>
  <c r="F911" i="4" s="1"/>
  <c r="C889" i="4"/>
  <c r="F889" i="4" s="1"/>
  <c r="C868" i="4"/>
  <c r="F868" i="4" s="1"/>
  <c r="C847" i="4"/>
  <c r="F847" i="4" s="1"/>
  <c r="C825" i="4"/>
  <c r="F825" i="4" s="1"/>
  <c r="C804" i="4"/>
  <c r="F804" i="4" s="1"/>
  <c r="C783" i="4"/>
  <c r="F783" i="4" s="1"/>
  <c r="C761" i="4"/>
  <c r="F761" i="4" s="1"/>
  <c r="C740" i="4"/>
  <c r="F740" i="4" s="1"/>
  <c r="C719" i="4"/>
  <c r="F719" i="4" s="1"/>
  <c r="C697" i="4"/>
  <c r="F697" i="4" s="1"/>
  <c r="C676" i="4"/>
  <c r="F676" i="4" s="1"/>
  <c r="C655" i="4"/>
  <c r="F655" i="4" s="1"/>
  <c r="C633" i="4"/>
  <c r="F633" i="4" s="1"/>
  <c r="C612" i="4"/>
  <c r="F612" i="4" s="1"/>
  <c r="C591" i="4"/>
  <c r="F591" i="4" s="1"/>
  <c r="C569" i="4"/>
  <c r="F569" i="4" s="1"/>
  <c r="C529" i="4"/>
  <c r="F529" i="4" s="1"/>
  <c r="C487" i="4"/>
  <c r="F487" i="4" s="1"/>
  <c r="C445" i="4"/>
  <c r="F445" i="4" s="1"/>
  <c r="C401" i="4"/>
  <c r="F401" i="4" s="1"/>
  <c r="C359" i="4"/>
  <c r="F359" i="4" s="1"/>
  <c r="C297" i="4"/>
  <c r="F297" i="4" s="1"/>
  <c r="C233" i="4"/>
  <c r="F233" i="4" s="1"/>
  <c r="C169" i="4"/>
  <c r="F169" i="4" s="1"/>
  <c r="C105" i="4"/>
  <c r="F105" i="4" s="1"/>
  <c r="C41" i="4"/>
  <c r="F41" i="4" s="1"/>
  <c r="C2088" i="4"/>
  <c r="F2088" i="4" s="1"/>
  <c r="C2072" i="4"/>
  <c r="F2072" i="4" s="1"/>
  <c r="C2056" i="4"/>
  <c r="F2056" i="4" s="1"/>
  <c r="C2040" i="4"/>
  <c r="F2040" i="4" s="1"/>
  <c r="C2024" i="4"/>
  <c r="F2024" i="4" s="1"/>
  <c r="C2008" i="4"/>
  <c r="F2008" i="4" s="1"/>
  <c r="C1992" i="4"/>
  <c r="F1992" i="4" s="1"/>
  <c r="C1976" i="4"/>
  <c r="F1976" i="4" s="1"/>
  <c r="C1960" i="4"/>
  <c r="F1960" i="4" s="1"/>
  <c r="C1944" i="4"/>
  <c r="F1944" i="4" s="1"/>
  <c r="C1928" i="4"/>
  <c r="F1928" i="4" s="1"/>
  <c r="C1912" i="4"/>
  <c r="F1912" i="4" s="1"/>
  <c r="C1896" i="4"/>
  <c r="F1896" i="4" s="1"/>
  <c r="C1880" i="4"/>
  <c r="F1880" i="4" s="1"/>
  <c r="C1864" i="4"/>
  <c r="F1864" i="4" s="1"/>
  <c r="C1848" i="4"/>
  <c r="F1848" i="4" s="1"/>
  <c r="C1832" i="4"/>
  <c r="F1832" i="4" s="1"/>
  <c r="C1816" i="4"/>
  <c r="F1816" i="4" s="1"/>
  <c r="C1800" i="4"/>
  <c r="F1800" i="4" s="1"/>
  <c r="C1784" i="4"/>
  <c r="F1784" i="4" s="1"/>
  <c r="C1768" i="4"/>
  <c r="F1768" i="4" s="1"/>
  <c r="C1752" i="4"/>
  <c r="F1752" i="4" s="1"/>
  <c r="C1736" i="4"/>
  <c r="F1736" i="4" s="1"/>
  <c r="C1720" i="4"/>
  <c r="F1720" i="4" s="1"/>
  <c r="C1704" i="4"/>
  <c r="F1704" i="4" s="1"/>
  <c r="C1688" i="4"/>
  <c r="F1688" i="4" s="1"/>
  <c r="C1672" i="4"/>
  <c r="F1672" i="4" s="1"/>
  <c r="C1656" i="4"/>
  <c r="F1656" i="4" s="1"/>
  <c r="C1640" i="4"/>
  <c r="F1640" i="4" s="1"/>
  <c r="C1624" i="4"/>
  <c r="F1624" i="4" s="1"/>
  <c r="C1608" i="4"/>
  <c r="F1608" i="4" s="1"/>
  <c r="C1592" i="4"/>
  <c r="F1592" i="4" s="1"/>
  <c r="C1576" i="4"/>
  <c r="F1576" i="4" s="1"/>
  <c r="C1560" i="4"/>
  <c r="F1560" i="4" s="1"/>
  <c r="C1544" i="4"/>
  <c r="F1544" i="4" s="1"/>
  <c r="C1528" i="4"/>
  <c r="F1528" i="4" s="1"/>
  <c r="C1512" i="4"/>
  <c r="F1512" i="4" s="1"/>
  <c r="C1496" i="4"/>
  <c r="F1496" i="4" s="1"/>
  <c r="C1480" i="4"/>
  <c r="F1480" i="4" s="1"/>
  <c r="C1464" i="4"/>
  <c r="F1464" i="4" s="1"/>
  <c r="C1448" i="4"/>
  <c r="F1448" i="4" s="1"/>
  <c r="C1432" i="4"/>
  <c r="F1432" i="4" s="1"/>
  <c r="C1416" i="4"/>
  <c r="F1416" i="4" s="1"/>
  <c r="C1400" i="4"/>
  <c r="F1400" i="4" s="1"/>
  <c r="C1384" i="4"/>
  <c r="F1384" i="4" s="1"/>
  <c r="C1368" i="4"/>
  <c r="F1368" i="4" s="1"/>
  <c r="C1352" i="4"/>
  <c r="F1352" i="4" s="1"/>
  <c r="C1336" i="4"/>
  <c r="F1336" i="4" s="1"/>
  <c r="C1320" i="4"/>
  <c r="F1320" i="4" s="1"/>
  <c r="C1304" i="4"/>
  <c r="F1304" i="4" s="1"/>
  <c r="C1288" i="4"/>
  <c r="F1288" i="4" s="1"/>
  <c r="C1272" i="4"/>
  <c r="F1272" i="4" s="1"/>
  <c r="C1256" i="4"/>
  <c r="F1256" i="4" s="1"/>
  <c r="C1240" i="4"/>
  <c r="F1240" i="4" s="1"/>
  <c r="C1224" i="4"/>
  <c r="F1224" i="4" s="1"/>
  <c r="C1208" i="4"/>
  <c r="F1208" i="4" s="1"/>
  <c r="C1192" i="4"/>
  <c r="F1192" i="4" s="1"/>
  <c r="C1176" i="4"/>
  <c r="F1176" i="4" s="1"/>
  <c r="C1160" i="4"/>
  <c r="F1160" i="4" s="1"/>
  <c r="C1144" i="4"/>
  <c r="F1144" i="4" s="1"/>
  <c r="C1128" i="4"/>
  <c r="F1128" i="4" s="1"/>
  <c r="C1112" i="4"/>
  <c r="F1112" i="4" s="1"/>
  <c r="C1096" i="4"/>
  <c r="F1096" i="4" s="1"/>
  <c r="C1080" i="4"/>
  <c r="F1080" i="4" s="1"/>
  <c r="C1064" i="4"/>
  <c r="F1064" i="4" s="1"/>
  <c r="C1048" i="4"/>
  <c r="F1048" i="4" s="1"/>
  <c r="C1031" i="4"/>
  <c r="F1031" i="4" s="1"/>
  <c r="C1009" i="4"/>
  <c r="F1009" i="4" s="1"/>
  <c r="C988" i="4"/>
  <c r="F988" i="4" s="1"/>
  <c r="C967" i="4"/>
  <c r="F967" i="4" s="1"/>
  <c r="C945" i="4"/>
  <c r="F945" i="4" s="1"/>
  <c r="C924" i="4"/>
  <c r="F924" i="4" s="1"/>
  <c r="C903" i="4"/>
  <c r="F903" i="4" s="1"/>
  <c r="C881" i="4"/>
  <c r="F881" i="4" s="1"/>
  <c r="C860" i="4"/>
  <c r="F860" i="4" s="1"/>
  <c r="C839" i="4"/>
  <c r="F839" i="4" s="1"/>
  <c r="C817" i="4"/>
  <c r="F817" i="4" s="1"/>
  <c r="C796" i="4"/>
  <c r="F796" i="4" s="1"/>
  <c r="C775" i="4"/>
  <c r="F775" i="4" s="1"/>
  <c r="C753" i="4"/>
  <c r="F753" i="4" s="1"/>
  <c r="C732" i="4"/>
  <c r="F732" i="4" s="1"/>
  <c r="C711" i="4"/>
  <c r="F711" i="4" s="1"/>
  <c r="C689" i="4"/>
  <c r="F689" i="4" s="1"/>
  <c r="C668" i="4"/>
  <c r="F668" i="4" s="1"/>
  <c r="C647" i="4"/>
  <c r="F647" i="4" s="1"/>
  <c r="C625" i="4"/>
  <c r="F625" i="4" s="1"/>
  <c r="C604" i="4"/>
  <c r="F604" i="4" s="1"/>
  <c r="C583" i="4"/>
  <c r="F583" i="4" s="1"/>
  <c r="C557" i="4"/>
  <c r="F557" i="4" s="1"/>
  <c r="C513" i="4"/>
  <c r="F513" i="4" s="1"/>
  <c r="C471" i="4"/>
  <c r="F471" i="4" s="1"/>
  <c r="C429" i="4"/>
  <c r="F429" i="4" s="1"/>
  <c r="C385" i="4"/>
  <c r="F385" i="4" s="1"/>
  <c r="C337" i="4"/>
  <c r="F337" i="4" s="1"/>
  <c r="C273" i="4"/>
  <c r="F273" i="4" s="1"/>
  <c r="C209" i="4"/>
  <c r="F209" i="4" s="1"/>
  <c r="C145" i="4"/>
  <c r="F145" i="4" s="1"/>
  <c r="C81" i="4"/>
  <c r="F81" i="4" s="1"/>
  <c r="C341" i="4"/>
  <c r="F341" i="4" s="1"/>
  <c r="C309" i="4"/>
  <c r="F309" i="4" s="1"/>
  <c r="C277" i="4"/>
  <c r="F277" i="4" s="1"/>
  <c r="C245" i="4"/>
  <c r="F245" i="4" s="1"/>
  <c r="C213" i="4"/>
  <c r="F213" i="4" s="1"/>
  <c r="C181" i="4"/>
  <c r="F181" i="4" s="1"/>
  <c r="C149" i="4"/>
  <c r="F149" i="4" s="1"/>
  <c r="C117" i="4"/>
  <c r="F117" i="4" s="1"/>
  <c r="C85" i="4"/>
  <c r="F85" i="4" s="1"/>
  <c r="C53" i="4"/>
  <c r="F53" i="4" s="1"/>
  <c r="C547" i="4"/>
  <c r="F547" i="4" s="1"/>
  <c r="C515" i="4"/>
  <c r="F515" i="4" s="1"/>
  <c r="C483" i="4"/>
  <c r="F483" i="4" s="1"/>
  <c r="C451" i="4"/>
  <c r="F451" i="4" s="1"/>
  <c r="C419" i="4"/>
  <c r="F419" i="4" s="1"/>
  <c r="C387" i="4"/>
  <c r="F387" i="4" s="1"/>
  <c r="C355" i="4"/>
  <c r="F355" i="4" s="1"/>
  <c r="C323" i="4"/>
  <c r="F323" i="4" s="1"/>
  <c r="C291" i="4"/>
  <c r="F291" i="4" s="1"/>
  <c r="C259" i="4"/>
  <c r="F259" i="4" s="1"/>
  <c r="C227" i="4"/>
  <c r="F227" i="4" s="1"/>
  <c r="C195" i="4"/>
  <c r="F195" i="4" s="1"/>
  <c r="C163" i="4"/>
  <c r="F163" i="4" s="1"/>
  <c r="C131" i="4"/>
  <c r="F131" i="4" s="1"/>
  <c r="C99" i="4"/>
  <c r="F99" i="4" s="1"/>
  <c r="C67" i="4"/>
  <c r="F67" i="4" s="1"/>
  <c r="C1034" i="4"/>
  <c r="F1034" i="4" s="1"/>
  <c r="C1018" i="4"/>
  <c r="F1018" i="4" s="1"/>
  <c r="C1002" i="4"/>
  <c r="F1002" i="4" s="1"/>
  <c r="C986" i="4"/>
  <c r="F986" i="4" s="1"/>
  <c r="C970" i="4"/>
  <c r="F970" i="4" s="1"/>
  <c r="C954" i="4"/>
  <c r="F954" i="4" s="1"/>
  <c r="C938" i="4"/>
  <c r="F938" i="4" s="1"/>
  <c r="C922" i="4"/>
  <c r="F922" i="4" s="1"/>
  <c r="C906" i="4"/>
  <c r="F906" i="4" s="1"/>
  <c r="C890" i="4"/>
  <c r="F890" i="4" s="1"/>
  <c r="C874" i="4"/>
  <c r="F874" i="4" s="1"/>
  <c r="C858" i="4"/>
  <c r="F858" i="4" s="1"/>
  <c r="C842" i="4"/>
  <c r="F842" i="4" s="1"/>
  <c r="C826" i="4"/>
  <c r="F826" i="4" s="1"/>
  <c r="C810" i="4"/>
  <c r="F810" i="4" s="1"/>
  <c r="C794" i="4"/>
  <c r="F794" i="4" s="1"/>
  <c r="C778" i="4"/>
  <c r="F778" i="4" s="1"/>
  <c r="C762" i="4"/>
  <c r="F762" i="4" s="1"/>
  <c r="C746" i="4"/>
  <c r="F746" i="4" s="1"/>
  <c r="C730" i="4"/>
  <c r="F730" i="4" s="1"/>
  <c r="C714" i="4"/>
  <c r="F714" i="4" s="1"/>
  <c r="C698" i="4"/>
  <c r="F698" i="4" s="1"/>
  <c r="C682" i="4"/>
  <c r="F682" i="4" s="1"/>
  <c r="C666" i="4"/>
  <c r="F666" i="4" s="1"/>
  <c r="C650" i="4"/>
  <c r="F650" i="4" s="1"/>
  <c r="C634" i="4"/>
  <c r="F634" i="4" s="1"/>
  <c r="C618" i="4"/>
  <c r="F618" i="4" s="1"/>
  <c r="C602" i="4"/>
  <c r="F602" i="4" s="1"/>
  <c r="C586" i="4"/>
  <c r="F586" i="4" s="1"/>
  <c r="C570" i="4"/>
  <c r="F570" i="4" s="1"/>
  <c r="C554" i="4"/>
  <c r="F554" i="4" s="1"/>
  <c r="C538" i="4"/>
  <c r="F538" i="4" s="1"/>
  <c r="C522" i="4"/>
  <c r="F522" i="4" s="1"/>
  <c r="C506" i="4"/>
  <c r="F506" i="4" s="1"/>
  <c r="C490" i="4"/>
  <c r="F490" i="4" s="1"/>
  <c r="C474" i="4"/>
  <c r="F474" i="4" s="1"/>
  <c r="C458" i="4"/>
  <c r="F458" i="4" s="1"/>
  <c r="C442" i="4"/>
  <c r="F442" i="4" s="1"/>
  <c r="C426" i="4"/>
  <c r="F426" i="4" s="1"/>
  <c r="C410" i="4"/>
  <c r="F410" i="4" s="1"/>
  <c r="C394" i="4"/>
  <c r="F394" i="4" s="1"/>
  <c r="C378" i="4"/>
  <c r="F378" i="4" s="1"/>
  <c r="C362" i="4"/>
  <c r="F362" i="4" s="1"/>
  <c r="C346" i="4"/>
  <c r="F346" i="4" s="1"/>
  <c r="C330" i="4"/>
  <c r="F330" i="4" s="1"/>
  <c r="C314" i="4"/>
  <c r="F314" i="4" s="1"/>
  <c r="C298" i="4"/>
  <c r="F298" i="4" s="1"/>
  <c r="C282" i="4"/>
  <c r="F282" i="4" s="1"/>
  <c r="C266" i="4"/>
  <c r="F266" i="4" s="1"/>
  <c r="C250" i="4"/>
  <c r="F250" i="4" s="1"/>
  <c r="C234" i="4"/>
  <c r="F234" i="4" s="1"/>
  <c r="C218" i="4"/>
  <c r="F218" i="4" s="1"/>
  <c r="C202" i="4"/>
  <c r="F202" i="4" s="1"/>
  <c r="C186" i="4"/>
  <c r="F186" i="4" s="1"/>
  <c r="C170" i="4"/>
  <c r="F170" i="4" s="1"/>
  <c r="C154" i="4"/>
  <c r="F154" i="4" s="1"/>
  <c r="C138" i="4"/>
  <c r="F138" i="4" s="1"/>
  <c r="C122" i="4"/>
  <c r="F122" i="4" s="1"/>
  <c r="C106" i="4"/>
  <c r="F106" i="4" s="1"/>
  <c r="C90" i="4"/>
  <c r="F90" i="4" s="1"/>
  <c r="C74" i="4"/>
  <c r="F74" i="4" s="1"/>
  <c r="C58" i="4"/>
  <c r="F58" i="4" s="1"/>
  <c r="C42" i="4"/>
  <c r="F42" i="4" s="1"/>
  <c r="C556" i="4"/>
  <c r="F556" i="4" s="1"/>
  <c r="C540" i="4"/>
  <c r="F540" i="4" s="1"/>
  <c r="C524" i="4"/>
  <c r="F524" i="4" s="1"/>
  <c r="C508" i="4"/>
  <c r="F508" i="4" s="1"/>
  <c r="C492" i="4"/>
  <c r="F492" i="4" s="1"/>
  <c r="C476" i="4"/>
  <c r="F476" i="4" s="1"/>
  <c r="C460" i="4"/>
  <c r="F460" i="4" s="1"/>
  <c r="C444" i="4"/>
  <c r="F444" i="4" s="1"/>
  <c r="C428" i="4"/>
  <c r="F428" i="4" s="1"/>
  <c r="C412" i="4"/>
  <c r="F412" i="4" s="1"/>
  <c r="C396" i="4"/>
  <c r="F396" i="4" s="1"/>
  <c r="C380" i="4"/>
  <c r="F380" i="4" s="1"/>
  <c r="C364" i="4"/>
  <c r="F364" i="4" s="1"/>
  <c r="C348" i="4"/>
  <c r="F348" i="4" s="1"/>
  <c r="C332" i="4"/>
  <c r="F332" i="4" s="1"/>
  <c r="C316" i="4"/>
  <c r="F316" i="4" s="1"/>
  <c r="C300" i="4"/>
  <c r="F300" i="4" s="1"/>
  <c r="C284" i="4"/>
  <c r="F284" i="4" s="1"/>
  <c r="C268" i="4"/>
  <c r="F268" i="4" s="1"/>
  <c r="C252" i="4"/>
  <c r="F252" i="4" s="1"/>
  <c r="C236" i="4"/>
  <c r="F236" i="4" s="1"/>
  <c r="C220" i="4"/>
  <c r="F220" i="4" s="1"/>
  <c r="C204" i="4"/>
  <c r="F204" i="4" s="1"/>
  <c r="C188" i="4"/>
  <c r="F188" i="4" s="1"/>
  <c r="C172" i="4"/>
  <c r="F172" i="4" s="1"/>
  <c r="C156" i="4"/>
  <c r="F156" i="4" s="1"/>
  <c r="C140" i="4"/>
  <c r="F140" i="4" s="1"/>
  <c r="C124" i="4"/>
  <c r="F124" i="4" s="1"/>
  <c r="C108" i="4"/>
  <c r="F108" i="4" s="1"/>
  <c r="C92" i="4"/>
  <c r="F92" i="4" s="1"/>
  <c r="C76" i="4"/>
  <c r="F76" i="4" s="1"/>
  <c r="C60" i="4"/>
  <c r="F60" i="4" s="1"/>
  <c r="C44" i="4"/>
  <c r="F44" i="4" s="1"/>
  <c r="C159" i="4"/>
  <c r="F159" i="4" s="1"/>
  <c r="C393" i="4"/>
  <c r="F393" i="4" s="1"/>
  <c r="C565" i="4"/>
  <c r="F565" i="4" s="1"/>
  <c r="C651" i="4"/>
  <c r="F651" i="4" s="1"/>
  <c r="C736" i="4"/>
  <c r="F736" i="4" s="1"/>
  <c r="C821" i="4"/>
  <c r="F821" i="4" s="1"/>
  <c r="C907" i="4"/>
  <c r="F907" i="4" s="1"/>
  <c r="C992" i="4"/>
  <c r="F992" i="4" s="1"/>
  <c r="C1067" i="4"/>
  <c r="F1067" i="4" s="1"/>
  <c r="C1131" i="4"/>
  <c r="F1131" i="4" s="1"/>
  <c r="C1195" i="4"/>
  <c r="F1195" i="4" s="1"/>
  <c r="C1259" i="4"/>
  <c r="F1259" i="4" s="1"/>
  <c r="C1323" i="4"/>
  <c r="F1323" i="4" s="1"/>
  <c r="C1387" i="4"/>
  <c r="F1387" i="4" s="1"/>
  <c r="C1451" i="4"/>
  <c r="F1451" i="4" s="1"/>
  <c r="C1515" i="4"/>
  <c r="F1515" i="4" s="1"/>
  <c r="C1579" i="4"/>
  <c r="F1579" i="4" s="1"/>
  <c r="C1643" i="4"/>
  <c r="F1643" i="4" s="1"/>
  <c r="C1707" i="4"/>
  <c r="F1707" i="4" s="1"/>
  <c r="C1771" i="4"/>
  <c r="F1771" i="4" s="1"/>
  <c r="C1835" i="4"/>
  <c r="F1835" i="4" s="1"/>
  <c r="C1899" i="4"/>
  <c r="F1899" i="4" s="1"/>
  <c r="C1963" i="4"/>
  <c r="F1963" i="4" s="1"/>
  <c r="C2027" i="4"/>
  <c r="F2027" i="4" s="1"/>
  <c r="C2091" i="4"/>
  <c r="F2091" i="4" s="1"/>
  <c r="O229" i="2"/>
  <c r="O239" i="2"/>
  <c r="O237" i="2"/>
  <c r="O235" i="2"/>
  <c r="O233" i="2"/>
  <c r="O231" i="2"/>
  <c r="O247" i="2"/>
  <c r="O245" i="2"/>
  <c r="O243" i="2"/>
  <c r="O241" i="2"/>
  <c r="O248" i="2"/>
  <c r="O240" i="2"/>
  <c r="O238" i="2"/>
  <c r="O236" i="2"/>
  <c r="O234" i="2"/>
  <c r="O232" i="2"/>
  <c r="O230" i="2"/>
  <c r="O246" i="2"/>
  <c r="O244" i="2"/>
  <c r="O242" i="2"/>
  <c r="C21" i="4"/>
  <c r="D21" i="4"/>
  <c r="B21" i="4"/>
  <c r="O103" i="2"/>
  <c r="O104" i="2"/>
  <c r="O105" i="2"/>
  <c r="O106" i="2"/>
  <c r="O107" i="2"/>
  <c r="O108" i="2"/>
  <c r="O109" i="2"/>
  <c r="O110" i="2"/>
  <c r="O111" i="2"/>
  <c r="O112" i="2"/>
  <c r="O113" i="2"/>
  <c r="O102" i="2"/>
  <c r="O31" i="2"/>
  <c r="O32" i="2"/>
  <c r="O33" i="2"/>
  <c r="O34" i="2"/>
  <c r="O35" i="2"/>
  <c r="O36" i="2"/>
  <c r="O37" i="2"/>
  <c r="O38" i="2"/>
  <c r="O39" i="2"/>
  <c r="O40" i="2"/>
  <c r="O41" i="2"/>
  <c r="O30" i="2"/>
  <c r="O8" i="2"/>
  <c r="O9" i="2"/>
  <c r="O10" i="2"/>
  <c r="O11" i="2"/>
  <c r="O12" i="2"/>
  <c r="O13" i="2"/>
  <c r="O14" i="2"/>
  <c r="O15" i="2"/>
  <c r="O16" i="2"/>
  <c r="O17" i="2"/>
  <c r="O18" i="2"/>
  <c r="O7" i="2"/>
  <c r="L130" i="2"/>
  <c r="O124" i="2" s="1"/>
  <c r="L127" i="2"/>
  <c r="O123" i="2" s="1"/>
  <c r="L124" i="2"/>
  <c r="O122" i="2" s="1"/>
  <c r="L83" i="2"/>
  <c r="O77" i="2" s="1"/>
  <c r="L80" i="2"/>
  <c r="O76" i="2" s="1"/>
  <c r="L77" i="2"/>
  <c r="O75" i="2" s="1"/>
  <c r="L55" i="2"/>
  <c r="O52" i="2" s="1"/>
  <c r="L52" i="2"/>
  <c r="O51" i="2" s="1"/>
  <c r="X158" i="1" l="1"/>
  <c r="BN158" i="1"/>
  <c r="AH158" i="1"/>
  <c r="BE158" i="1"/>
  <c r="Y158" i="1"/>
  <c r="AN158" i="1"/>
  <c r="AM158" i="1"/>
  <c r="AU158" i="1"/>
  <c r="S158" i="1"/>
  <c r="BF158" i="1"/>
  <c r="BA158" i="1"/>
  <c r="U158" i="1"/>
  <c r="BP158" i="1"/>
  <c r="AJ158" i="1"/>
  <c r="I393" i="1"/>
  <c r="AU328" i="1"/>
  <c r="AC248" i="1"/>
  <c r="I248" i="1"/>
  <c r="AQ248" i="1"/>
  <c r="U248" i="1"/>
  <c r="S248" i="1"/>
  <c r="BE248" i="1"/>
  <c r="BC248" i="1"/>
  <c r="AN248" i="1"/>
  <c r="AL261" i="1"/>
  <c r="AN261" i="1"/>
  <c r="BF261" i="1"/>
  <c r="BH261" i="1"/>
  <c r="AX261" i="1"/>
  <c r="AZ261" i="1"/>
  <c r="AT261" i="1"/>
  <c r="AV261" i="1"/>
  <c r="L261" i="1"/>
  <c r="Y261" i="1"/>
  <c r="BM261" i="1"/>
  <c r="AM283" i="1"/>
  <c r="BA283" i="1"/>
  <c r="I158" i="1"/>
  <c r="BB158" i="1"/>
  <c r="AE158" i="1"/>
  <c r="W158" i="1"/>
  <c r="BJ158" i="1"/>
  <c r="AQ158" i="1"/>
  <c r="K158" i="1"/>
  <c r="AX158" i="1"/>
  <c r="R158" i="1"/>
  <c r="BM158" i="1"/>
  <c r="AW158" i="1"/>
  <c r="AG158" i="1"/>
  <c r="Q158" i="1"/>
  <c r="BL158" i="1"/>
  <c r="AV158" i="1"/>
  <c r="AF158" i="1"/>
  <c r="P158" i="1"/>
  <c r="BC158" i="1"/>
  <c r="V158" i="1"/>
  <c r="BK158" i="1"/>
  <c r="AD158" i="1"/>
  <c r="BG158" i="1"/>
  <c r="AA158" i="1"/>
  <c r="AO158" i="1"/>
  <c r="BD158" i="1"/>
  <c r="BR158" i="1"/>
  <c r="N158" i="1"/>
  <c r="AY158" i="1"/>
  <c r="Z158" i="1"/>
  <c r="BQ158" i="1"/>
  <c r="AK158" i="1"/>
  <c r="AZ158" i="1"/>
  <c r="T158" i="1"/>
  <c r="AG261" i="1"/>
  <c r="AA261" i="1"/>
  <c r="BS158" i="1"/>
  <c r="AL158" i="1"/>
  <c r="O158" i="1"/>
  <c r="AT158" i="1"/>
  <c r="BO158" i="1"/>
  <c r="AI158" i="1"/>
  <c r="AP158" i="1"/>
  <c r="J158" i="1"/>
  <c r="BI158" i="1"/>
  <c r="AS158" i="1"/>
  <c r="AC158" i="1"/>
  <c r="M158" i="1"/>
  <c r="BH158" i="1"/>
  <c r="AR158" i="1"/>
  <c r="AB158" i="1"/>
  <c r="L158" i="1"/>
  <c r="Y248" i="1"/>
  <c r="W248" i="1"/>
  <c r="BF248" i="1"/>
  <c r="Z248" i="1"/>
  <c r="BD248" i="1"/>
  <c r="X248" i="1"/>
  <c r="BK261" i="1"/>
  <c r="K261" i="1"/>
  <c r="M283" i="1"/>
  <c r="AA248" i="1"/>
  <c r="K248" i="1"/>
  <c r="BO248" i="1"/>
  <c r="AW248" i="1"/>
  <c r="AU248" i="1"/>
  <c r="BB248" i="1"/>
  <c r="AL248" i="1"/>
  <c r="AZ248" i="1"/>
  <c r="T248" i="1"/>
  <c r="BD261" i="1"/>
  <c r="BL261" i="1"/>
  <c r="AO261" i="1"/>
  <c r="O261" i="1"/>
  <c r="BQ261" i="1"/>
  <c r="BQ283" i="1"/>
  <c r="BK283" i="1"/>
  <c r="AQ283" i="1"/>
  <c r="AO283" i="1"/>
  <c r="BJ283" i="1"/>
  <c r="AD283" i="1"/>
  <c r="BH283" i="1"/>
  <c r="AB283" i="1"/>
  <c r="AS248" i="1"/>
  <c r="BA248" i="1"/>
  <c r="AY248" i="1"/>
  <c r="AO248" i="1"/>
  <c r="BS248" i="1"/>
  <c r="AM248" i="1"/>
  <c r="BN248" i="1"/>
  <c r="AX248" i="1"/>
  <c r="AH248" i="1"/>
  <c r="R248" i="1"/>
  <c r="BL248" i="1"/>
  <c r="AV248" i="1"/>
  <c r="AF248" i="1"/>
  <c r="P248" i="1"/>
  <c r="BP261" i="1"/>
  <c r="BR261" i="1"/>
  <c r="Z261" i="1"/>
  <c r="R261" i="1"/>
  <c r="T261" i="1"/>
  <c r="N261" i="1"/>
  <c r="P261" i="1"/>
  <c r="AI261" i="1"/>
  <c r="Q261" i="1"/>
  <c r="BO261" i="1"/>
  <c r="BI261" i="1"/>
  <c r="S261" i="1"/>
  <c r="BE261" i="1"/>
  <c r="BS261" i="1"/>
  <c r="AB261" i="1"/>
  <c r="AE261" i="1"/>
  <c r="AQ261" i="1"/>
  <c r="U261" i="1"/>
  <c r="I283" i="1"/>
  <c r="BC283" i="1"/>
  <c r="U283" i="1"/>
  <c r="AU283" i="1"/>
  <c r="AS283" i="1"/>
  <c r="BO283" i="1"/>
  <c r="AI283" i="1"/>
  <c r="BM283" i="1"/>
  <c r="AG283" i="1"/>
  <c r="BF283" i="1"/>
  <c r="AP283" i="1"/>
  <c r="Z283" i="1"/>
  <c r="J283" i="1"/>
  <c r="BD283" i="1"/>
  <c r="AN283" i="1"/>
  <c r="X283" i="1"/>
  <c r="AP248" i="1"/>
  <c r="J248" i="1"/>
  <c r="AW261" i="1"/>
  <c r="BA261" i="1"/>
  <c r="O283" i="1"/>
  <c r="AY283" i="1"/>
  <c r="S283" i="1"/>
  <c r="AW283" i="1"/>
  <c r="Q283" i="1"/>
  <c r="BN283" i="1"/>
  <c r="AX283" i="1"/>
  <c r="AH283" i="1"/>
  <c r="R283" i="1"/>
  <c r="BL283" i="1"/>
  <c r="AV283" i="1"/>
  <c r="AF283" i="1"/>
  <c r="P283" i="1"/>
  <c r="BQ248" i="1"/>
  <c r="Q248" i="1"/>
  <c r="O248" i="1"/>
  <c r="BR248" i="1"/>
  <c r="V248" i="1"/>
  <c r="BP248" i="1"/>
  <c r="AJ248" i="1"/>
  <c r="BB261" i="1"/>
  <c r="BN261" i="1"/>
  <c r="BJ261" i="1"/>
  <c r="W261" i="1"/>
  <c r="AC261" i="1"/>
  <c r="AM261" i="1"/>
  <c r="J261" i="1"/>
  <c r="AK283" i="1"/>
  <c r="BI283" i="1"/>
  <c r="K283" i="1"/>
  <c r="AT283" i="1"/>
  <c r="N283" i="1"/>
  <c r="AR283" i="1"/>
  <c r="L283" i="1"/>
  <c r="BI248" i="1"/>
  <c r="BG248" i="1"/>
  <c r="M248" i="1"/>
  <c r="AK248" i="1"/>
  <c r="AI248" i="1"/>
  <c r="BM248" i="1"/>
  <c r="AG248" i="1"/>
  <c r="BK248" i="1"/>
  <c r="AE248" i="1"/>
  <c r="BJ248" i="1"/>
  <c r="AT248" i="1"/>
  <c r="AD248" i="1"/>
  <c r="N248" i="1"/>
  <c r="BH248" i="1"/>
  <c r="AR248" i="1"/>
  <c r="AB248" i="1"/>
  <c r="L248" i="1"/>
  <c r="V261" i="1"/>
  <c r="X261" i="1"/>
  <c r="AP261" i="1"/>
  <c r="AR261" i="1"/>
  <c r="AH261" i="1"/>
  <c r="AJ261" i="1"/>
  <c r="AD261" i="1"/>
  <c r="AF261" i="1"/>
  <c r="M261" i="1"/>
  <c r="BC261" i="1"/>
  <c r="AS261" i="1"/>
  <c r="I261" i="1"/>
  <c r="AY261" i="1"/>
  <c r="AU261" i="1"/>
  <c r="BG261" i="1"/>
  <c r="AK261" i="1"/>
  <c r="BS283" i="1"/>
  <c r="W283" i="1"/>
  <c r="AE283" i="1"/>
  <c r="AC283" i="1"/>
  <c r="BG283" i="1"/>
  <c r="AA283" i="1"/>
  <c r="BE283" i="1"/>
  <c r="Y283" i="1"/>
  <c r="BR283" i="1"/>
  <c r="BB283" i="1"/>
  <c r="AL283" i="1"/>
  <c r="V283" i="1"/>
  <c r="BP283" i="1"/>
  <c r="AZ283" i="1"/>
  <c r="AJ283" i="1"/>
  <c r="T283" i="1"/>
  <c r="BB393" i="1"/>
  <c r="AL393" i="1"/>
  <c r="BP393" i="1"/>
  <c r="AJ393" i="1"/>
  <c r="BQ393" i="1"/>
  <c r="AK393" i="1"/>
  <c r="BO393" i="1"/>
  <c r="AI393" i="1"/>
  <c r="I328" i="1"/>
  <c r="BK328" i="1"/>
  <c r="AE328" i="1"/>
  <c r="BI328" i="1"/>
  <c r="AC328" i="1"/>
  <c r="AP328" i="1"/>
  <c r="AN328" i="1"/>
  <c r="BN393" i="1"/>
  <c r="R393" i="1"/>
  <c r="BL393" i="1"/>
  <c r="AF393" i="1"/>
  <c r="AW393" i="1"/>
  <c r="Q393" i="1"/>
  <c r="AU393" i="1"/>
  <c r="AE393" i="1"/>
  <c r="BG328" i="1"/>
  <c r="AA328" i="1"/>
  <c r="AO328" i="1"/>
  <c r="BR328" i="1"/>
  <c r="BB328" i="1"/>
  <c r="AL328" i="1"/>
  <c r="V328" i="1"/>
  <c r="BP328" i="1"/>
  <c r="AZ328" i="1"/>
  <c r="AJ328" i="1"/>
  <c r="BJ393" i="1"/>
  <c r="AT393" i="1"/>
  <c r="AD393" i="1"/>
  <c r="N393" i="1"/>
  <c r="BH393" i="1"/>
  <c r="AR393" i="1"/>
  <c r="AB393" i="1"/>
  <c r="L393" i="1"/>
  <c r="BI393" i="1"/>
  <c r="AS393" i="1"/>
  <c r="AC393" i="1"/>
  <c r="M393" i="1"/>
  <c r="BG393" i="1"/>
  <c r="AQ393" i="1"/>
  <c r="AA393" i="1"/>
  <c r="K393" i="1"/>
  <c r="BS328" i="1"/>
  <c r="BC328" i="1"/>
  <c r="AM328" i="1"/>
  <c r="W328" i="1"/>
  <c r="BQ328" i="1"/>
  <c r="BA328" i="1"/>
  <c r="AK328" i="1"/>
  <c r="U328" i="1"/>
  <c r="BN328" i="1"/>
  <c r="AX328" i="1"/>
  <c r="AH328" i="1"/>
  <c r="R328" i="1"/>
  <c r="BL328" i="1"/>
  <c r="AV328" i="1"/>
  <c r="AF328" i="1"/>
  <c r="P328" i="1"/>
  <c r="BR393" i="1"/>
  <c r="V393" i="1"/>
  <c r="AZ393" i="1"/>
  <c r="T393" i="1"/>
  <c r="BA393" i="1"/>
  <c r="U393" i="1"/>
  <c r="AY393" i="1"/>
  <c r="S393" i="1"/>
  <c r="J328" i="1"/>
  <c r="O328" i="1"/>
  <c r="AS328" i="1"/>
  <c r="M328" i="1"/>
  <c r="BF328" i="1"/>
  <c r="Z328" i="1"/>
  <c r="BD328" i="1"/>
  <c r="X328" i="1"/>
  <c r="AX393" i="1"/>
  <c r="AH393" i="1"/>
  <c r="AV393" i="1"/>
  <c r="P393" i="1"/>
  <c r="BM393" i="1"/>
  <c r="AG393" i="1"/>
  <c r="BK393" i="1"/>
  <c r="O393" i="1"/>
  <c r="AQ328" i="1"/>
  <c r="BE328" i="1"/>
  <c r="Y328" i="1"/>
  <c r="T328" i="1"/>
  <c r="I477" i="1"/>
  <c r="BS477" i="1"/>
  <c r="AA477" i="1"/>
  <c r="AO477" i="1"/>
  <c r="BF393" i="1"/>
  <c r="AP393" i="1"/>
  <c r="Z393" i="1"/>
  <c r="J393" i="1"/>
  <c r="BD393" i="1"/>
  <c r="AN393" i="1"/>
  <c r="X393" i="1"/>
  <c r="BE393" i="1"/>
  <c r="AO393" i="1"/>
  <c r="Y393" i="1"/>
  <c r="BS393" i="1"/>
  <c r="BC393" i="1"/>
  <c r="AM393" i="1"/>
  <c r="W393" i="1"/>
  <c r="K328" i="1"/>
  <c r="BO328" i="1"/>
  <c r="AY328" i="1"/>
  <c r="AI328" i="1"/>
  <c r="S328" i="1"/>
  <c r="BM328" i="1"/>
  <c r="AW328" i="1"/>
  <c r="AG328" i="1"/>
  <c r="Q328" i="1"/>
  <c r="BJ328" i="1"/>
  <c r="AT328" i="1"/>
  <c r="AD328" i="1"/>
  <c r="N328" i="1"/>
  <c r="BH328" i="1"/>
  <c r="AR328" i="1"/>
  <c r="AB328" i="1"/>
  <c r="L328" i="1"/>
  <c r="AV477" i="1"/>
  <c r="P477" i="1"/>
  <c r="BC477" i="1"/>
  <c r="AH477" i="1"/>
  <c r="AG477" i="1"/>
  <c r="AZ477" i="1"/>
  <c r="BF477" i="1"/>
  <c r="AI477" i="1"/>
  <c r="BM545" i="1"/>
  <c r="V545" i="1"/>
  <c r="AO545" i="1"/>
  <c r="AC545" i="1"/>
  <c r="AZ545" i="1"/>
  <c r="AJ545" i="1"/>
  <c r="BO545" i="1"/>
  <c r="AY545" i="1"/>
  <c r="S545" i="1"/>
  <c r="AX477" i="1"/>
  <c r="R477" i="1"/>
  <c r="AR477" i="1"/>
  <c r="AQ477" i="1"/>
  <c r="BR477" i="1"/>
  <c r="AU477" i="1"/>
  <c r="BA477" i="1"/>
  <c r="J477" i="1"/>
  <c r="AP545" i="1"/>
  <c r="BN545" i="1"/>
  <c r="BF545" i="1"/>
  <c r="AW545" i="1"/>
  <c r="N545" i="1"/>
  <c r="U545" i="1"/>
  <c r="BL545" i="1"/>
  <c r="AF545" i="1"/>
  <c r="AU545" i="1"/>
  <c r="O545" i="1"/>
  <c r="AC477" i="1"/>
  <c r="BH477" i="1"/>
  <c r="BG477" i="1"/>
  <c r="BE477" i="1"/>
  <c r="N477" i="1"/>
  <c r="M477" i="1"/>
  <c r="AF477" i="1"/>
  <c r="BM477" i="1"/>
  <c r="V477" i="1"/>
  <c r="BK477" i="1"/>
  <c r="T477" i="1"/>
  <c r="BQ477" i="1"/>
  <c r="Z477" i="1"/>
  <c r="BO477" i="1"/>
  <c r="X477" i="1"/>
  <c r="J545" i="1"/>
  <c r="AH545" i="1"/>
  <c r="Z545" i="1"/>
  <c r="AG545" i="1"/>
  <c r="BR545" i="1"/>
  <c r="AL545" i="1"/>
  <c r="Q545" i="1"/>
  <c r="AS545" i="1"/>
  <c r="M545" i="1"/>
  <c r="BH545" i="1"/>
  <c r="AR545" i="1"/>
  <c r="AB545" i="1"/>
  <c r="L545" i="1"/>
  <c r="BG545" i="1"/>
  <c r="AQ545" i="1"/>
  <c r="AA545" i="1"/>
  <c r="K545" i="1"/>
  <c r="L477" i="1"/>
  <c r="K477" i="1"/>
  <c r="BB477" i="1"/>
  <c r="AE477" i="1"/>
  <c r="AK477" i="1"/>
  <c r="BD477" i="1"/>
  <c r="R545" i="1"/>
  <c r="BB545" i="1"/>
  <c r="BI545" i="1"/>
  <c r="BP545" i="1"/>
  <c r="T545" i="1"/>
  <c r="AI545" i="1"/>
  <c r="Y477" i="1"/>
  <c r="BN477" i="1"/>
  <c r="AW477" i="1"/>
  <c r="BP477" i="1"/>
  <c r="AY477" i="1"/>
  <c r="AT545" i="1"/>
  <c r="Y545" i="1"/>
  <c r="BA545" i="1"/>
  <c r="AV545" i="1"/>
  <c r="P545" i="1"/>
  <c r="BK545" i="1"/>
  <c r="AE545" i="1"/>
  <c r="AD477" i="1"/>
  <c r="BJ477" i="1"/>
  <c r="AM477" i="1"/>
  <c r="AB477" i="1"/>
  <c r="BI477" i="1"/>
  <c r="AT477" i="1"/>
  <c r="W477" i="1"/>
  <c r="AS477" i="1"/>
  <c r="BL477" i="1"/>
  <c r="AL477" i="1"/>
  <c r="Q477" i="1"/>
  <c r="AJ477" i="1"/>
  <c r="O477" i="1"/>
  <c r="AP477" i="1"/>
  <c r="U477" i="1"/>
  <c r="AN477" i="1"/>
  <c r="S477" i="1"/>
  <c r="AX545" i="1"/>
  <c r="BJ545" i="1"/>
  <c r="AD545" i="1"/>
  <c r="BE545" i="1"/>
  <c r="I545" i="1"/>
  <c r="BQ545" i="1"/>
  <c r="AK545" i="1"/>
  <c r="BD545" i="1"/>
  <c r="AN545" i="1"/>
  <c r="X545" i="1"/>
  <c r="BS545" i="1"/>
  <c r="BC545" i="1"/>
  <c r="AM545" i="1"/>
  <c r="W545" i="1"/>
  <c r="AQ784" i="1"/>
  <c r="K784" i="1"/>
  <c r="AO784" i="1"/>
  <c r="AP784" i="1"/>
  <c r="J784" i="1"/>
  <c r="BD784" i="1"/>
  <c r="X784" i="1"/>
  <c r="BC784" i="1"/>
  <c r="W784" i="1"/>
  <c r="BA784" i="1"/>
  <c r="U784" i="1"/>
  <c r="BB784" i="1"/>
  <c r="T784" i="1"/>
  <c r="BO784" i="1"/>
  <c r="AY784" i="1"/>
  <c r="AI784" i="1"/>
  <c r="S784" i="1"/>
  <c r="BM784" i="1"/>
  <c r="AW784" i="1"/>
  <c r="AG784" i="1"/>
  <c r="Q784" i="1"/>
  <c r="BN784" i="1"/>
  <c r="AX784" i="1"/>
  <c r="AH784" i="1"/>
  <c r="R784" i="1"/>
  <c r="BL784" i="1"/>
  <c r="AV784" i="1"/>
  <c r="AF784" i="1"/>
  <c r="P784" i="1"/>
  <c r="BG784" i="1"/>
  <c r="AA784" i="1"/>
  <c r="BE784" i="1"/>
  <c r="Y784" i="1"/>
  <c r="BF784" i="1"/>
  <c r="Z784" i="1"/>
  <c r="AN784" i="1"/>
  <c r="I784" i="1"/>
  <c r="BS784" i="1"/>
  <c r="AM784" i="1"/>
  <c r="BQ784" i="1"/>
  <c r="AK784" i="1"/>
  <c r="BR784" i="1"/>
  <c r="AL784" i="1"/>
  <c r="V784" i="1"/>
  <c r="BP784" i="1"/>
  <c r="AZ784" i="1"/>
  <c r="AJ784" i="1"/>
  <c r="I1115" i="1"/>
  <c r="AZ1115" i="1"/>
  <c r="T1115" i="1"/>
  <c r="BK784" i="1"/>
  <c r="AU784" i="1"/>
  <c r="AE784" i="1"/>
  <c r="O784" i="1"/>
  <c r="BI784" i="1"/>
  <c r="AS784" i="1"/>
  <c r="AC784" i="1"/>
  <c r="M784" i="1"/>
  <c r="BJ784" i="1"/>
  <c r="AT784" i="1"/>
  <c r="AD784" i="1"/>
  <c r="N784" i="1"/>
  <c r="BH784" i="1"/>
  <c r="AR784" i="1"/>
  <c r="AB784" i="1"/>
  <c r="L784" i="1"/>
  <c r="BS1115" i="1"/>
  <c r="AM1115" i="1"/>
  <c r="BQ1115" i="1"/>
  <c r="AK1115" i="1"/>
  <c r="BR1115" i="1"/>
  <c r="AL1115" i="1"/>
  <c r="AJ1115" i="1"/>
  <c r="AY1115" i="1"/>
  <c r="S1115" i="1"/>
  <c r="AW1115" i="1"/>
  <c r="Q1115" i="1"/>
  <c r="BN1115" i="1"/>
  <c r="AX1115" i="1"/>
  <c r="AH1115" i="1"/>
  <c r="R1115" i="1"/>
  <c r="BL1115" i="1"/>
  <c r="AV1115" i="1"/>
  <c r="AF1115" i="1"/>
  <c r="O1407" i="1"/>
  <c r="AA1407" i="1"/>
  <c r="BK1115" i="1"/>
  <c r="AU1115" i="1"/>
  <c r="AE1115" i="1"/>
  <c r="O1115" i="1"/>
  <c r="BI1115" i="1"/>
  <c r="AS1115" i="1"/>
  <c r="AC1115" i="1"/>
  <c r="M1115" i="1"/>
  <c r="BJ1115" i="1"/>
  <c r="AT1115" i="1"/>
  <c r="AD1115" i="1"/>
  <c r="N1115" i="1"/>
  <c r="BH1115" i="1"/>
  <c r="AR1115" i="1"/>
  <c r="AB1115" i="1"/>
  <c r="L1115" i="1"/>
  <c r="BC1115" i="1"/>
  <c r="W1115" i="1"/>
  <c r="BA1115" i="1"/>
  <c r="U1115" i="1"/>
  <c r="BB1115" i="1"/>
  <c r="V1115" i="1"/>
  <c r="BP1115" i="1"/>
  <c r="BO1115" i="1"/>
  <c r="AI1115" i="1"/>
  <c r="BM1115" i="1"/>
  <c r="AG1115" i="1"/>
  <c r="P1115" i="1"/>
  <c r="BG1115" i="1"/>
  <c r="AQ1115" i="1"/>
  <c r="AA1115" i="1"/>
  <c r="K1115" i="1"/>
  <c r="BE1115" i="1"/>
  <c r="AO1115" i="1"/>
  <c r="Y1115" i="1"/>
  <c r="BF1115" i="1"/>
  <c r="AP1115" i="1"/>
  <c r="Z1115" i="1"/>
  <c r="J1115" i="1"/>
  <c r="BD1115" i="1"/>
  <c r="AN1115" i="1"/>
  <c r="X1115" i="1"/>
  <c r="BK1407" i="1"/>
  <c r="BO1407" i="1"/>
  <c r="BS1407" i="1"/>
  <c r="K1407" i="1"/>
  <c r="BE1407" i="1"/>
  <c r="AS1407" i="1"/>
  <c r="AN1264" i="1"/>
  <c r="Y1264" i="1"/>
  <c r="BD1264" i="1"/>
  <c r="BA1264" i="1"/>
  <c r="Y1407" i="1"/>
  <c r="T1407" i="1"/>
  <c r="AN1407" i="1"/>
  <c r="BM1407" i="1"/>
  <c r="V1407" i="1"/>
  <c r="P1407" i="1"/>
  <c r="AV1264" i="1"/>
  <c r="U1264" i="1"/>
  <c r="BH1264" i="1"/>
  <c r="BC1264" i="1"/>
  <c r="W1264" i="1"/>
  <c r="BN1264" i="1"/>
  <c r="AX1264" i="1"/>
  <c r="AH1264" i="1"/>
  <c r="R1264" i="1"/>
  <c r="S1603" i="1"/>
  <c r="BH1603" i="1"/>
  <c r="AE1603" i="1"/>
  <c r="AV1603" i="1"/>
  <c r="P1603" i="1"/>
  <c r="AF1465" i="1"/>
  <c r="AB1465" i="1"/>
  <c r="S1407" i="1"/>
  <c r="W1407" i="1"/>
  <c r="N1407" i="1"/>
  <c r="BD1407" i="1"/>
  <c r="X1407" i="1"/>
  <c r="AZ1407" i="1"/>
  <c r="AC1407" i="1"/>
  <c r="BH1407" i="1"/>
  <c r="AL1407" i="1"/>
  <c r="Q1407" i="1"/>
  <c r="BA1407" i="1"/>
  <c r="AF1407" i="1"/>
  <c r="J1407" i="1"/>
  <c r="AO1264" i="1"/>
  <c r="X1264" i="1"/>
  <c r="BM1264" i="1"/>
  <c r="AF1264" i="1"/>
  <c r="AS1264" i="1"/>
  <c r="M1264" i="1"/>
  <c r="AZ1264" i="1"/>
  <c r="T1264" i="1"/>
  <c r="BO1264" i="1"/>
  <c r="AY1264" i="1"/>
  <c r="AI1264" i="1"/>
  <c r="S1264" i="1"/>
  <c r="BJ1264" i="1"/>
  <c r="AT1264" i="1"/>
  <c r="AD1264" i="1"/>
  <c r="N1264" i="1"/>
  <c r="AE1407" i="1"/>
  <c r="AI1407" i="1"/>
  <c r="AM1407" i="1"/>
  <c r="AQ1407" i="1"/>
  <c r="M1407" i="1"/>
  <c r="BP1407" i="1"/>
  <c r="AH1407" i="1"/>
  <c r="AO1407" i="1"/>
  <c r="BI1407" i="1"/>
  <c r="R1407" i="1"/>
  <c r="BB1407" i="1"/>
  <c r="AG1407" i="1"/>
  <c r="L1407" i="1"/>
  <c r="BQ1407" i="1"/>
  <c r="AV1407" i="1"/>
  <c r="Z1407" i="1"/>
  <c r="AW1264" i="1"/>
  <c r="P1264" i="1"/>
  <c r="BQ1264" i="1"/>
  <c r="AK1264" i="1"/>
  <c r="AR1264" i="1"/>
  <c r="L1264" i="1"/>
  <c r="BK1264" i="1"/>
  <c r="AU1264" i="1"/>
  <c r="AE1264" i="1"/>
  <c r="O1264" i="1"/>
  <c r="BF1264" i="1"/>
  <c r="AP1264" i="1"/>
  <c r="Z1264" i="1"/>
  <c r="J1264" i="1"/>
  <c r="BJ1407" i="1"/>
  <c r="AR1407" i="1"/>
  <c r="BF1407" i="1"/>
  <c r="AK1407" i="1"/>
  <c r="Q1264" i="1"/>
  <c r="AB1264" i="1"/>
  <c r="BS1264" i="1"/>
  <c r="AM1264" i="1"/>
  <c r="AI1603" i="1"/>
  <c r="AX1603" i="1"/>
  <c r="AH1603" i="1"/>
  <c r="AU1407" i="1"/>
  <c r="AY1407" i="1"/>
  <c r="BC1407" i="1"/>
  <c r="BG1407" i="1"/>
  <c r="AT1407" i="1"/>
  <c r="AJ1407" i="1"/>
  <c r="I1407" i="1"/>
  <c r="BN1407" i="1"/>
  <c r="AD1407" i="1"/>
  <c r="AX1407" i="1"/>
  <c r="BR1407" i="1"/>
  <c r="AW1407" i="1"/>
  <c r="AB1407" i="1"/>
  <c r="BL1407" i="1"/>
  <c r="AP1407" i="1"/>
  <c r="U1407" i="1"/>
  <c r="BE1264" i="1"/>
  <c r="AG1264" i="1"/>
  <c r="I1264" i="1"/>
  <c r="BL1264" i="1"/>
  <c r="BI1264" i="1"/>
  <c r="AC1264" i="1"/>
  <c r="BP1264" i="1"/>
  <c r="AJ1264" i="1"/>
  <c r="BG1264" i="1"/>
  <c r="AQ1264" i="1"/>
  <c r="AA1264" i="1"/>
  <c r="K1264" i="1"/>
  <c r="BR1264" i="1"/>
  <c r="BB1264" i="1"/>
  <c r="AL1264" i="1"/>
  <c r="V1264" i="1"/>
  <c r="AW1465" i="1"/>
  <c r="BI1465" i="1"/>
  <c r="BH1465" i="1"/>
  <c r="BS1465" i="1"/>
  <c r="AM1465" i="1"/>
  <c r="BB1465" i="1"/>
  <c r="BD1465" i="1"/>
  <c r="AG1465" i="1"/>
  <c r="BA1465" i="1"/>
  <c r="AZ1465" i="1"/>
  <c r="BO1465" i="1"/>
  <c r="AI1465" i="1"/>
  <c r="AO1465" i="1"/>
  <c r="Y1465" i="1"/>
  <c r="X1465" i="1"/>
  <c r="Q1465" i="1"/>
  <c r="BL1465" i="1"/>
  <c r="AS1465" i="1"/>
  <c r="M1465" i="1"/>
  <c r="AR1465" i="1"/>
  <c r="L1465" i="1"/>
  <c r="BK1465" i="1"/>
  <c r="AU1465" i="1"/>
  <c r="AE1465" i="1"/>
  <c r="O1465" i="1"/>
  <c r="BJ1465" i="1"/>
  <c r="AT1465" i="1"/>
  <c r="AD1465" i="1"/>
  <c r="N1465" i="1"/>
  <c r="AC1465" i="1"/>
  <c r="BC1465" i="1"/>
  <c r="W1465" i="1"/>
  <c r="BR1465" i="1"/>
  <c r="AL1465" i="1"/>
  <c r="V1465" i="1"/>
  <c r="I1465" i="1"/>
  <c r="AN1465" i="1"/>
  <c r="P1465" i="1"/>
  <c r="U1465" i="1"/>
  <c r="T1465" i="1"/>
  <c r="AY1465" i="1"/>
  <c r="S1465" i="1"/>
  <c r="BN1465" i="1"/>
  <c r="AX1465" i="1"/>
  <c r="AH1465" i="1"/>
  <c r="R1465" i="1"/>
  <c r="BE1465" i="1"/>
  <c r="BM1465" i="1"/>
  <c r="AV1465" i="1"/>
  <c r="BQ1465" i="1"/>
  <c r="AK1465" i="1"/>
  <c r="BP1465" i="1"/>
  <c r="AJ1465" i="1"/>
  <c r="BG1465" i="1"/>
  <c r="AQ1465" i="1"/>
  <c r="AA1465" i="1"/>
  <c r="K1465" i="1"/>
  <c r="BF1465" i="1"/>
  <c r="AP1465" i="1"/>
  <c r="Z1465" i="1"/>
  <c r="J1465" i="1"/>
  <c r="K1603" i="1"/>
  <c r="BK1603" i="1"/>
  <c r="N1603" i="1"/>
  <c r="BE1603" i="1"/>
  <c r="Y1603" i="1"/>
  <c r="R1603" i="1"/>
  <c r="BG1603" i="1"/>
  <c r="AR1603" i="1"/>
  <c r="W1603" i="1"/>
  <c r="AN1603" i="1"/>
  <c r="AL1603" i="1"/>
  <c r="BA1603" i="1"/>
  <c r="U1603" i="1"/>
  <c r="I1603" i="1"/>
  <c r="AY1603" i="1"/>
  <c r="T1603" i="1"/>
  <c r="AA1603" i="1"/>
  <c r="BO1603" i="1"/>
  <c r="BN1603" i="1"/>
  <c r="L1603" i="1"/>
  <c r="J1603" i="1"/>
  <c r="BS1603" i="1"/>
  <c r="AM1603" i="1"/>
  <c r="BD1603" i="1"/>
  <c r="X1603" i="1"/>
  <c r="BB1603" i="1"/>
  <c r="V1603" i="1"/>
  <c r="BI1603" i="1"/>
  <c r="AS1603" i="1"/>
  <c r="AC1603" i="1"/>
  <c r="M1603" i="1"/>
  <c r="BF1603" i="1"/>
  <c r="AT1603" i="1"/>
  <c r="AO1603" i="1"/>
  <c r="BP1603" i="1"/>
  <c r="AP1603" i="1"/>
  <c r="BC1603" i="1"/>
  <c r="BR1603" i="1"/>
  <c r="BQ1603" i="1"/>
  <c r="AK1603" i="1"/>
  <c r="AJ1603" i="1"/>
  <c r="AQ1603" i="1"/>
  <c r="AZ1603" i="1"/>
  <c r="AB1603" i="1"/>
  <c r="Z1603" i="1"/>
  <c r="AU1603" i="1"/>
  <c r="O1603" i="1"/>
  <c r="BL1603" i="1"/>
  <c r="AF1603" i="1"/>
  <c r="BJ1603" i="1"/>
  <c r="AD1603" i="1"/>
  <c r="BM1603" i="1"/>
  <c r="AW1603" i="1"/>
  <c r="AG1603" i="1"/>
  <c r="Q1603" i="1"/>
  <c r="BA851" i="1"/>
  <c r="M851" i="1"/>
  <c r="Z851" i="1"/>
  <c r="BM851" i="1"/>
  <c r="BH851" i="1"/>
  <c r="AB851" i="1"/>
  <c r="BC851" i="1"/>
  <c r="W851" i="1"/>
  <c r="I851" i="1"/>
  <c r="BQ851" i="1"/>
  <c r="BI851" i="1"/>
  <c r="R851" i="1"/>
  <c r="Y851" i="1"/>
  <c r="AN851" i="1"/>
  <c r="BO851" i="1"/>
  <c r="N851" i="1"/>
  <c r="AC851" i="1"/>
  <c r="BN851" i="1"/>
  <c r="AH851" i="1"/>
  <c r="AO851" i="1"/>
  <c r="BL851" i="1"/>
  <c r="AV851" i="1"/>
  <c r="AF851" i="1"/>
  <c r="P851" i="1"/>
  <c r="BG851" i="1"/>
  <c r="AQ851" i="1"/>
  <c r="AA851" i="1"/>
  <c r="K851" i="1"/>
  <c r="BJ851" i="1"/>
  <c r="BF851" i="1"/>
  <c r="AG851" i="1"/>
  <c r="AR851" i="1"/>
  <c r="L851" i="1"/>
  <c r="BS851" i="1"/>
  <c r="AM851" i="1"/>
  <c r="BB851" i="1"/>
  <c r="U851" i="1"/>
  <c r="BR851" i="1"/>
  <c r="AT851" i="1"/>
  <c r="AX851" i="1"/>
  <c r="BE851" i="1"/>
  <c r="BD851" i="1"/>
  <c r="X851" i="1"/>
  <c r="AY851" i="1"/>
  <c r="AI851" i="1"/>
  <c r="S851" i="1"/>
  <c r="V851" i="1"/>
  <c r="AL851" i="1"/>
  <c r="AK851" i="1"/>
  <c r="AD851" i="1"/>
  <c r="AS851" i="1"/>
  <c r="AP851" i="1"/>
  <c r="J851" i="1"/>
  <c r="AW851" i="1"/>
  <c r="Q851" i="1"/>
  <c r="BP851" i="1"/>
  <c r="AZ851" i="1"/>
  <c r="AJ851" i="1"/>
  <c r="T851" i="1"/>
  <c r="BK851" i="1"/>
  <c r="AU851" i="1"/>
  <c r="AE851" i="1"/>
  <c r="O851" i="1"/>
  <c r="O57" i="2"/>
  <c r="O61" i="2"/>
  <c r="O58" i="2"/>
  <c r="O65" i="2"/>
  <c r="O55" i="2"/>
  <c r="O63" i="2"/>
  <c r="O59" i="2"/>
  <c r="O64" i="2"/>
  <c r="O60" i="2"/>
  <c r="O56" i="2"/>
  <c r="O82" i="2"/>
  <c r="O66" i="2"/>
  <c r="O62" i="2"/>
  <c r="O127" i="2"/>
  <c r="O141" i="2"/>
  <c r="O139" i="2"/>
  <c r="O137" i="2"/>
  <c r="O135" i="2"/>
  <c r="O133" i="2"/>
  <c r="O131" i="2"/>
  <c r="O129" i="2"/>
  <c r="O142" i="2"/>
  <c r="O140" i="2"/>
  <c r="O138" i="2"/>
  <c r="O136" i="2"/>
  <c r="O134" i="2"/>
  <c r="O132" i="2"/>
  <c r="O130" i="2"/>
  <c r="O128" i="2"/>
  <c r="O91" i="2"/>
  <c r="O89" i="2"/>
  <c r="O87" i="2"/>
  <c r="O85" i="2"/>
  <c r="O83" i="2"/>
  <c r="O81" i="2"/>
  <c r="O80" i="2"/>
  <c r="O90" i="2"/>
  <c r="O88" i="2"/>
  <c r="O86" i="2"/>
  <c r="O84" i="2"/>
  <c r="G1851" i="1" l="1"/>
  <c r="G1854" i="1"/>
  <c r="G1853" i="1"/>
  <c r="G1850" i="1" l="1"/>
  <c r="G1852" i="1"/>
  <c r="G1849" i="1" l="1"/>
  <c r="G1847" i="1"/>
  <c r="G1848" i="1"/>
  <c r="G1843" i="1" l="1"/>
  <c r="G1845" i="1"/>
  <c r="G1846" i="1"/>
  <c r="G1841" i="1"/>
  <c r="G1839" i="1" l="1"/>
  <c r="G1844" i="1"/>
  <c r="G1842" i="1"/>
  <c r="G1837" i="1" l="1"/>
  <c r="G1840" i="1"/>
  <c r="G14" i="1" s="1"/>
  <c r="I1834" i="1"/>
  <c r="I1839" i="1" s="1"/>
  <c r="H14" i="1"/>
  <c r="G1838" i="1"/>
  <c r="G1834" i="1" l="1"/>
  <c r="E10" i="4"/>
  <c r="B10" i="4" s="1"/>
  <c r="K262" i="2"/>
  <c r="K14" i="1"/>
  <c r="K261" i="2"/>
  <c r="J14" i="1"/>
  <c r="G1835" i="1"/>
  <c r="G1836" i="1"/>
  <c r="BF1846" i="1"/>
  <c r="BJ1848" i="1"/>
  <c r="BK1846" i="1"/>
  <c r="BO1848" i="1"/>
  <c r="BJ1847" i="1"/>
  <c r="BK1847" i="1"/>
  <c r="BR1849" i="1"/>
  <c r="BK1849" i="1"/>
  <c r="AV1847" i="1"/>
  <c r="AZ1849" i="1"/>
  <c r="BA1847" i="1"/>
  <c r="BE1849" i="1"/>
  <c r="AP1849" i="1"/>
  <c r="AQ1849" i="1"/>
  <c r="W1849" i="1"/>
  <c r="L1848" i="1"/>
  <c r="BP1840" i="1"/>
  <c r="J1843" i="1"/>
  <c r="N1845" i="1"/>
  <c r="BS1839" i="1"/>
  <c r="BN1846" i="1"/>
  <c r="BR1848" i="1"/>
  <c r="BS1846" i="1"/>
  <c r="M1849" i="1"/>
  <c r="P1848" i="1"/>
  <c r="Q1848" i="1"/>
  <c r="AG1846" i="1"/>
  <c r="AP1847" i="1"/>
  <c r="BD1847" i="1"/>
  <c r="BH1849" i="1"/>
  <c r="BI1847" i="1"/>
  <c r="BM1849" i="1"/>
  <c r="BF1849" i="1"/>
  <c r="BG1849" i="1"/>
  <c r="BC1849" i="1"/>
  <c r="J1839" i="1"/>
  <c r="N1841" i="1"/>
  <c r="R1843" i="1"/>
  <c r="V1845" i="1"/>
  <c r="Q1840" i="1"/>
  <c r="L1847" i="1"/>
  <c r="Q1847" i="1"/>
  <c r="AF1848" i="1"/>
  <c r="BM1846" i="1"/>
  <c r="BL1847" i="1"/>
  <c r="BQ1847" i="1"/>
  <c r="I1849" i="1"/>
  <c r="X1846" i="1"/>
  <c r="V1841" i="1"/>
  <c r="AD1845" i="1"/>
  <c r="BG1841" i="1"/>
  <c r="BK1843" i="1"/>
  <c r="BO1845" i="1"/>
  <c r="AY1842" i="1"/>
  <c r="BD1839" i="1"/>
  <c r="BL1843" i="1"/>
  <c r="BO1840" i="1"/>
  <c r="M1845" i="1"/>
  <c r="J1842" i="1"/>
  <c r="AU1849" i="1"/>
  <c r="AV1840" i="1"/>
  <c r="AZ1842" i="1"/>
  <c r="BD1844" i="1"/>
  <c r="AY1839" i="1"/>
  <c r="BC1841" i="1"/>
  <c r="X1849" i="1"/>
  <c r="AC1849" i="1"/>
  <c r="AW1848" i="1"/>
  <c r="AQ1847" i="1"/>
  <c r="K1846" i="1"/>
  <c r="T1846" i="1"/>
  <c r="AV1846" i="1"/>
  <c r="Z1839" i="1"/>
  <c r="AH1843" i="1"/>
  <c r="AG1840" i="1"/>
  <c r="BQ1842" i="1"/>
  <c r="K1845" i="1"/>
  <c r="BK1840" i="1"/>
  <c r="AB1847" i="1"/>
  <c r="AF1849" i="1"/>
  <c r="AG1847" i="1"/>
  <c r="AK1849" i="1"/>
  <c r="BL1848" i="1"/>
  <c r="BM1848" i="1"/>
  <c r="BO1847" i="1"/>
  <c r="N1846" i="1"/>
  <c r="R1848" i="1"/>
  <c r="S1846" i="1"/>
  <c r="W1848" i="1"/>
  <c r="AJ1846" i="1"/>
  <c r="AK1846" i="1"/>
  <c r="R1847" i="1"/>
  <c r="AB1848" i="1"/>
  <c r="AH1839" i="1"/>
  <c r="AL1841" i="1"/>
  <c r="AP1843" i="1"/>
  <c r="AT1845" i="1"/>
  <c r="AO1840" i="1"/>
  <c r="AJ1847" i="1"/>
  <c r="AN1849" i="1"/>
  <c r="AO1847" i="1"/>
  <c r="AS1849" i="1"/>
  <c r="R1849" i="1"/>
  <c r="S1849" i="1"/>
  <c r="AK1848" i="1"/>
  <c r="V1846" i="1"/>
  <c r="Z1848" i="1"/>
  <c r="AA1846" i="1"/>
  <c r="AE1848" i="1"/>
  <c r="AZ1846" i="1"/>
  <c r="BA1846" i="1"/>
  <c r="AX1847" i="1"/>
  <c r="AD1849" i="1"/>
  <c r="AP1839" i="1"/>
  <c r="AT1841" i="1"/>
  <c r="AX1843" i="1"/>
  <c r="BB1845" i="1"/>
  <c r="AW1840" i="1"/>
  <c r="N1848" i="1"/>
  <c r="S1848" i="1"/>
  <c r="AC1846" i="1"/>
  <c r="BF1847" i="1"/>
  <c r="BN1848" i="1"/>
  <c r="BS1848" i="1"/>
  <c r="BS1847" i="1"/>
  <c r="AN1846" i="1"/>
  <c r="X1842" i="1"/>
  <c r="W1839" i="1"/>
  <c r="AC1842" i="1"/>
  <c r="AG1844" i="1"/>
  <c r="AS1839" i="1"/>
  <c r="BA1843" i="1"/>
  <c r="BF1840" i="1"/>
  <c r="BN1844" i="1"/>
  <c r="BQ1841" i="1"/>
  <c r="L1843" i="1"/>
  <c r="N1839" i="1"/>
  <c r="R1841" i="1"/>
  <c r="V1843" i="1"/>
  <c r="Z1845" i="1"/>
  <c r="U1840" i="1"/>
  <c r="R1846" i="1"/>
  <c r="W1846" i="1"/>
  <c r="AR1846" i="1"/>
  <c r="AH1847" i="1"/>
  <c r="BR1846" i="1"/>
  <c r="M1847" i="1"/>
  <c r="X1848" i="1"/>
  <c r="AW1846" i="1"/>
  <c r="AB1840" i="1"/>
  <c r="AJ1844" i="1"/>
  <c r="AI1841" i="1"/>
  <c r="AM1843" i="1"/>
  <c r="AQ1845" i="1"/>
  <c r="BM1841" i="1"/>
  <c r="BH1847" i="1"/>
  <c r="BM1847" i="1"/>
  <c r="BN1849" i="1"/>
  <c r="BS1849" i="1"/>
  <c r="AX1848" i="1"/>
  <c r="BC1848" i="1"/>
  <c r="AM1847" i="1"/>
  <c r="AC1848" i="1"/>
  <c r="BR1841" i="1"/>
  <c r="I1844" i="1"/>
  <c r="BP1847" i="1"/>
  <c r="K1848" i="1"/>
  <c r="M1846" i="1"/>
  <c r="BD1846" i="1"/>
  <c r="BF1848" i="1"/>
  <c r="BK1848" i="1"/>
  <c r="BC1847" i="1"/>
  <c r="AE1849" i="1"/>
  <c r="P1842" i="1"/>
  <c r="O1839" i="1"/>
  <c r="P1849" i="1"/>
  <c r="AG1848" i="1"/>
  <c r="BP1849" i="1"/>
  <c r="P1846" i="1"/>
  <c r="Z1843" i="1"/>
  <c r="BI1842" i="1"/>
  <c r="AU1840" i="1"/>
  <c r="BH1841" i="1"/>
  <c r="BS1842" i="1"/>
  <c r="N1844" i="1"/>
  <c r="AX1841" i="1"/>
  <c r="BF1845" i="1"/>
  <c r="T1847" i="1"/>
  <c r="AV1848" i="1"/>
  <c r="J1848" i="1"/>
  <c r="U1846" i="1"/>
  <c r="AD1841" i="1"/>
  <c r="BO1841" i="1"/>
  <c r="I1841" i="1"/>
  <c r="BS1844" i="1"/>
  <c r="N1842" i="1"/>
  <c r="Q1839" i="1"/>
  <c r="Y1843" i="1"/>
  <c r="V1840" i="1"/>
  <c r="AD1844" i="1"/>
  <c r="BB1839" i="1"/>
  <c r="BF1841" i="1"/>
  <c r="BA1849" i="1"/>
  <c r="AD1846" i="1"/>
  <c r="BP1846" i="1"/>
  <c r="AX1839" i="1"/>
  <c r="BE1840" i="1"/>
  <c r="S1845" i="1"/>
  <c r="Y1845" i="1"/>
  <c r="AG1839" i="1"/>
  <c r="AL1840" i="1"/>
  <c r="BJ1839" i="1"/>
  <c r="AD1843" i="1"/>
  <c r="I1840" i="1"/>
  <c r="AU1841" i="1"/>
  <c r="BG1843" i="1"/>
  <c r="BK1845" i="1"/>
  <c r="AQ1842" i="1"/>
  <c r="AV1839" i="1"/>
  <c r="BD1843" i="1"/>
  <c r="BG1840" i="1"/>
  <c r="BO1844" i="1"/>
  <c r="BL1841" i="1"/>
  <c r="I1842" i="1"/>
  <c r="BP1841" i="1"/>
  <c r="O1842" i="1"/>
  <c r="P1841" i="1"/>
  <c r="AT1848" i="1"/>
  <c r="BG1847" i="1"/>
  <c r="J1847" i="1"/>
  <c r="AW1844" i="1"/>
  <c r="AJ1845" i="1"/>
  <c r="AD1839" i="1"/>
  <c r="AX1845" i="1"/>
  <c r="AQ1843" i="1"/>
  <c r="K1842" i="1"/>
  <c r="X1843" i="1"/>
  <c r="AI1844" i="1"/>
  <c r="AN1845" i="1"/>
  <c r="AT1847" i="1"/>
  <c r="Z1849" i="1"/>
  <c r="BK1839" i="1"/>
  <c r="AM1844" i="1"/>
  <c r="BE1847" i="1"/>
  <c r="AM1849" i="1"/>
  <c r="AU1848" i="1"/>
  <c r="AA1847" i="1"/>
  <c r="BR1845" i="1"/>
  <c r="Y1844" i="1"/>
  <c r="AK1843" i="1"/>
  <c r="AX1844" i="1"/>
  <c r="BI1845" i="1"/>
  <c r="M1848" i="1"/>
  <c r="BH1842" i="1"/>
  <c r="AP1845" i="1"/>
  <c r="O1841" i="1"/>
  <c r="AI1843" i="1"/>
  <c r="AM1845" i="1"/>
  <c r="BE1841" i="1"/>
  <c r="J1844" i="1"/>
  <c r="N1840" i="1"/>
  <c r="BP1848" i="1"/>
  <c r="AD1848" i="1"/>
  <c r="AI1848" i="1"/>
  <c r="BI1846" i="1"/>
  <c r="BJ1849" i="1"/>
  <c r="T1849" i="1"/>
  <c r="Y1849" i="1"/>
  <c r="AO1848" i="1"/>
  <c r="AO1846" i="1"/>
  <c r="AN1842" i="1"/>
  <c r="AM1839" i="1"/>
  <c r="AL1848" i="1"/>
  <c r="AQ1848" i="1"/>
  <c r="O1847" i="1"/>
  <c r="BE1846" i="1"/>
  <c r="AB1849" i="1"/>
  <c r="AG1849" i="1"/>
  <c r="BE1848" i="1"/>
  <c r="AS1848" i="1"/>
  <c r="AV1842" i="1"/>
  <c r="AU1839" i="1"/>
  <c r="O1846" i="1"/>
  <c r="BL1846" i="1"/>
  <c r="BO1846" i="1"/>
  <c r="Q1846" i="1"/>
  <c r="AB1844" i="1"/>
  <c r="AE1843" i="1"/>
  <c r="AW1841" i="1"/>
  <c r="BJ1842" i="1"/>
  <c r="K1844" i="1"/>
  <c r="P1845" i="1"/>
  <c r="T1842" i="1"/>
  <c r="S1839" i="1"/>
  <c r="V1848" i="1"/>
  <c r="AS1846" i="1"/>
  <c r="L1849" i="1"/>
  <c r="Y1848" i="1"/>
  <c r="AF1842" i="1"/>
  <c r="AK1842" i="1"/>
  <c r="BI1839" i="1"/>
  <c r="I1843" i="1"/>
  <c r="P1843" i="1"/>
  <c r="S1840" i="1"/>
  <c r="AA1844" i="1"/>
  <c r="X1841" i="1"/>
  <c r="AF1845" i="1"/>
  <c r="X1840" i="1"/>
  <c r="AR1847" i="1"/>
  <c r="AH1849" i="1"/>
  <c r="AH1848" i="1"/>
  <c r="BQ1846" i="1"/>
  <c r="BB1841" i="1"/>
  <c r="M1842" i="1"/>
  <c r="M1839" i="1"/>
  <c r="Z1840" i="1"/>
  <c r="AK1841" i="1"/>
  <c r="AP1842" i="1"/>
  <c r="BL1840" i="1"/>
  <c r="BR1843" i="1"/>
  <c r="AQ1839" i="1"/>
  <c r="Y1842" i="1"/>
  <c r="AC1844" i="1"/>
  <c r="AK1839" i="1"/>
  <c r="AS1843" i="1"/>
  <c r="AX1840" i="1"/>
  <c r="BF1844" i="1"/>
  <c r="BI1841" i="1"/>
  <c r="BQ1845" i="1"/>
  <c r="BN1842" i="1"/>
  <c r="BG1842" i="1"/>
  <c r="BR1842" i="1"/>
  <c r="Q1843" i="1"/>
  <c r="T1843" i="1"/>
  <c r="AU1846" i="1"/>
  <c r="AJ1849" i="1"/>
  <c r="BD1842" i="1"/>
  <c r="O1840" i="1"/>
  <c r="AM1842" i="1"/>
  <c r="AH1841" i="1"/>
  <c r="BO1839" i="1"/>
  <c r="AS1844" i="1"/>
  <c r="O1844" i="1"/>
  <c r="AB1845" i="1"/>
  <c r="BL1849" i="1"/>
  <c r="BO1849" i="1"/>
  <c r="AY1846" i="1"/>
  <c r="V1849" i="1"/>
  <c r="L1844" i="1"/>
  <c r="I1847" i="1"/>
  <c r="AF1846" i="1"/>
  <c r="BG1846" i="1"/>
  <c r="BB1849" i="1"/>
  <c r="T1844" i="1"/>
  <c r="U1849" i="1"/>
  <c r="I1848" i="1"/>
  <c r="Y1840" i="1"/>
  <c r="BC1844" i="1"/>
  <c r="BP1839" i="1"/>
  <c r="BB1843" i="1"/>
  <c r="Y1847" i="1"/>
  <c r="O1848" i="1"/>
  <c r="AL1845" i="1"/>
  <c r="BO1842" i="1"/>
  <c r="R1844" i="1"/>
  <c r="AC1845" i="1"/>
  <c r="N1849" i="1"/>
  <c r="AV1849" i="1"/>
  <c r="AI1846" i="1"/>
  <c r="BF1843" i="1"/>
  <c r="Q1841" i="1"/>
  <c r="AO1843" i="1"/>
  <c r="BN1841" i="1"/>
  <c r="AC1840" i="1"/>
  <c r="BI1844" i="1"/>
  <c r="AU1844" i="1"/>
  <c r="BH1845" i="1"/>
  <c r="BH1839" i="1"/>
  <c r="BK1844" i="1"/>
  <c r="U1845" i="1"/>
  <c r="AD1847" i="1"/>
  <c r="BC1839" i="1"/>
  <c r="AJ1839" i="1"/>
  <c r="AE1841" i="1"/>
  <c r="P1839" i="1"/>
  <c r="AB1839" i="1"/>
  <c r="BB1848" i="1"/>
  <c r="AS1847" i="1"/>
  <c r="BA1842" i="1"/>
  <c r="AZ1847" i="1"/>
  <c r="AY1849" i="1"/>
  <c r="V1847" i="1"/>
  <c r="BJ1841" i="1"/>
  <c r="W1843" i="1"/>
  <c r="AO1845" i="1"/>
  <c r="BA1841" i="1"/>
  <c r="BJ1844" i="1"/>
  <c r="AL1843" i="1"/>
  <c r="BG1839" i="1"/>
  <c r="BM1842" i="1"/>
  <c r="BS1845" i="1"/>
  <c r="BM1845" i="1"/>
  <c r="S1844" i="1"/>
  <c r="AF1847" i="1"/>
  <c r="AZ1840" i="1"/>
  <c r="AY1845" i="1"/>
  <c r="AI1840" i="1"/>
  <c r="AF1840" i="1"/>
  <c r="AA1839" i="1"/>
  <c r="M1844" i="1"/>
  <c r="M1843" i="1"/>
  <c r="Z1844" i="1"/>
  <c r="AK1845" i="1"/>
  <c r="BG1848" i="1"/>
  <c r="AW1849" i="1"/>
  <c r="AY1841" i="1"/>
  <c r="AN1839" i="1"/>
  <c r="AL1839" i="1"/>
  <c r="AY1843" i="1"/>
  <c r="AN1843" i="1"/>
  <c r="BD1845" i="1"/>
  <c r="AX1842" i="1"/>
  <c r="AW1842" i="1"/>
  <c r="AZ1843" i="1"/>
  <c r="Y1841" i="1"/>
  <c r="AY1840" i="1"/>
  <c r="AI1839" i="1"/>
  <c r="AH1840" i="1"/>
  <c r="BA1844" i="1"/>
  <c r="BG1844" i="1"/>
  <c r="AG1845" i="1"/>
  <c r="AB1842" i="1"/>
  <c r="Q1845" i="1"/>
  <c r="AD1840" i="1"/>
  <c r="AU1847" i="1"/>
  <c r="BC1843" i="1"/>
  <c r="N1843" i="1"/>
  <c r="BC1845" i="1"/>
  <c r="AC1843" i="1"/>
  <c r="BC1842" i="1"/>
  <c r="BL1845" i="1"/>
  <c r="BD1841" i="1"/>
  <c r="Q1842" i="1"/>
  <c r="AE1844" i="1"/>
  <c r="AO1839" i="1"/>
  <c r="L1846" i="1"/>
  <c r="BB1847" i="1"/>
  <c r="S1841" i="1"/>
  <c r="R1839" i="1"/>
  <c r="BP1845" i="1"/>
  <c r="BA1840" i="1"/>
  <c r="AI1847" i="1"/>
  <c r="BS1843" i="1"/>
  <c r="U1841" i="1"/>
  <c r="BD1840" i="1"/>
  <c r="T1848" i="1"/>
  <c r="AD1842" i="1"/>
  <c r="AV1844" i="1"/>
  <c r="AM1840" i="1"/>
  <c r="BK1842" i="1"/>
  <c r="L1845" i="1"/>
  <c r="AO1849" i="1"/>
  <c r="BP1842" i="1"/>
  <c r="AA1840" i="1"/>
  <c r="AL1849" i="1"/>
  <c r="K1847" i="1"/>
  <c r="BI1849" i="1"/>
  <c r="AZ1848" i="1"/>
  <c r="AC1839" i="1"/>
  <c r="BB1840" i="1"/>
  <c r="BL1844" i="1"/>
  <c r="AK1844" i="1"/>
  <c r="I1846" i="1"/>
  <c r="J1849" i="1"/>
  <c r="X1839" i="1"/>
  <c r="AN1841" i="1"/>
  <c r="BS1841" i="1"/>
  <c r="R1840" i="1"/>
  <c r="AH1842" i="1"/>
  <c r="BH1840" i="1"/>
  <c r="AZ1845" i="1"/>
  <c r="AA1842" i="1"/>
  <c r="AP1844" i="1"/>
  <c r="AP1841" i="1"/>
  <c r="R1845" i="1"/>
  <c r="AN1840" i="1"/>
  <c r="U1844" i="1"/>
  <c r="AR1845" i="1"/>
  <c r="AT1840" i="1"/>
  <c r="Z1846" i="1"/>
  <c r="P1847" i="1"/>
  <c r="AJ1840" i="1"/>
  <c r="N1847" i="1"/>
  <c r="BD1848" i="1"/>
  <c r="J1846" i="1"/>
  <c r="T1840" i="1"/>
  <c r="BM1839" i="1"/>
  <c r="P1840" i="1"/>
  <c r="BH1848" i="1"/>
  <c r="AO1844" i="1"/>
  <c r="W1842" i="1"/>
  <c r="Z1841" i="1"/>
  <c r="Y1846" i="1"/>
  <c r="AH1844" i="1"/>
  <c r="AH1845" i="1"/>
  <c r="AO1841" i="1"/>
  <c r="BM1843" i="1"/>
  <c r="K1840" i="1"/>
  <c r="K1849" i="1"/>
  <c r="AF1844" i="1"/>
  <c r="AE1842" i="1"/>
  <c r="AE1846" i="1"/>
  <c r="BN1847" i="1"/>
  <c r="U1847" i="1"/>
  <c r="S1847" i="1"/>
  <c r="AR1844" i="1"/>
  <c r="AM1846" i="1"/>
  <c r="AJ1848" i="1"/>
  <c r="AC1847" i="1"/>
  <c r="AY1847" i="1"/>
  <c r="AZ1844" i="1"/>
  <c r="AB1846" i="1"/>
  <c r="BR1847" i="1"/>
  <c r="AA1841" i="1"/>
  <c r="BE1845" i="1"/>
  <c r="BR1840" i="1"/>
  <c r="X1844" i="1"/>
  <c r="AA1848" i="1"/>
  <c r="Q1849" i="1"/>
  <c r="AE1839" i="1"/>
  <c r="BQ1843" i="1"/>
  <c r="T1845" i="1"/>
  <c r="T1839" i="1"/>
  <c r="V1839" i="1"/>
  <c r="AW1847" i="1"/>
  <c r="AM1848" i="1"/>
  <c r="BJ1845" i="1"/>
  <c r="U1843" i="1"/>
  <c r="AS1845" i="1"/>
  <c r="AR1842" i="1"/>
  <c r="BQ1840" i="1"/>
  <c r="AE1845" i="1"/>
  <c r="AW1845" i="1"/>
  <c r="BE1839" i="1"/>
  <c r="BJ1840" i="1"/>
  <c r="BL1839" i="1"/>
  <c r="L1839" i="1"/>
  <c r="AE1847" i="1"/>
  <c r="AS1842" i="1"/>
  <c r="AR1843" i="1"/>
  <c r="AO1842" i="1"/>
  <c r="T1841" i="1"/>
  <c r="AF1841" i="1"/>
  <c r="BC1846" i="1"/>
  <c r="AA1849" i="1"/>
  <c r="BE1844" i="1"/>
  <c r="BD1849" i="1"/>
  <c r="AL1846" i="1"/>
  <c r="W1847" i="1"/>
  <c r="BN1843" i="1"/>
  <c r="AA1845" i="1"/>
  <c r="AP1840" i="1"/>
  <c r="BE1843" i="1"/>
  <c r="BR1839" i="1"/>
  <c r="P1844" i="1"/>
  <c r="AK1840" i="1"/>
  <c r="BO1843" i="1"/>
  <c r="BA1839" i="1"/>
  <c r="BN1840" i="1"/>
  <c r="R1842" i="1"/>
  <c r="AK1847" i="1"/>
  <c r="BH1844" i="1"/>
  <c r="S1842" i="1"/>
  <c r="AQ1844" i="1"/>
  <c r="AS1840" i="1"/>
  <c r="O1845" i="1"/>
  <c r="Y1839" i="1"/>
  <c r="BA1848" i="1"/>
  <c r="AV1843" i="1"/>
  <c r="AQ1840" i="1"/>
  <c r="W1840" i="1"/>
  <c r="AL1842" i="1"/>
  <c r="AS1841" i="1"/>
  <c r="AJ1842" i="1"/>
  <c r="BQ1849" i="1"/>
  <c r="AT1846" i="1"/>
  <c r="AL1847" i="1"/>
  <c r="BN1839" i="1"/>
  <c r="K1841" i="1"/>
  <c r="BB1846" i="1"/>
  <c r="L1840" i="1"/>
  <c r="AT1849" i="1"/>
  <c r="BM1844" i="1"/>
  <c r="AT1839" i="1"/>
  <c r="Z1847" i="1"/>
  <c r="J1840" i="1"/>
  <c r="Z1842" i="1"/>
  <c r="AI1849" i="1"/>
  <c r="O1843" i="1"/>
  <c r="AT1844" i="1"/>
  <c r="BE1842" i="1"/>
  <c r="AZ1841" i="1"/>
  <c r="BP1843" i="1"/>
  <c r="X1845" i="1"/>
  <c r="W1844" i="1"/>
  <c r="AU1845" i="1"/>
  <c r="AJ1843" i="1"/>
  <c r="AE1840" i="1"/>
  <c r="AP1848" i="1"/>
  <c r="BM1840" i="1"/>
  <c r="AT1842" i="1"/>
  <c r="J1841" i="1"/>
  <c r="BK1841" i="1"/>
  <c r="BC1840" i="1"/>
  <c r="V1844" i="1"/>
  <c r="AQ1841" i="1"/>
  <c r="AT1843" i="1"/>
  <c r="I1845" i="1"/>
  <c r="AC1841" i="1"/>
  <c r="BI1848" i="1"/>
  <c r="BG1845" i="1"/>
  <c r="BN1845" i="1"/>
  <c r="AY1844" i="1"/>
  <c r="AJ1841" i="1"/>
  <c r="AW1843" i="1"/>
  <c r="BH1843" i="1"/>
  <c r="BI1840" i="1"/>
  <c r="BH1846" i="1"/>
  <c r="AN1848" i="1"/>
  <c r="AH1846" i="1"/>
  <c r="X1847" i="1"/>
  <c r="AR1840" i="1"/>
  <c r="BJ1846" i="1"/>
  <c r="AI1845" i="1"/>
  <c r="W1841" i="1"/>
  <c r="AR1848" i="1"/>
  <c r="L1841" i="1"/>
  <c r="AB1843" i="1"/>
  <c r="BQ1848" i="1"/>
  <c r="Q1844" i="1"/>
  <c r="O1849" i="1"/>
  <c r="AA1843" i="1"/>
  <c r="BB1842" i="1"/>
  <c r="BR1844" i="1"/>
  <c r="AP1846" i="1"/>
  <c r="AB1841" i="1"/>
  <c r="BQ1839" i="1"/>
  <c r="AX1846" i="1"/>
  <c r="BL1842" i="1"/>
  <c r="BF1839" i="1"/>
  <c r="BF1842" i="1"/>
  <c r="BQ1844" i="1"/>
  <c r="U1848" i="1"/>
  <c r="J1845" i="1"/>
  <c r="AG1843" i="1"/>
  <c r="AI1842" i="1"/>
  <c r="AV1841" i="1"/>
  <c r="S1843" i="1"/>
  <c r="M1840" i="1"/>
  <c r="U1842" i="1"/>
  <c r="BI1843" i="1"/>
  <c r="K1843" i="1"/>
  <c r="AL1844" i="1"/>
  <c r="AZ1839" i="1"/>
  <c r="BB1844" i="1"/>
  <c r="AR1839" i="1"/>
  <c r="AG1841" i="1"/>
  <c r="M1841" i="1"/>
  <c r="BS1840" i="1"/>
  <c r="AM1841" i="1"/>
  <c r="BJ1843" i="1"/>
  <c r="AQ1846" i="1"/>
  <c r="AG1842" i="1"/>
  <c r="AY1848" i="1"/>
  <c r="V1842" i="1"/>
  <c r="AF1839" i="1"/>
  <c r="U1839" i="1"/>
  <c r="AR1841" i="1"/>
  <c r="L1842" i="1"/>
  <c r="AU1843" i="1"/>
  <c r="BA1845" i="1"/>
  <c r="AX1849" i="1"/>
  <c r="K1839" i="1"/>
  <c r="AF1843" i="1"/>
  <c r="AR1849" i="1"/>
  <c r="AN1844" i="1"/>
  <c r="W1845" i="1"/>
  <c r="AN1847" i="1"/>
  <c r="AW1839" i="1"/>
  <c r="AV1845" i="1"/>
  <c r="BP1844" i="1"/>
  <c r="AU1842" i="1"/>
  <c r="BC1837" i="1" l="1"/>
  <c r="BM1837" i="1"/>
  <c r="AK1837" i="1"/>
  <c r="AP1837" i="1"/>
  <c r="BR1837" i="1"/>
  <c r="P1837" i="1"/>
  <c r="AD1837" i="1"/>
  <c r="AC1837" i="1"/>
  <c r="AG1837" i="1"/>
  <c r="AN1837" i="1"/>
  <c r="R1837" i="1"/>
  <c r="AY1837" i="1"/>
  <c r="O1837" i="1"/>
  <c r="I1837" i="1"/>
  <c r="AU1837" i="1"/>
  <c r="AB1837" i="1"/>
  <c r="BS1837" i="1"/>
  <c r="W1837" i="1"/>
  <c r="BN1837" i="1"/>
  <c r="BJ1837" i="1"/>
  <c r="N1837" i="1"/>
  <c r="BG1837" i="1"/>
  <c r="U1837" i="1"/>
  <c r="AW1837" i="1"/>
  <c r="AO1837" i="1"/>
  <c r="AR1837" i="1"/>
  <c r="AE1837" i="1"/>
  <c r="J1837" i="1"/>
  <c r="AQ1837" i="1"/>
  <c r="K1837" i="1"/>
  <c r="T1837" i="1"/>
  <c r="AJ1837" i="1"/>
  <c r="BH1837" i="1"/>
  <c r="AA1837" i="1"/>
  <c r="AH1837" i="1"/>
  <c r="AF1837" i="1"/>
  <c r="Z1837" i="1"/>
  <c r="X1837" i="1"/>
  <c r="S1837" i="1"/>
  <c r="BF1837" i="1"/>
  <c r="AV1837" i="1"/>
  <c r="BO1837" i="1"/>
  <c r="BP1837" i="1"/>
  <c r="BB1837" i="1"/>
  <c r="AX1837" i="1"/>
  <c r="B28" i="4"/>
  <c r="D10" i="4"/>
  <c r="D28" i="4" s="1"/>
  <c r="C10" i="4"/>
  <c r="C28" i="4" s="1"/>
  <c r="BQ1837" i="1"/>
  <c r="AT1837" i="1"/>
  <c r="AZ1837" i="1"/>
  <c r="Y1837" i="1"/>
  <c r="BK1837" i="1"/>
  <c r="M1837" i="1"/>
  <c r="BI1837" i="1"/>
  <c r="L1837" i="1"/>
  <c r="AS1837" i="1"/>
  <c r="AM1837" i="1"/>
  <c r="BD1837" i="1"/>
  <c r="BA1837" i="1"/>
  <c r="AI1837" i="1"/>
  <c r="BL1837" i="1"/>
  <c r="AL1837" i="1"/>
  <c r="BE1837" i="1"/>
  <c r="V1837" i="1"/>
  <c r="Q1837" i="1"/>
  <c r="L14" i="1" l="1"/>
  <c r="E28" i="4" s="1"/>
  <c r="K384" i="2" l="1"/>
  <c r="K22" i="1"/>
  <c r="J22" i="1"/>
  <c r="K383" i="2"/>
  <c r="L22" i="1" l="1"/>
  <c r="K360" i="2" l="1"/>
  <c r="K21" i="1"/>
  <c r="J21" i="1"/>
  <c r="K359" i="2"/>
  <c r="L21" i="1" l="1"/>
  <c r="J20" i="1" l="1"/>
  <c r="K335" i="2" l="1"/>
  <c r="K20" i="1"/>
  <c r="E12" i="4"/>
  <c r="B12" i="4" s="1"/>
  <c r="K336" i="2"/>
  <c r="L20" i="1"/>
  <c r="E30" i="4" s="1"/>
  <c r="C12" i="4" l="1"/>
  <c r="C30" i="4" s="1"/>
  <c r="B30" i="4"/>
  <c r="D12" i="4"/>
  <c r="D30" i="4" s="1"/>
  <c r="G1305" i="1" l="1"/>
  <c r="G1304" i="1" l="1"/>
  <c r="G1303" i="1"/>
  <c r="G1302" i="1" l="1"/>
  <c r="G1301" i="1"/>
  <c r="G1296" i="1" l="1"/>
  <c r="G1299" i="1"/>
  <c r="G1298" i="1"/>
  <c r="G1300" i="1"/>
  <c r="G1297" i="1" l="1"/>
  <c r="G1292" i="1" l="1"/>
  <c r="G1291" i="1"/>
  <c r="G1293" i="1"/>
  <c r="G1295" i="1"/>
  <c r="G1294" i="1"/>
  <c r="G1287" i="1" l="1"/>
  <c r="G1290" i="1"/>
  <c r="G1289" i="1"/>
  <c r="G1285" i="1" l="1"/>
  <c r="G1288" i="1"/>
  <c r="G1286" i="1"/>
  <c r="K312" i="2" l="1"/>
  <c r="E11" i="4"/>
  <c r="B11" i="4" s="1"/>
  <c r="K19" i="1"/>
  <c r="K311" i="2" l="1"/>
  <c r="J19" i="1"/>
  <c r="B29" i="4"/>
  <c r="C11" i="4"/>
  <c r="C29" i="4" s="1"/>
  <c r="D11" i="4"/>
  <c r="D29" i="4" s="1"/>
  <c r="L19" i="1" l="1"/>
  <c r="E29" i="4" s="1"/>
  <c r="G1157" i="1" l="1"/>
  <c r="G1156" i="1"/>
  <c r="G1154" i="1" l="1"/>
  <c r="G1155" i="1"/>
  <c r="G1149" i="1"/>
  <c r="G1150" i="1" l="1"/>
  <c r="G1151" i="1"/>
  <c r="G1152" i="1"/>
  <c r="G1153" i="1"/>
  <c r="G1146" i="1" l="1"/>
  <c r="G1148" i="1"/>
  <c r="G1147" i="1"/>
  <c r="G1145" i="1" l="1"/>
  <c r="G1144" i="1"/>
  <c r="G1143" i="1" l="1"/>
  <c r="G1142" i="1"/>
  <c r="G1140" i="1" l="1"/>
  <c r="G1139" i="1"/>
  <c r="G1141" i="1"/>
  <c r="G1137" i="1" l="1"/>
  <c r="G1138" i="1"/>
  <c r="K288" i="2" l="1"/>
  <c r="K18" i="1"/>
  <c r="J18" i="1"/>
  <c r="K287" i="2"/>
  <c r="L18" i="1" l="1"/>
  <c r="G1054" i="1" l="1"/>
  <c r="G1055" i="1"/>
  <c r="G1056" i="1"/>
  <c r="G1053" i="1"/>
  <c r="G1057" i="1"/>
  <c r="G1058" i="1"/>
  <c r="G1052" i="1" l="1"/>
  <c r="G1051" i="1"/>
  <c r="G1048" i="1" l="1"/>
  <c r="G1050" i="1"/>
  <c r="G1044" i="1"/>
  <c r="G1049" i="1"/>
  <c r="G1045" i="1"/>
  <c r="G1047" i="1" l="1"/>
  <c r="G1046" i="1"/>
  <c r="G1042" i="1"/>
  <c r="G1043" i="1" l="1"/>
  <c r="G1041" i="1" l="1"/>
  <c r="G1040" i="1"/>
  <c r="G1038" i="1" l="1"/>
  <c r="G1039" i="1"/>
  <c r="G940" i="1" l="1"/>
  <c r="G939" i="1"/>
  <c r="G942" i="1"/>
  <c r="G938" i="1"/>
  <c r="G937" i="1" l="1"/>
  <c r="G941" i="1"/>
  <c r="G934" i="1"/>
  <c r="G935" i="1"/>
  <c r="G936" i="1"/>
  <c r="G932" i="1" l="1"/>
  <c r="G933" i="1"/>
  <c r="G931" i="1" l="1"/>
  <c r="G930" i="1"/>
  <c r="G928" i="1" l="1"/>
  <c r="G929" i="1"/>
  <c r="G926" i="1" l="1"/>
  <c r="G924" i="1"/>
  <c r="G927" i="1"/>
  <c r="G922" i="1" l="1"/>
  <c r="G925" i="1"/>
  <c r="G923" i="1" l="1"/>
  <c r="K13" i="1" l="1"/>
  <c r="J13" i="1"/>
  <c r="J12" i="1" l="1"/>
  <c r="K12" i="1"/>
  <c r="K240" i="2"/>
  <c r="K239" i="2" l="1"/>
  <c r="L12" i="1" l="1"/>
  <c r="J11" i="1" l="1"/>
  <c r="K209" i="2"/>
  <c r="E9" i="4"/>
  <c r="B9" i="4" s="1"/>
  <c r="K210" i="2"/>
  <c r="K11" i="1"/>
  <c r="D9" i="4" l="1"/>
  <c r="D27" i="4" s="1"/>
  <c r="B27" i="4"/>
  <c r="C9" i="4"/>
  <c r="C27" i="4" s="1"/>
  <c r="L11" i="1" l="1"/>
  <c r="E27" i="4" s="1"/>
  <c r="K183" i="2" l="1"/>
  <c r="J10" i="1"/>
  <c r="K184" i="2"/>
  <c r="K10" i="1"/>
  <c r="L10" i="1" l="1"/>
  <c r="E8" i="4" l="1"/>
  <c r="B8" i="4" s="1"/>
  <c r="K9" i="1"/>
  <c r="K158" i="2"/>
  <c r="K157" i="2"/>
  <c r="J9" i="1"/>
  <c r="C8" i="4" l="1"/>
  <c r="C26" i="4" s="1"/>
  <c r="D8" i="4"/>
  <c r="D26" i="4" s="1"/>
  <c r="B26" i="4"/>
  <c r="L9" i="1" l="1"/>
  <c r="E26" i="4" s="1"/>
  <c r="K8" i="1" l="1"/>
  <c r="K134" i="2"/>
  <c r="E7" i="4"/>
  <c r="B7" i="4" s="1"/>
  <c r="C7" i="4" l="1"/>
  <c r="C25" i="4" s="1"/>
  <c r="B25" i="4"/>
  <c r="D7" i="4"/>
  <c r="D25" i="4" s="1"/>
  <c r="J8" i="1"/>
  <c r="K133" i="2"/>
  <c r="L8" i="1" l="1"/>
  <c r="E25" i="4" s="1"/>
  <c r="K111" i="2" l="1"/>
  <c r="K7" i="1"/>
  <c r="K110" i="2"/>
  <c r="J7" i="1"/>
  <c r="L7" i="1" l="1"/>
  <c r="K87" i="2" l="1"/>
  <c r="K6" i="1"/>
  <c r="E6" i="4"/>
  <c r="B6" i="4" s="1"/>
  <c r="K86" i="2" l="1"/>
  <c r="J6" i="1"/>
  <c r="D6" i="4"/>
  <c r="D24" i="4" s="1"/>
  <c r="C6" i="4"/>
  <c r="C24" i="4" s="1"/>
  <c r="B24" i="4"/>
  <c r="L6" i="1" l="1"/>
  <c r="E24" i="4" s="1"/>
  <c r="L5" i="1" l="1"/>
  <c r="J5" i="1" l="1"/>
  <c r="K65" i="2"/>
  <c r="K66" i="2"/>
  <c r="K5" i="1"/>
  <c r="J4" i="1" l="1"/>
  <c r="K30" i="2"/>
  <c r="E5" i="4" l="1"/>
  <c r="B5" i="4" s="1"/>
  <c r="K31" i="2"/>
  <c r="K4" i="1"/>
  <c r="C5" i="4" l="1"/>
  <c r="C23" i="4" s="1"/>
  <c r="D5" i="4"/>
  <c r="D23" i="4" s="1"/>
  <c r="B23" i="4"/>
  <c r="L4" i="1" l="1"/>
  <c r="E23" i="4" s="1"/>
  <c r="L3" i="1" l="1"/>
  <c r="J3" i="1"/>
  <c r="K7" i="2"/>
  <c r="K3" i="1" l="1"/>
  <c r="K8" i="2"/>
  <c r="E4" i="4"/>
  <c r="B4" i="4" s="1"/>
  <c r="E22" i="4"/>
  <c r="B22" i="4" l="1"/>
  <c r="C4" i="4"/>
  <c r="C22" i="4" s="1"/>
  <c r="D4" i="4"/>
  <c r="D22" i="4" s="1"/>
  <c r="G3" i="4" l="1" a="1"/>
  <c r="H5" i="4" s="1"/>
  <c r="G21" i="4" a="1"/>
  <c r="J23" i="4" s="1"/>
  <c r="I7" i="4" l="1"/>
  <c r="G21" i="4"/>
  <c r="I23" i="4"/>
  <c r="J5" i="4"/>
  <c r="G4" i="4"/>
  <c r="J22" i="4"/>
  <c r="K4" i="4"/>
  <c r="I3" i="4"/>
  <c r="L8" i="4"/>
  <c r="I10" i="4"/>
  <c r="J25" i="4"/>
  <c r="K5" i="4"/>
  <c r="H6" i="4"/>
  <c r="I4" i="4"/>
  <c r="L12" i="4"/>
  <c r="H21" i="4"/>
  <c r="L5" i="4"/>
  <c r="J8" i="4"/>
  <c r="K3" i="4"/>
  <c r="G9" i="4"/>
  <c r="I22" i="4"/>
  <c r="G22" i="4"/>
  <c r="G24" i="4"/>
  <c r="L10" i="4"/>
  <c r="K12" i="4"/>
  <c r="I8" i="4"/>
  <c r="J11" i="4"/>
  <c r="K7" i="4"/>
  <c r="H8" i="4"/>
  <c r="K8" i="4"/>
  <c r="I21" i="4"/>
  <c r="I25" i="4"/>
  <c r="I24" i="4"/>
  <c r="L4" i="4"/>
  <c r="K11" i="4"/>
  <c r="K9" i="4"/>
  <c r="G7" i="4"/>
  <c r="L3" i="4"/>
  <c r="I12" i="4"/>
  <c r="G3" i="4"/>
  <c r="L11" i="4"/>
  <c r="J24" i="4"/>
  <c r="J26" i="4"/>
  <c r="H23" i="4"/>
  <c r="H26" i="4"/>
  <c r="H25" i="4"/>
  <c r="G26" i="4"/>
  <c r="H24" i="4"/>
  <c r="H12" i="4"/>
  <c r="J4" i="4"/>
  <c r="L9" i="4"/>
  <c r="H4" i="4"/>
  <c r="G6" i="4"/>
  <c r="K6" i="4"/>
  <c r="K10" i="4"/>
  <c r="J3" i="4"/>
  <c r="J9" i="4"/>
  <c r="L7" i="4"/>
  <c r="J6" i="4"/>
  <c r="G8" i="4"/>
  <c r="I6" i="4"/>
  <c r="H11" i="4"/>
  <c r="I9" i="4"/>
  <c r="J21" i="4"/>
  <c r="H22" i="4"/>
  <c r="I26" i="4"/>
  <c r="G25" i="4"/>
  <c r="G23" i="4"/>
  <c r="H9" i="4"/>
  <c r="J7" i="4"/>
  <c r="G11" i="4"/>
  <c r="G10" i="4"/>
  <c r="H10" i="4"/>
  <c r="I11" i="4"/>
  <c r="G5" i="4"/>
  <c r="J12" i="4"/>
  <c r="H7" i="4"/>
  <c r="I5" i="4"/>
  <c r="G12" i="4"/>
  <c r="L6" i="4"/>
  <c r="J10" i="4"/>
  <c r="H3" i="4"/>
  <c r="D155" i="4" l="1"/>
  <c r="D296" i="4"/>
  <c r="H296" i="4" s="1"/>
  <c r="D875" i="4"/>
  <c r="H875" i="4" s="1"/>
  <c r="D1081" i="4"/>
  <c r="G1081" i="4" s="1"/>
  <c r="D112" i="4"/>
  <c r="G112" i="4" s="1"/>
  <c r="D95" i="4"/>
  <c r="H95" i="4" s="1"/>
  <c r="D721" i="4"/>
  <c r="G721" i="4" s="1"/>
  <c r="D1520" i="4"/>
  <c r="H1520" i="4" s="1"/>
  <c r="D348" i="4"/>
  <c r="H348" i="4" s="1"/>
  <c r="D1265" i="4"/>
  <c r="D919" i="4"/>
  <c r="G919" i="4" s="1"/>
  <c r="D1495" i="4"/>
  <c r="H1495" i="4" s="1"/>
  <c r="D307" i="4"/>
  <c r="G307" i="4" s="1"/>
  <c r="D1435" i="4"/>
  <c r="G1435" i="4" s="1"/>
  <c r="D1686" i="4"/>
  <c r="G1686" i="4" s="1"/>
  <c r="D769" i="4"/>
  <c r="H769" i="4" s="1"/>
  <c r="D279" i="4"/>
  <c r="H279" i="4" s="1"/>
  <c r="D1385" i="4"/>
  <c r="D819" i="4"/>
  <c r="H819" i="4" s="1"/>
  <c r="D914" i="4"/>
  <c r="H914" i="4" s="1"/>
  <c r="D464" i="4"/>
  <c r="G464" i="4" s="1"/>
  <c r="D853" i="4"/>
  <c r="G853" i="4" s="1"/>
  <c r="D1937" i="4"/>
  <c r="H1937" i="4" s="1"/>
  <c r="D404" i="4"/>
  <c r="H404" i="4" s="1"/>
  <c r="D451" i="4"/>
  <c r="H451" i="4" s="1"/>
  <c r="D900" i="4"/>
  <c r="G900" i="4" s="1"/>
  <c r="D1097" i="4"/>
  <c r="H1097" i="4" s="1"/>
  <c r="D478" i="4"/>
  <c r="G478" i="4" s="1"/>
  <c r="D1850" i="4"/>
  <c r="G1850" i="4" s="1"/>
  <c r="D889" i="4"/>
  <c r="H889" i="4" s="1"/>
  <c r="D1066" i="4"/>
  <c r="G1066" i="4" s="1"/>
  <c r="D1470" i="4"/>
  <c r="G1470" i="4" s="1"/>
  <c r="D1131" i="4"/>
  <c r="H1131" i="4" s="1"/>
  <c r="D273" i="4"/>
  <c r="D812" i="4"/>
  <c r="H812" i="4" s="1"/>
  <c r="D1314" i="4"/>
  <c r="G1314" i="4" s="1"/>
  <c r="D1225" i="4"/>
  <c r="G1225" i="4" s="1"/>
  <c r="D277" i="4"/>
  <c r="G277" i="4" s="1"/>
  <c r="D1235" i="4"/>
  <c r="H1235" i="4" s="1"/>
  <c r="D429" i="4"/>
  <c r="G429" i="4" s="1"/>
  <c r="D1907" i="4"/>
  <c r="H1907" i="4" s="1"/>
  <c r="D1472" i="4"/>
  <c r="D1701" i="4"/>
  <c r="H1701" i="4" s="1"/>
  <c r="D541" i="4"/>
  <c r="G541" i="4" s="1"/>
  <c r="D1756" i="4"/>
  <c r="D142" i="4"/>
  <c r="D1002" i="4"/>
  <c r="H1002" i="4" s="1"/>
  <c r="D283" i="4"/>
  <c r="G283" i="4" s="1"/>
  <c r="D1011" i="4"/>
  <c r="G1011" i="4" s="1"/>
  <c r="D772" i="4"/>
  <c r="D947" i="4"/>
  <c r="H947" i="4" s="1"/>
  <c r="D1322" i="4"/>
  <c r="H1322" i="4" s="1"/>
  <c r="D585" i="4"/>
  <c r="D465" i="4"/>
  <c r="H465" i="4" s="1"/>
  <c r="D1828" i="4"/>
  <c r="D276" i="4"/>
  <c r="G276" i="4" s="1"/>
  <c r="D1203" i="4"/>
  <c r="G1203" i="4" s="1"/>
  <c r="D1613" i="4"/>
  <c r="H1613" i="4" s="1"/>
  <c r="D1975" i="4"/>
  <c r="G1975" i="4" s="1"/>
  <c r="D1030" i="4"/>
  <c r="G1030" i="4" s="1"/>
  <c r="D927" i="4"/>
  <c r="H927" i="4" s="1"/>
  <c r="D518" i="4"/>
  <c r="G518" i="4" s="1"/>
  <c r="D1864" i="4"/>
  <c r="D1860" i="4"/>
  <c r="G1860" i="4" s="1"/>
  <c r="D1038" i="4"/>
  <c r="D537" i="4"/>
  <c r="H537" i="4" s="1"/>
  <c r="D1984" i="4"/>
  <c r="D107" i="4"/>
  <c r="H107" i="4" s="1"/>
  <c r="D1178" i="4"/>
  <c r="D2059" i="4"/>
  <c r="D1076" i="4"/>
  <c r="H1076" i="4" s="1"/>
  <c r="D1943" i="4"/>
  <c r="G1943" i="4" s="1"/>
  <c r="D1728" i="4"/>
  <c r="D412" i="4"/>
  <c r="G412" i="4" s="1"/>
  <c r="D1581" i="4"/>
  <c r="H1581" i="4" s="1"/>
  <c r="D290" i="4"/>
  <c r="G290" i="4" s="1"/>
  <c r="D146" i="4"/>
  <c r="D1350" i="4"/>
  <c r="G1350" i="4" s="1"/>
  <c r="D827" i="4"/>
  <c r="H827" i="4" s="1"/>
  <c r="D1692" i="4"/>
  <c r="H1692" i="4" s="1"/>
  <c r="D401" i="4"/>
  <c r="H401" i="4" s="1"/>
  <c r="D1779" i="4"/>
  <c r="D1508" i="4"/>
  <c r="D2033" i="4"/>
  <c r="D562" i="4"/>
  <c r="H562" i="4" s="1"/>
  <c r="D1994" i="4"/>
  <c r="H1994" i="4" s="1"/>
  <c r="D1513" i="4"/>
  <c r="D225" i="4"/>
  <c r="G225" i="4" s="1"/>
  <c r="D626" i="4"/>
  <c r="G626" i="4" s="1"/>
  <c r="D1694" i="4"/>
  <c r="H1694" i="4" s="1"/>
  <c r="D690" i="4"/>
  <c r="D834" i="4"/>
  <c r="D781" i="4"/>
  <c r="D1845" i="4"/>
  <c r="H1845" i="4" s="1"/>
  <c r="D1785" i="4"/>
  <c r="H1785" i="4" s="1"/>
  <c r="D614" i="4"/>
  <c r="D226" i="4"/>
  <c r="D1540" i="4"/>
  <c r="D907" i="4"/>
  <c r="G907" i="4" s="1"/>
  <c r="D1196" i="4"/>
  <c r="D1108" i="4"/>
  <c r="H1108" i="4" s="1"/>
  <c r="D169" i="4"/>
  <c r="G169" i="4" s="1"/>
  <c r="D74" i="4"/>
  <c r="D879" i="4"/>
  <c r="H879" i="4" s="1"/>
  <c r="D831" i="4"/>
  <c r="G831" i="4" s="1"/>
  <c r="D959" i="4"/>
  <c r="H959" i="4" s="1"/>
  <c r="D1003" i="4"/>
  <c r="G1003" i="4" s="1"/>
  <c r="D395" i="4"/>
  <c r="D798" i="4"/>
  <c r="G798" i="4" s="1"/>
  <c r="D1548" i="4"/>
  <c r="D639" i="4"/>
  <c r="D1970" i="4"/>
  <c r="H1970" i="4" s="1"/>
  <c r="D1220" i="4"/>
  <c r="H1220" i="4" s="1"/>
  <c r="D221" i="4"/>
  <c r="D1862" i="4"/>
  <c r="H1862" i="4" s="1"/>
  <c r="D540" i="4"/>
  <c r="D653" i="4"/>
  <c r="D209" i="4"/>
  <c r="H209" i="4" s="1"/>
  <c r="D1006" i="4"/>
  <c r="D134" i="4"/>
  <c r="H134" i="4" s="1"/>
  <c r="D1580" i="4"/>
  <c r="G1580" i="4" s="1"/>
  <c r="D257" i="4"/>
  <c r="D63" i="4"/>
  <c r="G63" i="4" s="1"/>
  <c r="D596" i="4"/>
  <c r="D381" i="4"/>
  <c r="D2075" i="4"/>
  <c r="H2075" i="4" s="1"/>
  <c r="D1724" i="4"/>
  <c r="D852" i="4"/>
  <c r="H852" i="4" s="1"/>
  <c r="D970" i="4"/>
  <c r="D1869" i="4"/>
  <c r="D894" i="4"/>
  <c r="D561" i="4"/>
  <c r="D354" i="4"/>
  <c r="D587" i="4"/>
  <c r="H587" i="4" s="1"/>
  <c r="D567" i="4"/>
  <c r="H567" i="4" s="1"/>
  <c r="D844" i="4"/>
  <c r="H844" i="4" s="1"/>
  <c r="D1630" i="4"/>
  <c r="H1630" i="4" s="1"/>
  <c r="D908" i="4"/>
  <c r="G908" i="4" s="1"/>
  <c r="D1022" i="4"/>
  <c r="G1022" i="4" s="1"/>
  <c r="D1569" i="4"/>
  <c r="G1569" i="4" s="1"/>
  <c r="D979" i="4"/>
  <c r="H979" i="4" s="1"/>
  <c r="D1665" i="4"/>
  <c r="H1665" i="4" s="1"/>
  <c r="D1289" i="4"/>
  <c r="H1289" i="4" s="1"/>
  <c r="D48" i="4"/>
  <c r="D2101" i="4"/>
  <c r="G2101" i="4" s="1"/>
  <c r="D1236" i="4"/>
  <c r="D1985" i="4"/>
  <c r="D1698" i="4"/>
  <c r="H1698" i="4" s="1"/>
  <c r="D742" i="4"/>
  <c r="D50" i="4"/>
  <c r="D932" i="4"/>
  <c r="D1226" i="4"/>
  <c r="D2004" i="4"/>
  <c r="G2004" i="4" s="1"/>
  <c r="D248" i="4"/>
  <c r="H248" i="4" s="1"/>
  <c r="D1904" i="4"/>
  <c r="D310" i="4"/>
  <c r="G310" i="4" s="1"/>
  <c r="D1534" i="4"/>
  <c r="D87" i="4"/>
  <c r="H87" i="4" s="1"/>
  <c r="D1583" i="4"/>
  <c r="D270" i="4"/>
  <c r="D166" i="4"/>
  <c r="D2082" i="4"/>
  <c r="D1262" i="4"/>
  <c r="D1010" i="4"/>
  <c r="G1010" i="4" s="1"/>
  <c r="D1087" i="4"/>
  <c r="H1087" i="4" s="1"/>
  <c r="D1807" i="4"/>
  <c r="H1807" i="4" s="1"/>
  <c r="D2077" i="4"/>
  <c r="D297" i="4"/>
  <c r="H297" i="4" s="1"/>
  <c r="D362" i="4"/>
  <c r="D556" i="4"/>
  <c r="H556" i="4" s="1"/>
  <c r="D1238" i="4"/>
  <c r="G1238" i="4" s="1"/>
  <c r="D1375" i="4"/>
  <c r="D136" i="4"/>
  <c r="G136" i="4" s="1"/>
  <c r="D37" i="4"/>
  <c r="D1625" i="4"/>
  <c r="D949" i="4"/>
  <c r="H949" i="4" s="1"/>
  <c r="D647" i="4"/>
  <c r="D880" i="4"/>
  <c r="G880" i="4" s="1"/>
  <c r="D97" i="4"/>
  <c r="D253" i="4"/>
  <c r="H253" i="4" s="1"/>
  <c r="D528" i="4"/>
  <c r="D646" i="4"/>
  <c r="G646" i="4" s="1"/>
  <c r="D649" i="4"/>
  <c r="D510" i="4"/>
  <c r="H510" i="4" s="1"/>
  <c r="D1399" i="4"/>
  <c r="G1399" i="4" s="1"/>
  <c r="D1919" i="4"/>
  <c r="D1475" i="4"/>
  <c r="D1447" i="4"/>
  <c r="H1447" i="4" s="1"/>
  <c r="D1442" i="4"/>
  <c r="G1442" i="4" s="1"/>
  <c r="D490" i="4"/>
  <c r="H490" i="4" s="1"/>
  <c r="D1924" i="4"/>
  <c r="D747" i="4"/>
  <c r="D935" i="4"/>
  <c r="D1216" i="4"/>
  <c r="D1963" i="4"/>
  <c r="D323" i="4"/>
  <c r="D1784" i="4"/>
  <c r="H1784" i="4" s="1"/>
  <c r="D163" i="4"/>
  <c r="D47" i="4"/>
  <c r="D1897" i="4"/>
  <c r="D841" i="4"/>
  <c r="H841" i="4" s="1"/>
  <c r="D492" i="4"/>
  <c r="D2056" i="4"/>
  <c r="D280" i="4"/>
  <c r="D1853" i="4"/>
  <c r="G1853" i="4" s="1"/>
  <c r="D1189" i="4"/>
  <c r="D2061" i="4"/>
  <c r="D965" i="4"/>
  <c r="H965" i="4" s="1"/>
  <c r="D1473" i="4"/>
  <c r="H1473" i="4" s="1"/>
  <c r="D534" i="4"/>
  <c r="D2093" i="4"/>
  <c r="D1389" i="4"/>
  <c r="D491" i="4"/>
  <c r="G491" i="4" s="1"/>
  <c r="D811" i="4"/>
  <c r="D1683" i="4"/>
  <c r="D1752" i="4"/>
  <c r="H1752" i="4" s="1"/>
  <c r="D414" i="4"/>
  <c r="H414" i="4" s="1"/>
  <c r="D1398" i="4"/>
  <c r="D699" i="4"/>
  <c r="D431" i="4"/>
  <c r="D208" i="4"/>
  <c r="H208" i="4" s="1"/>
  <c r="D1348" i="4"/>
  <c r="D1071" i="4"/>
  <c r="D417" i="4"/>
  <c r="H417" i="4" s="1"/>
  <c r="D428" i="4"/>
  <c r="H428" i="4" s="1"/>
  <c r="D2096" i="4"/>
  <c r="D622" i="4"/>
  <c r="D806" i="4"/>
  <c r="D1104" i="4"/>
  <c r="D1086" i="4"/>
  <c r="D2095" i="4"/>
  <c r="D302" i="4"/>
  <c r="H302" i="4" s="1"/>
  <c r="D1117" i="4"/>
  <c r="D1810" i="4"/>
  <c r="D2040" i="4"/>
  <c r="D1420" i="4"/>
  <c r="D1906" i="4"/>
  <c r="H1906" i="4" s="1"/>
  <c r="D1033" i="4"/>
  <c r="H1033" i="4" s="1"/>
  <c r="D630" i="4"/>
  <c r="D1222" i="4"/>
  <c r="D598" i="4"/>
  <c r="H598" i="4" s="1"/>
  <c r="D660" i="4"/>
  <c r="D1172" i="4"/>
  <c r="G1172" i="4" s="1"/>
  <c r="D237" i="4"/>
  <c r="H237" i="4" s="1"/>
  <c r="D203" i="4"/>
  <c r="G203" i="4" s="1"/>
  <c r="D496" i="4"/>
  <c r="H496" i="4" s="1"/>
  <c r="D929" i="4"/>
  <c r="G929" i="4" s="1"/>
  <c r="D1164" i="4"/>
  <c r="H1164" i="4" s="1"/>
  <c r="D1432" i="4"/>
  <c r="D2064" i="4"/>
  <c r="D1674" i="4"/>
  <c r="D1959" i="4"/>
  <c r="G1959" i="4" s="1"/>
  <c r="D1212" i="4"/>
  <c r="H1212" i="4" s="1"/>
  <c r="D658" i="4"/>
  <c r="G658" i="4" s="1"/>
  <c r="D1923" i="4"/>
  <c r="D1965" i="4"/>
  <c r="D1700" i="4"/>
  <c r="D1518" i="4"/>
  <c r="H1518" i="4" s="1"/>
  <c r="D1040" i="4"/>
  <c r="D1942" i="4"/>
  <c r="G1942" i="4" s="1"/>
  <c r="D1725" i="4"/>
  <c r="D1664" i="4"/>
  <c r="D689" i="4"/>
  <c r="G689" i="4" s="1"/>
  <c r="D1424" i="4"/>
  <c r="D1816" i="4"/>
  <c r="G1816" i="4" s="1"/>
  <c r="D610" i="4"/>
  <c r="H610" i="4" s="1"/>
  <c r="D922" i="4"/>
  <c r="D1521" i="4"/>
  <c r="H1521" i="4" s="1"/>
  <c r="D1523" i="4"/>
  <c r="G1523" i="4" s="1"/>
  <c r="D1491" i="4"/>
  <c r="D1642" i="4"/>
  <c r="D507" i="4"/>
  <c r="G507" i="4" s="1"/>
  <c r="D1425" i="4"/>
  <c r="D422" i="4"/>
  <c r="H422" i="4" s="1"/>
  <c r="D623" i="4"/>
  <c r="D1068" i="4"/>
  <c r="D636" i="4"/>
  <c r="D357" i="4"/>
  <c r="G357" i="4" s="1"/>
  <c r="D2070" i="4"/>
  <c r="D973" i="4"/>
  <c r="H973" i="4" s="1"/>
  <c r="D1191" i="4"/>
  <c r="D397" i="4"/>
  <c r="G397" i="4" s="1"/>
  <c r="D1368" i="4"/>
  <c r="H1368" i="4" s="1"/>
  <c r="D474" i="4"/>
  <c r="G474" i="4" s="1"/>
  <c r="D173" i="4"/>
  <c r="H173" i="4" s="1"/>
  <c r="D799" i="4"/>
  <c r="D1058" i="4"/>
  <c r="G1058" i="4" s="1"/>
  <c r="D1720" i="4"/>
  <c r="H1720" i="4" s="1"/>
  <c r="D833" i="4"/>
  <c r="H833" i="4" s="1"/>
  <c r="D1605" i="4"/>
  <c r="H1605" i="4" s="1"/>
  <c r="D558" i="4"/>
  <c r="H558" i="4" s="1"/>
  <c r="D1874" i="4"/>
  <c r="D1639" i="4"/>
  <c r="H1639" i="4" s="1"/>
  <c r="D106" i="4"/>
  <c r="G106" i="4" s="1"/>
  <c r="D1008" i="4"/>
  <c r="D718" i="4"/>
  <c r="G718" i="4" s="1"/>
  <c r="D892" i="4"/>
  <c r="G892" i="4" s="1"/>
  <c r="D1740" i="4"/>
  <c r="D751" i="4"/>
  <c r="D85" i="4"/>
  <c r="G85" i="4" s="1"/>
  <c r="D1496" i="4"/>
  <c r="D1312" i="4"/>
  <c r="G1312" i="4" s="1"/>
  <c r="D733" i="4"/>
  <c r="D1232" i="4"/>
  <c r="D345" i="4"/>
  <c r="D1650" i="4"/>
  <c r="D669" i="4"/>
  <c r="D211" i="4"/>
  <c r="G211" i="4" s="1"/>
  <c r="D1274" i="4"/>
  <c r="G1274" i="4" s="1"/>
  <c r="D260" i="4"/>
  <c r="H260" i="4" s="1"/>
  <c r="D1836" i="4"/>
  <c r="H1836" i="4" s="1"/>
  <c r="D1449" i="4"/>
  <c r="D93" i="4"/>
  <c r="D1167" i="4"/>
  <c r="G1167" i="4" s="1"/>
  <c r="D320" i="4"/>
  <c r="H320" i="4" s="1"/>
  <c r="D230" i="4"/>
  <c r="H230" i="4" s="1"/>
  <c r="D447" i="4"/>
  <c r="G447" i="4" s="1"/>
  <c r="D836" i="4"/>
  <c r="D1679" i="4"/>
  <c r="D1406" i="4"/>
  <c r="H1406" i="4" s="1"/>
  <c r="D928" i="4"/>
  <c r="D1596" i="4"/>
  <c r="H1596" i="4" s="1"/>
  <c r="D637" i="4"/>
  <c r="G637" i="4" s="1"/>
  <c r="D800" i="4"/>
  <c r="H800" i="4" s="1"/>
  <c r="D917" i="4"/>
  <c r="H917" i="4" s="1"/>
  <c r="D832" i="4"/>
  <c r="D715" i="4"/>
  <c r="H715" i="4" s="1"/>
  <c r="D1946" i="4"/>
  <c r="G1946" i="4" s="1"/>
  <c r="D981" i="4"/>
  <c r="H981" i="4" s="1"/>
  <c r="D525" i="4"/>
  <c r="G525" i="4" s="1"/>
  <c r="D1622" i="4"/>
  <c r="D1239" i="4"/>
  <c r="D1292" i="4"/>
  <c r="D207" i="4"/>
  <c r="G207" i="4" s="1"/>
  <c r="D1930" i="4"/>
  <c r="D1762" i="4"/>
  <c r="G1762" i="4" s="1"/>
  <c r="D386" i="4"/>
  <c r="H386" i="4" s="1"/>
  <c r="D1199" i="4"/>
  <c r="D1993" i="4"/>
  <c r="D828" i="4"/>
  <c r="G828" i="4" s="1"/>
  <c r="D946" i="4"/>
  <c r="D475" i="4"/>
  <c r="G475" i="4" s="1"/>
  <c r="D634" i="4"/>
  <c r="G634" i="4" s="1"/>
  <c r="D1870" i="4"/>
  <c r="H1870" i="4" s="1"/>
  <c r="D43" i="4"/>
  <c r="G43" i="4" s="1"/>
  <c r="D1422" i="4"/>
  <c r="H1422" i="4" s="1"/>
  <c r="D526" i="4"/>
  <c r="H526" i="4" s="1"/>
  <c r="D101" i="4"/>
  <c r="H101" i="4" s="1"/>
  <c r="D1827" i="4"/>
  <c r="D1602" i="4"/>
  <c r="G1602" i="4" s="1"/>
  <c r="D574" i="4"/>
  <c r="H574" i="4" s="1"/>
  <c r="D517" i="4"/>
  <c r="G517" i="4" s="1"/>
  <c r="D579" i="4"/>
  <c r="H579" i="4" s="1"/>
  <c r="D1600" i="4"/>
  <c r="D1386" i="4"/>
  <c r="G1386" i="4" s="1"/>
  <c r="D1374" i="4"/>
  <c r="H1374" i="4" s="1"/>
  <c r="D1359" i="4"/>
  <c r="D1060" i="4"/>
  <c r="D194" i="4"/>
  <c r="G194" i="4" s="1"/>
  <c r="D1761" i="4"/>
  <c r="H1761" i="4" s="1"/>
  <c r="D886" i="4"/>
  <c r="G886" i="4" s="1"/>
  <c r="D309" i="4"/>
  <c r="D1362" i="4"/>
  <c r="H1362" i="4" s="1"/>
  <c r="D445" i="4"/>
  <c r="G445" i="4" s="1"/>
  <c r="D189" i="4"/>
  <c r="D557" i="4"/>
  <c r="G557" i="4" s="1"/>
  <c r="D515" i="4"/>
  <c r="D45" i="4"/>
  <c r="H45" i="4" s="1"/>
  <c r="D355" i="4"/>
  <c r="G355" i="4" s="1"/>
  <c r="D1691" i="4"/>
  <c r="G1691" i="4" s="1"/>
  <c r="D2027" i="4"/>
  <c r="D988" i="4"/>
  <c r="G988" i="4" s="1"/>
  <c r="D989" i="4"/>
  <c r="D1718" i="4"/>
  <c r="D861" i="4"/>
  <c r="H861" i="4" s="1"/>
  <c r="D1351" i="4"/>
  <c r="G1351" i="4" s="1"/>
  <c r="D1421" i="4"/>
  <c r="G1421" i="4" s="1"/>
  <c r="D460" i="4"/>
  <c r="H460" i="4" s="1"/>
  <c r="D1509" i="4"/>
  <c r="H1509" i="4" s="1"/>
  <c r="D1867" i="4"/>
  <c r="H1867" i="4" s="1"/>
  <c r="D164" i="4"/>
  <c r="D1124" i="4"/>
  <c r="D1452" i="4"/>
  <c r="G1452" i="4" s="1"/>
  <c r="D1014" i="4"/>
  <c r="G1014" i="4" s="1"/>
  <c r="D2071" i="4"/>
  <c r="D1431" i="4"/>
  <c r="H1431" i="4" s="1"/>
  <c r="D131" i="4"/>
  <c r="D881" i="4"/>
  <c r="G881" i="4" s="1"/>
  <c r="D1016" i="4"/>
  <c r="D950" i="4"/>
  <c r="G950" i="4" s="1"/>
  <c r="D1991" i="4"/>
  <c r="G1991" i="4" s="1"/>
  <c r="D1487" i="4"/>
  <c r="D65" i="4"/>
  <c r="D1542" i="4"/>
  <c r="D964" i="4"/>
  <c r="H964" i="4" s="1"/>
  <c r="D719" i="4"/>
  <c r="H719" i="4" s="1"/>
  <c r="D1909" i="4"/>
  <c r="D1266" i="4"/>
  <c r="D1653" i="4"/>
  <c r="D2080" i="4"/>
  <c r="D915" i="4"/>
  <c r="D524" i="4"/>
  <c r="G524" i="4" s="1"/>
  <c r="D1880" i="4"/>
  <c r="H1880" i="4" s="1"/>
  <c r="D2020" i="4"/>
  <c r="H2020" i="4" s="1"/>
  <c r="D1065" i="4"/>
  <c r="D1200" i="4"/>
  <c r="H1200" i="4" s="1"/>
  <c r="D536" i="4"/>
  <c r="G536" i="4" s="1"/>
  <c r="D1358" i="4"/>
  <c r="G1358" i="4" s="1"/>
  <c r="D809" i="4"/>
  <c r="D2005" i="4"/>
  <c r="D801" i="4"/>
  <c r="G801" i="4" s="1"/>
  <c r="D667" i="4"/>
  <c r="H667" i="4" s="1"/>
  <c r="D1832" i="4"/>
  <c r="D1857" i="4"/>
  <c r="D1932" i="4"/>
  <c r="G1932" i="4" s="1"/>
  <c r="D916" i="4"/>
  <c r="G916" i="4" s="1"/>
  <c r="D735" i="4"/>
  <c r="D446" i="4"/>
  <c r="G446" i="4" s="1"/>
  <c r="D1773" i="4"/>
  <c r="D1335" i="4"/>
  <c r="G1335" i="4" s="1"/>
  <c r="D1005" i="4"/>
  <c r="D822" i="4"/>
  <c r="G822" i="4" s="1"/>
  <c r="D1847" i="4"/>
  <c r="G1847" i="4" s="1"/>
  <c r="D1607" i="4"/>
  <c r="D1194" i="4"/>
  <c r="D1478" i="4"/>
  <c r="D1211" i="4"/>
  <c r="G1211" i="4" s="1"/>
  <c r="D975" i="4"/>
  <c r="G975" i="4" s="1"/>
  <c r="D383" i="4"/>
  <c r="D337" i="4"/>
  <c r="G337" i="4" s="1"/>
  <c r="D938" i="4"/>
  <c r="D1446" i="4"/>
  <c r="H1446" i="4" s="1"/>
  <c r="D1059" i="4"/>
  <c r="D1103" i="4"/>
  <c r="G1103" i="4" s="1"/>
  <c r="D479" i="4"/>
  <c r="H479" i="4" s="1"/>
  <c r="D1095" i="4"/>
  <c r="H1095" i="4" s="1"/>
  <c r="D1539" i="4"/>
  <c r="D192" i="4"/>
  <c r="G192" i="4" s="1"/>
  <c r="D891" i="4"/>
  <c r="G891" i="4" s="1"/>
  <c r="D808" i="4"/>
  <c r="D1511" i="4"/>
  <c r="D186" i="4"/>
  <c r="D1119" i="4"/>
  <c r="H1119" i="4" s="1"/>
  <c r="D1956" i="4"/>
  <c r="G1956" i="4" s="1"/>
  <c r="D1221" i="4"/>
  <c r="D419" i="4"/>
  <c r="D1812" i="4"/>
  <c r="H1812" i="4" s="1"/>
  <c r="D1817" i="4"/>
  <c r="D1830" i="4"/>
  <c r="D1842" i="4"/>
  <c r="H1842" i="4" s="1"/>
  <c r="D703" i="4"/>
  <c r="D1088" i="4"/>
  <c r="H1088" i="4" s="1"/>
  <c r="D439" i="4"/>
  <c r="D1369" i="4"/>
  <c r="H1369" i="4" s="1"/>
  <c r="D486" i="4"/>
  <c r="H486" i="4" s="1"/>
  <c r="D1633" i="4"/>
  <c r="H1633" i="4" s="1"/>
  <c r="D572" i="4"/>
  <c r="D870" i="4"/>
  <c r="G870" i="4" s="1"/>
  <c r="D829" i="4"/>
  <c r="G829" i="4" s="1"/>
  <c r="D1818" i="4"/>
  <c r="G1818" i="4" s="1"/>
  <c r="D1852" i="4"/>
  <c r="D539" i="4"/>
  <c r="D650" i="4"/>
  <c r="D2055" i="4"/>
  <c r="G2055" i="4" s="1"/>
  <c r="D820" i="4"/>
  <c r="D599" i="4"/>
  <c r="D866" i="4"/>
  <c r="D779" i="4"/>
  <c r="D1699" i="4"/>
  <c r="D2057" i="4"/>
  <c r="H2057" i="4" s="1"/>
  <c r="D335" i="4"/>
  <c r="D1995" i="4"/>
  <c r="D444" i="4"/>
  <c r="D675" i="4"/>
  <c r="H675" i="4" s="1"/>
  <c r="D1635" i="4"/>
  <c r="D2025" i="4"/>
  <c r="D399" i="4"/>
  <c r="D1477" i="4"/>
  <c r="H1477" i="4" s="1"/>
  <c r="D1308" i="4"/>
  <c r="G1308" i="4" s="1"/>
  <c r="D1330" i="4"/>
  <c r="G1330" i="4" s="1"/>
  <c r="D1105" i="4"/>
  <c r="D165" i="4"/>
  <c r="D1584" i="4"/>
  <c r="D2031" i="4"/>
  <c r="D1325" i="4"/>
  <c r="D986" i="4"/>
  <c r="D347" i="4"/>
  <c r="D1632" i="4"/>
  <c r="G1632" i="4" s="1"/>
  <c r="D602" i="4"/>
  <c r="D1903" i="4"/>
  <c r="H1903" i="4" s="1"/>
  <c r="D1978" i="4"/>
  <c r="D1668" i="4"/>
  <c r="D174" i="4"/>
  <c r="D736" i="4"/>
  <c r="H736" i="4" s="1"/>
  <c r="D424" i="4"/>
  <c r="D1681" i="4"/>
  <c r="G1681" i="4" s="1"/>
  <c r="D1334" i="4"/>
  <c r="D109" i="4"/>
  <c r="H109" i="4" s="1"/>
  <c r="D878" i="4"/>
  <c r="D966" i="4"/>
  <c r="D1707" i="4"/>
  <c r="D1572" i="4"/>
  <c r="D546" i="4"/>
  <c r="D774" i="4"/>
  <c r="D635" i="4"/>
  <c r="D278" i="4"/>
  <c r="G278" i="4" s="1"/>
  <c r="D1507" i="4"/>
  <c r="D1961" i="4"/>
  <c r="D527" i="4"/>
  <c r="D2048" i="4"/>
  <c r="H2048" i="4" s="1"/>
  <c r="D1052" i="4"/>
  <c r="D1202" i="4"/>
  <c r="H1202" i="4" s="1"/>
  <c r="D1233" i="4"/>
  <c r="D1510" i="4"/>
  <c r="D1661" i="4"/>
  <c r="D1792" i="4"/>
  <c r="D924" i="4"/>
  <c r="D1138" i="4"/>
  <c r="D1297" i="4"/>
  <c r="D877" i="4"/>
  <c r="G877" i="4" s="1"/>
  <c r="D408" i="4"/>
  <c r="D1636" i="4"/>
  <c r="H1636" i="4" s="1"/>
  <c r="D1162" i="4"/>
  <c r="D457" i="4"/>
  <c r="D480" i="4"/>
  <c r="D317" i="4"/>
  <c r="H317" i="4" s="1"/>
  <c r="D1772" i="4"/>
  <c r="D1017" i="4"/>
  <c r="H1017" i="4" s="1"/>
  <c r="D1409" i="4"/>
  <c r="D1619" i="4"/>
  <c r="G1619" i="4" s="1"/>
  <c r="D514" i="4"/>
  <c r="D1709" i="4"/>
  <c r="D953" i="4"/>
  <c r="D926" i="4"/>
  <c r="D1195" i="4"/>
  <c r="G1195" i="4" s="1"/>
  <c r="D1676" i="4"/>
  <c r="D983" i="4"/>
  <c r="D346" i="4"/>
  <c r="H346" i="4" s="1"/>
  <c r="D1514" i="4"/>
  <c r="D1962" i="4"/>
  <c r="D497" i="4"/>
  <c r="D1483" i="4"/>
  <c r="G1483" i="4" s="1"/>
  <c r="D671" i="4"/>
  <c r="G671" i="4" s="1"/>
  <c r="D815" i="4"/>
  <c r="G815" i="4" s="1"/>
  <c r="D1453" i="4"/>
  <c r="D611" i="4"/>
  <c r="D1208" i="4"/>
  <c r="D1666" i="4"/>
  <c r="D398" i="4"/>
  <c r="H398" i="4" s="1"/>
  <c r="D1307" i="4"/>
  <c r="H1307" i="4" s="1"/>
  <c r="D469" i="4"/>
  <c r="H469" i="4" s="1"/>
  <c r="D942" i="4"/>
  <c r="G942" i="4" s="1"/>
  <c r="D1721" i="4"/>
  <c r="G1721" i="4" s="1"/>
  <c r="D437" i="4"/>
  <c r="H437" i="4" s="1"/>
  <c r="D1054" i="4"/>
  <c r="H1054" i="4" s="1"/>
  <c r="D1935" i="4"/>
  <c r="H1935" i="4" s="1"/>
  <c r="D1242" i="4"/>
  <c r="H1242" i="4" s="1"/>
  <c r="D1879" i="4"/>
  <c r="D665" i="4"/>
  <c r="G665" i="4" s="1"/>
  <c r="D1231" i="4"/>
  <c r="H1231" i="4" s="1"/>
  <c r="D1494" i="4"/>
  <c r="H1494" i="4" s="1"/>
  <c r="D1454" i="4"/>
  <c r="D1034" i="4"/>
  <c r="G1034" i="4" s="1"/>
  <c r="D198" i="4"/>
  <c r="G198" i="4" s="1"/>
  <c r="D1355" i="4"/>
  <c r="H1355" i="4" s="1"/>
  <c r="D144" i="4"/>
  <c r="D1861" i="4"/>
  <c r="H1861" i="4" s="1"/>
  <c r="D393" i="4"/>
  <c r="H393" i="4" s="1"/>
  <c r="D1760" i="4"/>
  <c r="G1760" i="4" s="1"/>
  <c r="D373" i="4"/>
  <c r="G373" i="4" s="1"/>
  <c r="D1310" i="4"/>
  <c r="H1310" i="4" s="1"/>
  <c r="D682" i="4"/>
  <c r="H682" i="4" s="1"/>
  <c r="D1114" i="4"/>
  <c r="G1114" i="4" s="1"/>
  <c r="D1096" i="4"/>
  <c r="H1096" i="4" s="1"/>
  <c r="D813" i="4"/>
  <c r="H813" i="4" s="1"/>
  <c r="D1050" i="4"/>
  <c r="H1050" i="4" s="1"/>
  <c r="D672" i="4"/>
  <c r="D1592" i="4"/>
  <c r="H1592" i="4" s="1"/>
  <c r="D1790" i="4"/>
  <c r="H1790" i="4" s="1"/>
  <c r="D1412" i="4"/>
  <c r="H1412" i="4" s="1"/>
  <c r="D340" i="4"/>
  <c r="H340" i="4" s="1"/>
  <c r="D1276" i="4"/>
  <c r="H1276" i="4" s="1"/>
  <c r="D1498" i="4"/>
  <c r="H1498" i="4" s="1"/>
  <c r="D205" i="4"/>
  <c r="H205" i="4" s="1"/>
  <c r="D1670" i="4"/>
  <c r="H1670" i="4" s="1"/>
  <c r="D765" i="4"/>
  <c r="H765" i="4" s="1"/>
  <c r="D648" i="4"/>
  <c r="G648" i="4" s="1"/>
  <c r="D1169" i="4"/>
  <c r="G1169" i="4" s="1"/>
  <c r="D846" i="4"/>
  <c r="H846" i="4" s="1"/>
  <c r="D1078" i="4"/>
  <c r="G1078" i="4" s="1"/>
  <c r="D1090" i="4"/>
  <c r="G1090" i="4" s="1"/>
  <c r="D275" i="4"/>
  <c r="G275" i="4" s="1"/>
  <c r="D985" i="4"/>
  <c r="G985" i="4" s="1"/>
  <c r="D282" i="4"/>
  <c r="H282" i="4" s="1"/>
  <c r="D1091" i="4"/>
  <c r="G1091" i="4" s="1"/>
  <c r="D1134" i="4"/>
  <c r="H1134" i="4" s="1"/>
  <c r="D694" i="4"/>
  <c r="H694" i="4" s="1"/>
  <c r="D1468" i="4"/>
  <c r="D542" i="4"/>
  <c r="H542" i="4" s="1"/>
  <c r="D532" i="4"/>
  <c r="H532" i="4" s="1"/>
  <c r="D1323" i="4"/>
  <c r="H1323" i="4" s="1"/>
  <c r="D990" i="4"/>
  <c r="G990" i="4" s="1"/>
  <c r="D662" i="4"/>
  <c r="G662" i="4" s="1"/>
  <c r="D1532" i="4"/>
  <c r="G1532" i="4" s="1"/>
  <c r="D1610" i="4"/>
  <c r="G1610" i="4" s="1"/>
  <c r="D473" i="4"/>
  <c r="D247" i="4"/>
  <c r="H247" i="4" s="1"/>
  <c r="D1825" i="4"/>
  <c r="G1825" i="4" s="1"/>
  <c r="D1132" i="4"/>
  <c r="G1132" i="4" s="1"/>
  <c r="D1628" i="4"/>
  <c r="G1628" i="4" s="1"/>
  <c r="D2041" i="4"/>
  <c r="H2041" i="4" s="1"/>
  <c r="D1047" i="4"/>
  <c r="G1047" i="4" s="1"/>
  <c r="D712" i="4"/>
  <c r="G712" i="4" s="1"/>
  <c r="D1770" i="4"/>
  <c r="G1770" i="4" s="1"/>
  <c r="D1261" i="4"/>
  <c r="G1261" i="4" s="1"/>
  <c r="D1658" i="4"/>
  <c r="H1658" i="4" s="1"/>
  <c r="D187" i="4"/>
  <c r="H187" i="4" s="1"/>
  <c r="D1201" i="4"/>
  <c r="H1201" i="4" s="1"/>
  <c r="D1624" i="4"/>
  <c r="G1624" i="4" s="1"/>
  <c r="D758" i="4"/>
  <c r="G758" i="4" s="1"/>
  <c r="D1733" i="4"/>
  <c r="H1733" i="4" s="1"/>
  <c r="D1279" i="4"/>
  <c r="D448" i="4"/>
  <c r="H448" i="4" s="1"/>
  <c r="D569" i="4"/>
  <c r="H569" i="4" s="1"/>
  <c r="D426" i="4"/>
  <c r="G426" i="4" s="1"/>
  <c r="D659" i="4"/>
  <c r="G659" i="4" s="1"/>
  <c r="D1408" i="4"/>
  <c r="H1408" i="4" s="1"/>
  <c r="D707" i="4"/>
  <c r="G707" i="4" s="1"/>
  <c r="D1545" i="4"/>
  <c r="H1545" i="4" s="1"/>
  <c r="D418" i="4"/>
  <c r="H418" i="4" s="1"/>
  <c r="D1621" i="4"/>
  <c r="G1621" i="4" s="1"/>
  <c r="D1662" i="4"/>
  <c r="H1662" i="4" s="1"/>
  <c r="D1458" i="4"/>
  <c r="H1458" i="4" s="1"/>
  <c r="D2098" i="4"/>
  <c r="H2098" i="4" s="1"/>
  <c r="D1522" i="4"/>
  <c r="G1522" i="4" s="1"/>
  <c r="D1884" i="4"/>
  <c r="G1884" i="4" s="1"/>
  <c r="D704" i="4"/>
  <c r="G704" i="4" s="1"/>
  <c r="D104" i="4"/>
  <c r="H104" i="4" s="1"/>
  <c r="D1604" i="4"/>
  <c r="D624" i="4"/>
  <c r="H624" i="4" s="1"/>
  <c r="D69" i="4"/>
  <c r="H69" i="4" s="1"/>
  <c r="D1851" i="4"/>
  <c r="G1851" i="4" s="1"/>
  <c r="D817" i="4"/>
  <c r="D1960" i="4"/>
  <c r="G1960" i="4" s="1"/>
  <c r="D1085" i="4"/>
  <c r="G1085" i="4" s="1"/>
  <c r="D1486" i="4"/>
  <c r="G1486" i="4" s="1"/>
  <c r="D266" i="4"/>
  <c r="H266" i="4" s="1"/>
  <c r="D1324" i="4"/>
  <c r="H1324" i="4" s="1"/>
  <c r="D1165" i="4"/>
  <c r="G1165" i="4" s="1"/>
  <c r="D1179" i="4"/>
  <c r="G1179" i="4" s="1"/>
  <c r="D119" i="4"/>
  <c r="D1914" i="4"/>
  <c r="H1914" i="4" s="1"/>
  <c r="D724" i="4"/>
  <c r="H724" i="4" s="1"/>
  <c r="D1530" i="4"/>
  <c r="H1530" i="4" s="1"/>
  <c r="D372" i="4"/>
  <c r="H372" i="4" s="1"/>
  <c r="D368" i="4"/>
  <c r="H368" i="4" s="1"/>
  <c r="D239" i="4"/>
  <c r="G239" i="4" s="1"/>
  <c r="D1787" i="4"/>
  <c r="G1787" i="4" s="1"/>
  <c r="D945" i="4"/>
  <c r="D420" i="4"/>
  <c r="G420" i="4" s="1"/>
  <c r="D1755" i="4"/>
  <c r="H1755" i="4" s="1"/>
  <c r="D1009" i="4"/>
  <c r="G1009" i="4" s="1"/>
  <c r="D790" i="4"/>
  <c r="D2032" i="4"/>
  <c r="G2032" i="4" s="1"/>
  <c r="D1001" i="4"/>
  <c r="G1001" i="4" s="1"/>
  <c r="D1597" i="4"/>
  <c r="G1597" i="4" s="1"/>
  <c r="D154" i="4"/>
  <c r="H154" i="4" s="1"/>
  <c r="D1571" i="4"/>
  <c r="H1571" i="4" s="1"/>
  <c r="D1450" i="4"/>
  <c r="H1450" i="4" s="1"/>
  <c r="D1376" i="4"/>
  <c r="G1376" i="4" s="1"/>
  <c r="D795" i="4"/>
  <c r="G795" i="4" s="1"/>
  <c r="D232" i="4"/>
  <c r="G232" i="4" s="1"/>
  <c r="D343" i="4"/>
  <c r="G343" i="4" s="1"/>
  <c r="D377" i="4"/>
  <c r="G377" i="4" s="1"/>
  <c r="D1866" i="4"/>
  <c r="H1866" i="4" s="1"/>
  <c r="D544" i="4"/>
  <c r="G544" i="4" s="1"/>
  <c r="D1036" i="4"/>
  <c r="G1036" i="4" s="1"/>
  <c r="D231" i="4"/>
  <c r="D73" i="4"/>
  <c r="G73" i="4" s="1"/>
  <c r="D1557" i="4"/>
  <c r="G1557" i="4" s="1"/>
  <c r="D855" i="4"/>
  <c r="H855" i="4" s="1"/>
  <c r="D1689" i="4"/>
  <c r="D683" i="4"/>
  <c r="H683" i="4" s="1"/>
  <c r="D1856" i="4"/>
  <c r="G1856" i="4" s="1"/>
  <c r="D1257" i="4"/>
  <c r="H1257" i="4" s="1"/>
  <c r="D1813" i="4"/>
  <c r="D823" i="4"/>
  <c r="H823" i="4" s="1"/>
  <c r="D1657" i="4"/>
  <c r="G1657" i="4" s="1"/>
  <c r="D739" i="4"/>
  <c r="G739" i="4" s="1"/>
  <c r="D1535" i="4"/>
  <c r="D456" i="4"/>
  <c r="G456" i="4" s="1"/>
  <c r="D2036" i="4"/>
  <c r="G2036" i="4" s="1"/>
  <c r="D1626" i="4"/>
  <c r="G1626" i="4" s="1"/>
  <c r="D1204" i="4"/>
  <c r="D789" i="4"/>
  <c r="H789" i="4" s="1"/>
  <c r="D271" i="4"/>
  <c r="G271" i="4" s="1"/>
  <c r="D224" i="4"/>
  <c r="H224" i="4" s="1"/>
  <c r="D135" i="4"/>
  <c r="D582" i="4"/>
  <c r="G582" i="4" s="1"/>
  <c r="D159" i="4"/>
  <c r="H159" i="4" s="1"/>
  <c r="D581" i="4"/>
  <c r="G581" i="4" s="1"/>
  <c r="D1696" i="4"/>
  <c r="D1745" i="4"/>
  <c r="H1745" i="4" s="1"/>
  <c r="D184" i="4"/>
  <c r="G184" i="4" s="1"/>
  <c r="D1027" i="4"/>
  <c r="H1027" i="4" s="1"/>
  <c r="D2100" i="4"/>
  <c r="D64" i="4"/>
  <c r="H64" i="4" s="1"/>
  <c r="D294" i="4"/>
  <c r="H294" i="4" s="1"/>
  <c r="D577" i="4"/>
  <c r="G577" i="4" s="1"/>
  <c r="D1599" i="4"/>
  <c r="D338" i="4"/>
  <c r="G338" i="4" s="1"/>
  <c r="D920" i="4"/>
  <c r="G920" i="4" s="1"/>
  <c r="D1150" i="4"/>
  <c r="H1150" i="4" s="1"/>
  <c r="D77" i="4"/>
  <c r="D258" i="4"/>
  <c r="H258" i="4" s="1"/>
  <c r="D1126" i="4"/>
  <c r="D152" i="4"/>
  <c r="H152" i="4" s="1"/>
  <c r="D409" i="4"/>
  <c r="D759" i="4"/>
  <c r="G759" i="4" s="1"/>
  <c r="D1298" i="4"/>
  <c r="H1298" i="4" s="1"/>
  <c r="D1716" i="4"/>
  <c r="H1716" i="4" s="1"/>
  <c r="D734" i="4"/>
  <c r="H734" i="4" s="1"/>
  <c r="D1582" i="4"/>
  <c r="G1582" i="4" s="1"/>
  <c r="D1295" i="4"/>
  <c r="H1295" i="4" s="1"/>
  <c r="D1414" i="4"/>
  <c r="H1414" i="4" s="1"/>
  <c r="D570" i="4"/>
  <c r="G570" i="4" s="1"/>
  <c r="D499" i="4"/>
  <c r="G499" i="4" s="1"/>
  <c r="D2019" i="4"/>
  <c r="H2019" i="4" s="1"/>
  <c r="D691" i="4"/>
  <c r="H691" i="4" s="1"/>
  <c r="D888" i="4"/>
  <c r="G888" i="4" s="1"/>
  <c r="D2094" i="4"/>
  <c r="H2094" i="4" s="1"/>
  <c r="D1084" i="4"/>
  <c r="G1084" i="4" s="1"/>
  <c r="D1237" i="4"/>
  <c r="G1237" i="4" s="1"/>
  <c r="D522" i="4"/>
  <c r="G522" i="4" s="1"/>
  <c r="D1339" i="4"/>
  <c r="H1339" i="4" s="1"/>
  <c r="D1021" i="4"/>
  <c r="G1021" i="4" s="1"/>
  <c r="D1821" i="4"/>
  <c r="H1821" i="4" s="1"/>
  <c r="D1070" i="4"/>
  <c r="G1070" i="4" s="1"/>
  <c r="D998" i="4"/>
  <c r="G998" i="4" s="1"/>
  <c r="D396" i="4"/>
  <c r="H396" i="4" s="1"/>
  <c r="D488" i="4"/>
  <c r="G488" i="4" s="1"/>
  <c r="D468" i="4"/>
  <c r="D113" i="4"/>
  <c r="D984" i="4"/>
  <c r="D726" i="4"/>
  <c r="G726" i="4" s="1"/>
  <c r="D49" i="4"/>
  <c r="D1112" i="4"/>
  <c r="H1112" i="4" s="1"/>
  <c r="D1043" i="4"/>
  <c r="H1043" i="4" s="1"/>
  <c r="D1537" i="4"/>
  <c r="D1502" i="4"/>
  <c r="H1502" i="4" s="1"/>
  <c r="D1647" i="4"/>
  <c r="D150" i="4"/>
  <c r="H150" i="4" s="1"/>
  <c r="D519" i="4"/>
  <c r="G519" i="4" s="1"/>
  <c r="D1834" i="4"/>
  <c r="H1834" i="4" s="1"/>
  <c r="D749" i="4"/>
  <c r="G749" i="4" s="1"/>
  <c r="D849" i="4"/>
  <c r="D1015" i="4"/>
  <c r="D182" i="4"/>
  <c r="D1367" i="4"/>
  <c r="D1397" i="4"/>
  <c r="G1397" i="4" s="1"/>
  <c r="D910" i="4"/>
  <c r="H910" i="4" s="1"/>
  <c r="D94" i="4"/>
  <c r="D642" i="4"/>
  <c r="H642" i="4" s="1"/>
  <c r="D1107" i="4"/>
  <c r="D319" i="4"/>
  <c r="G319" i="4" s="1"/>
  <c r="D1451" i="4"/>
  <c r="D227" i="4"/>
  <c r="H227" i="4" s="1"/>
  <c r="D2010" i="4"/>
  <c r="D631" i="4"/>
  <c r="G631" i="4" s="1"/>
  <c r="D495" i="4"/>
  <c r="D120" i="4"/>
  <c r="D1419" i="4"/>
  <c r="G1419" i="4" s="1"/>
  <c r="D195" i="4"/>
  <c r="G195" i="4" s="1"/>
  <c r="D2066" i="4"/>
  <c r="D137" i="4"/>
  <c r="D1798" i="4"/>
  <c r="H1798" i="4" s="1"/>
  <c r="D782" i="4"/>
  <c r="D333" i="4"/>
  <c r="D506" i="4"/>
  <c r="D1833" i="4"/>
  <c r="D1578" i="4"/>
  <c r="H1578" i="4" s="1"/>
  <c r="D1799" i="4"/>
  <c r="D1326" i="4"/>
  <c r="D697" i="4"/>
  <c r="H697" i="4" s="1"/>
  <c r="D963" i="4"/>
  <c r="G963" i="4" s="1"/>
  <c r="D1481" i="4"/>
  <c r="D1768" i="4"/>
  <c r="H1768" i="4" s="1"/>
  <c r="D1800" i="4"/>
  <c r="D1918" i="4"/>
  <c r="D1316" i="4"/>
  <c r="D860" i="4"/>
  <c r="D254" i="4"/>
  <c r="D1528" i="4"/>
  <c r="G1528" i="4" s="1"/>
  <c r="D40" i="4"/>
  <c r="D384" i="4"/>
  <c r="G384" i="4" s="1"/>
  <c r="D56" i="4"/>
  <c r="D129" i="4"/>
  <c r="H129" i="4" s="1"/>
  <c r="D968" i="4"/>
  <c r="D655" i="4"/>
  <c r="D821" i="4"/>
  <c r="G821" i="4" s="1"/>
  <c r="D1971" i="4"/>
  <c r="G1971" i="4" s="1"/>
  <c r="D246" i="4"/>
  <c r="D1272" i="4"/>
  <c r="D700" i="4"/>
  <c r="D1732" i="4"/>
  <c r="D778" i="4"/>
  <c r="D365" i="4"/>
  <c r="D1554" i="4"/>
  <c r="D744" i="4"/>
  <c r="D1949" i="4"/>
  <c r="D1802" i="4"/>
  <c r="D847" i="4"/>
  <c r="D1791" i="4"/>
  <c r="G1791" i="4" s="1"/>
  <c r="D1482" i="4"/>
  <c r="D1349" i="4"/>
  <c r="D1981" i="4"/>
  <c r="D723" i="4"/>
  <c r="H723" i="4" s="1"/>
  <c r="D664" i="4"/>
  <c r="D677" i="4"/>
  <c r="H677" i="4" s="1"/>
  <c r="D83" i="4"/>
  <c r="D780" i="4"/>
  <c r="D1560" i="4"/>
  <c r="D485" i="4"/>
  <c r="D1536" i="4"/>
  <c r="D1074" i="4"/>
  <c r="D103" i="4"/>
  <c r="D1744" i="4"/>
  <c r="D1182" i="4"/>
  <c r="D80" i="4"/>
  <c r="H80" i="4" s="1"/>
  <c r="D997" i="4"/>
  <c r="D498" i="4"/>
  <c r="H498" i="4" s="1"/>
  <c r="D1430" i="4"/>
  <c r="D1219" i="4"/>
  <c r="G1219" i="4" s="1"/>
  <c r="D760" i="4"/>
  <c r="D1996" i="4"/>
  <c r="D679" i="4"/>
  <c r="D1758" i="4"/>
  <c r="G1758" i="4" s="1"/>
  <c r="D1615" i="4"/>
  <c r="D267" i="4"/>
  <c r="D1031" i="4"/>
  <c r="D1986" i="4"/>
  <c r="D670" i="4"/>
  <c r="D1474" i="4"/>
  <c r="D55" i="4"/>
  <c r="D1567" i="4"/>
  <c r="G1567" i="4" s="1"/>
  <c r="D1300" i="4"/>
  <c r="D1285" i="4"/>
  <c r="D2045" i="4"/>
  <c r="H2045" i="4" s="1"/>
  <c r="D390" i="4"/>
  <c r="H390" i="4" s="1"/>
  <c r="D432" i="4"/>
  <c r="D613" i="4"/>
  <c r="G613" i="4" s="1"/>
  <c r="D358" i="4"/>
  <c r="D1563" i="4"/>
  <c r="D218" i="4"/>
  <c r="D147" i="4"/>
  <c r="H147" i="4" s="1"/>
  <c r="D304" i="4"/>
  <c r="D554" i="4"/>
  <c r="D470" i="4"/>
  <c r="H470" i="4" s="1"/>
  <c r="D1920" i="4"/>
  <c r="D1771" i="4"/>
  <c r="D547" i="4"/>
  <c r="G547" i="4" s="1"/>
  <c r="D1418" i="4"/>
  <c r="D245" i="4"/>
  <c r="D594" i="4"/>
  <c r="D1910" i="4"/>
  <c r="D1778" i="4"/>
  <c r="D1061" i="4"/>
  <c r="D1370" i="4"/>
  <c r="H1370" i="4" s="1"/>
  <c r="D411" i="4"/>
  <c r="D1273" i="4"/>
  <c r="D298" i="4"/>
  <c r="D619" i="4"/>
  <c r="D1224" i="4"/>
  <c r="G1224" i="4" s="1"/>
  <c r="D584" i="4"/>
  <c r="D1463" i="4"/>
  <c r="D1824" i="4"/>
  <c r="D1188" i="4"/>
  <c r="G1188" i="4" s="1"/>
  <c r="D1872" i="4"/>
  <c r="D1504" i="4"/>
  <c r="D1905" i="4"/>
  <c r="D1413" i="4"/>
  <c r="H1413" i="4" s="1"/>
  <c r="D96" i="4"/>
  <c r="H96" i="4" s="1"/>
  <c r="D1139" i="4"/>
  <c r="D1497" i="4"/>
  <c r="H1497" i="4" s="1"/>
  <c r="D923" i="4"/>
  <c r="G923" i="4" s="1"/>
  <c r="D1404" i="4"/>
  <c r="D1198" i="4"/>
  <c r="H1198" i="4" s="1"/>
  <c r="D272" i="4"/>
  <c r="H272" i="4" s="1"/>
  <c r="D992" i="4"/>
  <c r="H992" i="4" s="1"/>
  <c r="D1210" i="4"/>
  <c r="D1672" i="4"/>
  <c r="G1672" i="4" s="1"/>
  <c r="D220" i="4"/>
  <c r="G220" i="4" s="1"/>
  <c r="D952" i="4"/>
  <c r="D1457" i="4"/>
  <c r="D1205" i="4"/>
  <c r="D1627" i="4"/>
  <c r="D1506" i="4"/>
  <c r="D1876" i="4"/>
  <c r="D128" i="4"/>
  <c r="G128" i="4" s="1"/>
  <c r="D415" i="4"/>
  <c r="D1229" i="4"/>
  <c r="D1484" i="4"/>
  <c r="D1193" i="4"/>
  <c r="H1193" i="4" s="1"/>
  <c r="D434" i="4"/>
  <c r="H434" i="4" s="1"/>
  <c r="D746" i="4"/>
  <c r="D695" i="4"/>
  <c r="D651" i="4"/>
  <c r="D1048" i="4"/>
  <c r="D1801" i="4"/>
  <c r="D1564" i="4"/>
  <c r="D1075" i="4"/>
  <c r="D361" i="4"/>
  <c r="G361" i="4" s="1"/>
  <c r="D193" i="4"/>
  <c r="D939" i="4"/>
  <c r="D856" i="4"/>
  <c r="D89" i="4"/>
  <c r="H89" i="4" s="1"/>
  <c r="D987" i="4"/>
  <c r="D1515" i="4"/>
  <c r="D1890" i="4"/>
  <c r="D332" i="4"/>
  <c r="D640" i="4"/>
  <c r="D1912" i="4"/>
  <c r="D761" i="4"/>
  <c r="D1667" i="4"/>
  <c r="D341" i="4"/>
  <c r="D1868" i="4"/>
  <c r="D293" i="4"/>
  <c r="D1181" i="4"/>
  <c r="D168" i="4"/>
  <c r="D1390" i="4"/>
  <c r="D2011" i="4"/>
  <c r="D58" i="4"/>
  <c r="G58" i="4" s="1"/>
  <c r="D588" i="4"/>
  <c r="H588" i="4" s="1"/>
  <c r="D1660" i="4"/>
  <c r="G1660" i="4" s="1"/>
  <c r="D1364" i="4"/>
  <c r="H1364" i="4" s="1"/>
  <c r="D177" i="4"/>
  <c r="H177" i="4" s="1"/>
  <c r="D183" i="4"/>
  <c r="G183" i="4" s="1"/>
  <c r="D1953" i="4"/>
  <c r="D576" i="4"/>
  <c r="H576" i="4" s="1"/>
  <c r="D1889" i="4"/>
  <c r="H1889" i="4" s="1"/>
  <c r="D1156" i="4"/>
  <c r="H1156" i="4" s="1"/>
  <c r="D90" i="4"/>
  <c r="H90" i="4" s="1"/>
  <c r="D149" i="4"/>
  <c r="G149" i="4" s="1"/>
  <c r="D2017" i="4"/>
  <c r="H2017" i="4" s="1"/>
  <c r="D1989" i="4"/>
  <c r="H1989" i="4" s="1"/>
  <c r="D1854" i="4"/>
  <c r="H1854" i="4" s="1"/>
  <c r="D1609" i="4"/>
  <c r="H1609" i="4" s="1"/>
  <c r="D578" i="4"/>
  <c r="G578" i="4" s="1"/>
  <c r="D676" i="4"/>
  <c r="H676" i="4" s="1"/>
  <c r="D768" i="4"/>
  <c r="H768" i="4" s="1"/>
  <c r="D722" i="4"/>
  <c r="H722" i="4" s="1"/>
  <c r="D145" i="4"/>
  <c r="H145" i="4" s="1"/>
  <c r="D1751" i="4"/>
  <c r="H1751" i="4" s="1"/>
  <c r="D1434" i="4"/>
  <c r="D68" i="4"/>
  <c r="H68" i="4" s="1"/>
  <c r="D219" i="4"/>
  <c r="G219" i="4" s="1"/>
  <c r="D1118" i="4"/>
  <c r="H1118" i="4" s="1"/>
  <c r="D1371" i="4"/>
  <c r="G1371" i="4" s="1"/>
  <c r="D1641" i="4"/>
  <c r="G1641" i="4" s="1"/>
  <c r="D903" i="4"/>
  <c r="G903" i="4" s="1"/>
  <c r="D1217" i="4"/>
  <c r="H1217" i="4" s="1"/>
  <c r="D1159" i="4"/>
  <c r="H1159" i="4" s="1"/>
  <c r="D589" i="4"/>
  <c r="G589" i="4" s="1"/>
  <c r="D1804" i="4"/>
  <c r="H1804" i="4" s="1"/>
  <c r="D628" i="4"/>
  <c r="H628" i="4" s="1"/>
  <c r="D213" i="4"/>
  <c r="G213" i="4" s="1"/>
  <c r="D1042" i="4"/>
  <c r="H1042" i="4" s="1"/>
  <c r="D1882" i="4"/>
  <c r="G1882" i="4" s="1"/>
  <c r="D865" i="4"/>
  <c r="H865" i="4" s="1"/>
  <c r="D2051" i="4"/>
  <c r="D1391" i="4"/>
  <c r="G1391" i="4" s="1"/>
  <c r="D1541" i="4"/>
  <c r="H1541" i="4" s="1"/>
  <c r="D249" i="4"/>
  <c r="H249" i="4" s="1"/>
  <c r="D661" i="4"/>
  <c r="G661" i="4" s="1"/>
  <c r="D1688" i="4"/>
  <c r="G1688" i="4" s="1"/>
  <c r="D262" i="4"/>
  <c r="G262" i="4" s="1"/>
  <c r="D1135" i="4"/>
  <c r="H1135" i="4" s="1"/>
  <c r="D111" i="4"/>
  <c r="H111" i="4" s="1"/>
  <c r="D1337" i="4"/>
  <c r="H1337" i="4" s="1"/>
  <c r="D379" i="4"/>
  <c r="H379" i="4" s="1"/>
  <c r="D843" i="4"/>
  <c r="G843" i="4" s="1"/>
  <c r="D162" i="4"/>
  <c r="G162" i="4" s="1"/>
  <c r="D1838" i="4"/>
  <c r="G1838" i="4" s="1"/>
  <c r="D595" i="4"/>
  <c r="H595" i="4" s="1"/>
  <c r="D1305" i="4"/>
  <c r="D443" i="4"/>
  <c r="H443" i="4" s="1"/>
  <c r="D1781" i="4"/>
  <c r="H1781" i="4" s="1"/>
  <c r="D1951" i="4"/>
  <c r="H1951" i="4" s="1"/>
  <c r="D633" i="4"/>
  <c r="G633" i="4" s="1"/>
  <c r="D1149" i="4"/>
  <c r="H1149" i="4" s="1"/>
  <c r="D265" i="4"/>
  <c r="H265" i="4" s="1"/>
  <c r="D688" i="4"/>
  <c r="G688" i="4" s="1"/>
  <c r="D222" i="4"/>
  <c r="H222" i="4" s="1"/>
  <c r="D1723" i="4"/>
  <c r="G1723" i="4" s="1"/>
  <c r="D1073" i="4"/>
  <c r="G1073" i="4" s="1"/>
  <c r="D1565" i="4"/>
  <c r="H1565" i="4" s="1"/>
  <c r="D502" i="4"/>
  <c r="G502" i="4" s="1"/>
  <c r="D463" i="4"/>
  <c r="G463" i="4" s="1"/>
  <c r="D717" i="4"/>
  <c r="G717" i="4" s="1"/>
  <c r="D1759" i="4"/>
  <c r="G1759" i="4" s="1"/>
  <c r="D1968" i="4"/>
  <c r="H1968" i="4" s="1"/>
  <c r="D1140" i="4"/>
  <c r="G1140" i="4" s="1"/>
  <c r="D1303" i="4"/>
  <c r="G1303" i="4" s="1"/>
  <c r="D1234" i="4"/>
  <c r="G1234" i="4" s="1"/>
  <c r="D1966" i="4"/>
  <c r="G1966" i="4" s="1"/>
  <c r="D1898" i="4"/>
  <c r="G1898" i="4" s="1"/>
  <c r="D1064" i="4"/>
  <c r="H1064" i="4" s="1"/>
  <c r="D1789" i="4"/>
  <c r="H1789" i="4" s="1"/>
  <c r="D804" i="4"/>
  <c r="G804" i="4" s="1"/>
  <c r="D151" i="4"/>
  <c r="G151" i="4" s="1"/>
  <c r="D825" i="4"/>
  <c r="H825" i="4" s="1"/>
  <c r="D1143" i="4"/>
  <c r="G1143" i="4" s="1"/>
  <c r="D1493" i="4"/>
  <c r="H1493" i="4" s="1"/>
  <c r="D140" i="4"/>
  <c r="H140" i="4" s="1"/>
  <c r="D955" i="4"/>
  <c r="H955" i="4" s="1"/>
  <c r="D531" i="4"/>
  <c r="H531" i="4" s="1"/>
  <c r="D1241" i="4"/>
  <c r="H1241" i="4" s="1"/>
  <c r="D571" i="4"/>
  <c r="H571" i="4" s="1"/>
  <c r="D2037" i="4"/>
  <c r="G2037" i="4" s="1"/>
  <c r="D1815" i="4"/>
  <c r="H1815" i="4" s="1"/>
  <c r="D530" i="4"/>
  <c r="G530" i="4" s="1"/>
  <c r="D1277" i="4"/>
  <c r="G1277" i="4" s="1"/>
  <c r="D1180" i="4"/>
  <c r="G1180" i="4" s="1"/>
  <c r="D1687" i="4"/>
  <c r="H1687" i="4" s="1"/>
  <c r="D105" i="4"/>
  <c r="G105" i="4" s="1"/>
  <c r="D1743" i="4"/>
  <c r="H1743" i="4" s="1"/>
  <c r="D466" i="4"/>
  <c r="G466" i="4" s="1"/>
  <c r="D1341" i="4"/>
  <c r="D1503" i="4"/>
  <c r="H1503" i="4" s="1"/>
  <c r="D995" i="4"/>
  <c r="D503" i="4"/>
  <c r="G503" i="4" s="1"/>
  <c r="D1250" i="4"/>
  <c r="G1250" i="4" s="1"/>
  <c r="D1766" i="4"/>
  <c r="G1766" i="4" s="1"/>
  <c r="D925" i="4"/>
  <c r="G925" i="4" s="1"/>
  <c r="D678" i="4"/>
  <c r="G678" i="4" s="1"/>
  <c r="D1100" i="4"/>
  <c r="H1100" i="4" s="1"/>
  <c r="D114" i="4"/>
  <c r="G114" i="4" s="1"/>
  <c r="D1155" i="4"/>
  <c r="G1155" i="4" s="1"/>
  <c r="D2085" i="4"/>
  <c r="D416" i="4"/>
  <c r="H416" i="4" s="1"/>
  <c r="D250" i="4"/>
  <c r="G250" i="4" s="1"/>
  <c r="D508" i="4"/>
  <c r="G508" i="4" s="1"/>
  <c r="D1927" i="4"/>
  <c r="D1579" i="4"/>
  <c r="H1579" i="4" s="1"/>
  <c r="D1092" i="4"/>
  <c r="H1092" i="4" s="1"/>
  <c r="D1955" i="4"/>
  <c r="G1955" i="4" s="1"/>
  <c r="D176" i="4"/>
  <c r="G176" i="4" s="1"/>
  <c r="D125" i="4"/>
  <c r="G125" i="4" s="1"/>
  <c r="D1267" i="4"/>
  <c r="G1267" i="4" s="1"/>
  <c r="D385" i="4"/>
  <c r="D1157" i="4"/>
  <c r="H1157" i="4" s="1"/>
  <c r="D837" i="4"/>
  <c r="D1829" i="4"/>
  <c r="G1829" i="4" s="1"/>
  <c r="D484" i="4"/>
  <c r="H484" i="4" s="1"/>
  <c r="D392" i="4"/>
  <c r="G392" i="4" s="1"/>
  <c r="D1883" i="4"/>
  <c r="D2063" i="4"/>
  <c r="G2063" i="4" s="1"/>
  <c r="D1678" i="4"/>
  <c r="H1678" i="4" s="1"/>
  <c r="D1004" i="4"/>
  <c r="H1004" i="4" s="1"/>
  <c r="D980" i="4"/>
  <c r="G980" i="4" s="1"/>
  <c r="D1684" i="4"/>
  <c r="D1917" i="4"/>
  <c r="H1917" i="4" s="1"/>
  <c r="D994" i="4"/>
  <c r="G994" i="4" s="1"/>
  <c r="D72" i="4"/>
  <c r="H72" i="4" s="1"/>
  <c r="D1620" i="4"/>
  <c r="H1620" i="4" s="1"/>
  <c r="D38" i="4"/>
  <c r="H38" i="4" s="1"/>
  <c r="D1315" i="4"/>
  <c r="H1315" i="4" s="1"/>
  <c r="D1749" i="4"/>
  <c r="H1749" i="4" s="1"/>
  <c r="D1797" i="4"/>
  <c r="H1797" i="4" s="1"/>
  <c r="D1321" i="4"/>
  <c r="G1321" i="4" s="1"/>
  <c r="D2030" i="4"/>
  <c r="G2030" i="4" s="1"/>
  <c r="D1044" i="4"/>
  <c r="H1044" i="4" s="1"/>
  <c r="D285" i="4"/>
  <c r="D1992" i="4"/>
  <c r="D2079" i="4"/>
  <c r="H2079" i="4" s="1"/>
  <c r="D1379" i="4"/>
  <c r="D256" i="4"/>
  <c r="D1900" i="4"/>
  <c r="D897" i="4"/>
  <c r="H897" i="4" s="1"/>
  <c r="D645" i="4"/>
  <c r="D1593" i="4"/>
  <c r="D1555" i="4"/>
  <c r="D1972" i="4"/>
  <c r="D1767" i="4"/>
  <c r="G1767" i="4" s="1"/>
  <c r="D555" i="4"/>
  <c r="D1940" i="4"/>
  <c r="D1402" i="4"/>
  <c r="D1160" i="4"/>
  <c r="G1160" i="4" s="1"/>
  <c r="D652" i="4"/>
  <c r="D1290" i="4"/>
  <c r="D1926" i="4"/>
  <c r="G1926" i="4" s="1"/>
  <c r="D130" i="4"/>
  <c r="D482" i="4"/>
  <c r="D410" i="4"/>
  <c r="D123" i="4"/>
  <c r="H123" i="4" s="1"/>
  <c r="D274" i="4"/>
  <c r="D1056" i="4"/>
  <c r="D1460" i="4"/>
  <c r="D1469" i="4"/>
  <c r="H1469" i="4" s="1"/>
  <c r="D1848" i="4"/>
  <c r="D1922" i="4"/>
  <c r="D617" i="4"/>
  <c r="D102" i="4"/>
  <c r="H102" i="4" s="1"/>
  <c r="D583" i="4"/>
  <c r="H583" i="4" s="1"/>
  <c r="D714" i="4"/>
  <c r="D1028" i="4"/>
  <c r="D551" i="4"/>
  <c r="G551" i="4" s="1"/>
  <c r="D764" i="4"/>
  <c r="H764" i="4" s="1"/>
  <c r="D2009" i="4"/>
  <c r="D2007" i="4"/>
  <c r="D315" i="4"/>
  <c r="G315" i="4" s="1"/>
  <c r="D796" i="4"/>
  <c r="G796" i="4" s="1"/>
  <c r="D1278" i="4"/>
  <c r="D1089" i="4"/>
  <c r="D1099" i="4"/>
  <c r="H1099" i="4" s="1"/>
  <c r="D710" i="4"/>
  <c r="D122" i="4"/>
  <c r="D452" i="4"/>
  <c r="D116" i="4"/>
  <c r="G116" i="4" s="1"/>
  <c r="D394" i="4"/>
  <c r="G394" i="4" s="1"/>
  <c r="D1748" i="4"/>
  <c r="D685" i="4"/>
  <c r="D487" i="4"/>
  <c r="G487" i="4" s="1"/>
  <c r="D1655" i="4"/>
  <c r="D1945" i="4"/>
  <c r="D641" i="4"/>
  <c r="D500" i="4"/>
  <c r="H500" i="4" s="1"/>
  <c r="D1913" i="4"/>
  <c r="H1913" i="4" s="1"/>
  <c r="D941" i="4"/>
  <c r="D1106" i="4"/>
  <c r="D2067" i="4"/>
  <c r="D1377" i="4"/>
  <c r="G1377" i="4" s="1"/>
  <c r="D1163" i="4"/>
  <c r="D1037" i="4"/>
  <c r="D962" i="4"/>
  <c r="D521" i="4"/>
  <c r="G521" i="4" s="1"/>
  <c r="D1561" i="4"/>
  <c r="D1677" i="4"/>
  <c r="D692" i="4"/>
  <c r="G692" i="4" s="1"/>
  <c r="D1416" i="4"/>
  <c r="D449" i="4"/>
  <c r="D1019" i="4"/>
  <c r="D1102" i="4"/>
  <c r="H1102" i="4" s="1"/>
  <c r="D454" i="4"/>
  <c r="G454" i="4" s="1"/>
  <c r="D1585" i="4"/>
  <c r="D1925" i="4"/>
  <c r="H1925" i="4" s="1"/>
  <c r="D344" i="4"/>
  <c r="D1109" i="4"/>
  <c r="D2086" i="4"/>
  <c r="D1129" i="4"/>
  <c r="D890" i="4"/>
  <c r="H890" i="4" s="1"/>
  <c r="D1249" i="4"/>
  <c r="D1282" i="4"/>
  <c r="D859" i="4"/>
  <c r="G859" i="4" s="1"/>
  <c r="D1886" i="4"/>
  <c r="G1886" i="4" s="1"/>
  <c r="D863" i="4"/>
  <c r="D1713" i="4"/>
  <c r="D1512" i="4"/>
  <c r="H1512" i="4" s="1"/>
  <c r="D82" i="4"/>
  <c r="G82" i="4" s="1"/>
  <c r="D483" i="4"/>
  <c r="D1895" i="4"/>
  <c r="D1808" i="4"/>
  <c r="D54" i="4"/>
  <c r="D993" i="4"/>
  <c r="H993" i="4" s="1"/>
  <c r="D553" i="4"/>
  <c r="D814" i="4"/>
  <c r="D2073" i="4"/>
  <c r="D1921" i="4"/>
  <c r="H1921" i="4" s="1"/>
  <c r="D236" i="4"/>
  <c r="D481" i="4"/>
  <c r="D1240" i="4"/>
  <c r="D883" i="4"/>
  <c r="D1865" i="4"/>
  <c r="G1865" i="4" s="1"/>
  <c r="D1344" i="4"/>
  <c r="D1354" i="4"/>
  <c r="H1354" i="4" s="1"/>
  <c r="D848" i="4"/>
  <c r="D885" i="4"/>
  <c r="D1947" i="4"/>
  <c r="G1947" i="4" s="1"/>
  <c r="D1174" i="4"/>
  <c r="D2058" i="4"/>
  <c r="G2058" i="4" s="1"/>
  <c r="D292" i="4"/>
  <c r="D493" i="4"/>
  <c r="D251" i="4"/>
  <c r="D1562" i="4"/>
  <c r="D996" i="4"/>
  <c r="G996" i="4" s="1"/>
  <c r="D1288" i="4"/>
  <c r="H1288" i="4" s="1"/>
  <c r="D1938" i="4"/>
  <c r="D76" i="4"/>
  <c r="G76" i="4" s="1"/>
  <c r="D1538" i="4"/>
  <c r="D1213" i="4"/>
  <c r="D1049" i="4"/>
  <c r="D643" i="4"/>
  <c r="D139" i="4"/>
  <c r="D1739" i="4"/>
  <c r="G1739" i="4" s="1"/>
  <c r="D2024" i="4"/>
  <c r="D1776" i="4"/>
  <c r="H1776" i="4" s="1"/>
  <c r="D1283" i="4"/>
  <c r="D1476" i="4"/>
  <c r="G1476" i="4" s="1"/>
  <c r="D1125" i="4"/>
  <c r="G1125" i="4" s="1"/>
  <c r="D1144" i="4"/>
  <c r="H1144" i="4" s="1"/>
  <c r="D1524" i="4"/>
  <c r="D1306" i="4"/>
  <c r="D214" i="4"/>
  <c r="G214" i="4" s="1"/>
  <c r="D1051" i="4"/>
  <c r="D1130" i="4"/>
  <c r="D1392" i="4"/>
  <c r="D441" i="4"/>
  <c r="D161" i="4"/>
  <c r="H161" i="4" s="1"/>
  <c r="D1531" i="4"/>
  <c r="D60" i="4"/>
  <c r="D1024" i="4"/>
  <c r="D1485" i="4"/>
  <c r="D680" i="4"/>
  <c r="G680" i="4" s="1"/>
  <c r="D1598" i="4"/>
  <c r="H1598" i="4" s="1"/>
  <c r="D350" i="4"/>
  <c r="D1614" i="4"/>
  <c r="H1614" i="4" s="1"/>
  <c r="D1814" i="4"/>
  <c r="D289" i="4"/>
  <c r="H289" i="4" s="1"/>
  <c r="D674" i="4"/>
  <c r="H674" i="4" s="1"/>
  <c r="D1822" i="4"/>
  <c r="D1332" i="4"/>
  <c r="D1546" i="4"/>
  <c r="G1546" i="4" s="1"/>
  <c r="D255" i="4"/>
  <c r="D513" i="4"/>
  <c r="G513" i="4" s="1"/>
  <c r="D757" i="4"/>
  <c r="D784" i="4"/>
  <c r="D489" i="4"/>
  <c r="H489" i="4" s="1"/>
  <c r="D356" i="4"/>
  <c r="D1151" i="4"/>
  <c r="D1466" i="4"/>
  <c r="D476" i="4"/>
  <c r="H476" i="4" s="1"/>
  <c r="D1640" i="4"/>
  <c r="H1640" i="4" s="1"/>
  <c r="D1873" i="4"/>
  <c r="D1133" i="4"/>
  <c r="D100" i="4"/>
  <c r="D1576" i="4"/>
  <c r="D1101" i="4"/>
  <c r="D1094" i="4"/>
  <c r="D565" i="4"/>
  <c r="H565" i="4" s="1"/>
  <c r="D788" i="4"/>
  <c r="G788" i="4" s="1"/>
  <c r="D1941" i="4"/>
  <c r="D217" i="4"/>
  <c r="H217" i="4" s="1"/>
  <c r="D1846" i="4"/>
  <c r="D706" i="4"/>
  <c r="D291" i="4"/>
  <c r="G291" i="4" s="1"/>
  <c r="D1207" i="4"/>
  <c r="G1207" i="4" s="1"/>
  <c r="D1500" i="4"/>
  <c r="G1500" i="4" s="1"/>
  <c r="D586" i="4"/>
  <c r="D281" i="4"/>
  <c r="D1888" i="4"/>
  <c r="H1888" i="4" s="1"/>
  <c r="D750" i="4"/>
  <c r="D157" i="4"/>
  <c r="D1185" i="4"/>
  <c r="D1928" i="4"/>
  <c r="D1708" i="4"/>
  <c r="G1708" i="4" s="1"/>
  <c r="D1057" i="4"/>
  <c r="D1896" i="4"/>
  <c r="D898" i="4"/>
  <c r="D1072" i="4"/>
  <c r="D737" i="4"/>
  <c r="G737" i="4" s="1"/>
  <c r="D1855" i="4"/>
  <c r="D1396" i="4"/>
  <c r="D748" i="4"/>
  <c r="D438" i="4"/>
  <c r="G438" i="4" s="1"/>
  <c r="D2053" i="4"/>
  <c r="D303" i="4"/>
  <c r="D755" i="4"/>
  <c r="G755" i="4" s="1"/>
  <c r="D999" i="4"/>
  <c r="D1631" i="4"/>
  <c r="D312" i="4"/>
  <c r="D1395" i="4"/>
  <c r="G1395" i="4" s="1"/>
  <c r="D604" i="4"/>
  <c r="D1731" i="4"/>
  <c r="D1336" i="4"/>
  <c r="D1438" i="4"/>
  <c r="H1438" i="4" s="1"/>
  <c r="D1490" i="4"/>
  <c r="D1080" i="4"/>
  <c r="D1372" i="4"/>
  <c r="D2074" i="4"/>
  <c r="D732" i="4"/>
  <c r="H732" i="4" s="1"/>
  <c r="D620" i="4"/>
  <c r="D1230" i="4"/>
  <c r="D1161" i="4"/>
  <c r="G1161" i="4" s="1"/>
  <c r="D423" i="4"/>
  <c r="H423" i="4" s="1"/>
  <c r="D1215" i="4"/>
  <c r="D854" i="4"/>
  <c r="D1809" i="4"/>
  <c r="H1809" i="4" s="1"/>
  <c r="D687" i="4"/>
  <c r="G687" i="4" s="1"/>
  <c r="D364" i="4"/>
  <c r="D756" i="4"/>
  <c r="D944" i="4"/>
  <c r="G944" i="4" s="1"/>
  <c r="D1577" i="4"/>
  <c r="D1293" i="4"/>
  <c r="D1116" i="4"/>
  <c r="D740" i="4"/>
  <c r="H740" i="4" s="1"/>
  <c r="D600" i="4"/>
  <c r="D1251" i="4"/>
  <c r="D803" i="4"/>
  <c r="D472" i="4"/>
  <c r="D810" i="4"/>
  <c r="H810" i="4" s="1"/>
  <c r="D1018" i="4"/>
  <c r="D1765" i="4"/>
  <c r="D1902" i="4"/>
  <c r="H1902" i="4" s="1"/>
  <c r="D263" i="4"/>
  <c r="D1954" i="4"/>
  <c r="D1206" i="4"/>
  <c r="D110" i="4"/>
  <c r="H110" i="4" s="1"/>
  <c r="D1346" i="4"/>
  <c r="D978" i="4"/>
  <c r="D1675" i="4"/>
  <c r="D559" i="4"/>
  <c r="D288" i="4"/>
  <c r="D1275" i="4"/>
  <c r="D1894" i="4"/>
  <c r="D627" i="4"/>
  <c r="D839" i="4"/>
  <c r="G839" i="4" s="1"/>
  <c r="D901" i="4"/>
  <c r="G901" i="4" s="1"/>
  <c r="D1444" i="4"/>
  <c r="D1844" i="4"/>
  <c r="G1844" i="4" s="1"/>
  <c r="D771" i="4"/>
  <c r="D1137" i="4"/>
  <c r="G1137" i="4" s="1"/>
  <c r="D1570" i="4"/>
  <c r="G1570" i="4" s="1"/>
  <c r="D876" i="4"/>
  <c r="H876" i="4" s="1"/>
  <c r="D775" i="4"/>
  <c r="D1575" i="4"/>
  <c r="H1575" i="4" s="1"/>
  <c r="D1294" i="4"/>
  <c r="H1294" i="4" s="1"/>
  <c r="D730" i="4"/>
  <c r="G730" i="4" s="1"/>
  <c r="D1649" i="4"/>
  <c r="H1649" i="4" s="1"/>
  <c r="D1244" i="4"/>
  <c r="G1244" i="4" s="1"/>
  <c r="D2087" i="4"/>
  <c r="H2087" i="4" s="1"/>
  <c r="D1987" i="4"/>
  <c r="H1987" i="4" s="1"/>
  <c r="D1958" i="4"/>
  <c r="G1958" i="4" s="1"/>
  <c r="D2029" i="4"/>
  <c r="G2029" i="4" s="1"/>
  <c r="D1128" i="4"/>
  <c r="D1719" i="4"/>
  <c r="D936" i="4"/>
  <c r="H936" i="4" s="1"/>
  <c r="D1170" i="4"/>
  <c r="H1170" i="4" s="1"/>
  <c r="D367" i="4"/>
  <c r="G367" i="4" s="1"/>
  <c r="D1529" i="4"/>
  <c r="H1529" i="4" s="1"/>
  <c r="D597" i="4"/>
  <c r="D1525" i="4"/>
  <c r="H1525" i="4" s="1"/>
  <c r="D629" i="4"/>
  <c r="G629" i="4" s="1"/>
  <c r="D909" i="4"/>
  <c r="H909" i="4" s="1"/>
  <c r="D316" i="4"/>
  <c r="D1268" i="4"/>
  <c r="G1268" i="4" s="1"/>
  <c r="D86" i="4"/>
  <c r="H86" i="4" s="1"/>
  <c r="D605" i="4"/>
  <c r="H605" i="4" s="1"/>
  <c r="D1171" i="4"/>
  <c r="G1171" i="4" s="1"/>
  <c r="D752" i="4"/>
  <c r="H752" i="4" s="1"/>
  <c r="D713" i="4"/>
  <c r="D1439" i="4"/>
  <c r="H1439" i="4" s="1"/>
  <c r="D1712" i="4"/>
  <c r="D1142" i="4"/>
  <c r="G1142" i="4" s="1"/>
  <c r="D1319" i="4"/>
  <c r="H1319" i="4" s="1"/>
  <c r="D1586" i="4"/>
  <c r="G1586" i="4" s="1"/>
  <c r="D1331" i="4"/>
  <c r="D180" i="4"/>
  <c r="G180" i="4" s="1"/>
  <c r="D1501" i="4"/>
  <c r="D729" i="4"/>
  <c r="G729" i="4" s="1"/>
  <c r="D268" i="4"/>
  <c r="H268" i="4" s="1"/>
  <c r="D1823" i="4"/>
  <c r="H1823" i="4" s="1"/>
  <c r="D212" i="4"/>
  <c r="G212" i="4" s="1"/>
  <c r="D197" i="4"/>
  <c r="H197" i="4" s="1"/>
  <c r="D1373" i="4"/>
  <c r="G1373" i="4" s="1"/>
  <c r="D1347" i="4"/>
  <c r="H1347" i="4" s="1"/>
  <c r="D958" i="4"/>
  <c r="D1929" i="4"/>
  <c r="G1929" i="4" s="1"/>
  <c r="D1556" i="4"/>
  <c r="G1556" i="4" s="1"/>
  <c r="D1533" i="4"/>
  <c r="G1533" i="4" s="1"/>
  <c r="D201" i="4"/>
  <c r="D1318" i="4"/>
  <c r="H1318" i="4" s="1"/>
  <c r="D1997" i="4"/>
  <c r="H1997" i="4" s="1"/>
  <c r="D2083" i="4"/>
  <c r="H2083" i="4" s="1"/>
  <c r="D1835" i="4"/>
  <c r="D204" i="4"/>
  <c r="D1601" i="4"/>
  <c r="H1601" i="4" s="1"/>
  <c r="D509" i="4"/>
  <c r="H509" i="4" s="1"/>
  <c r="D126" i="4"/>
  <c r="D1264" i="4"/>
  <c r="H1264" i="4" s="1"/>
  <c r="D969" i="4"/>
  <c r="G969" i="4" s="1"/>
  <c r="D308" i="4"/>
  <c r="G308" i="4" s="1"/>
  <c r="D1646" i="4"/>
  <c r="D2016" i="4"/>
  <c r="H2016" i="4" s="1"/>
  <c r="D1671" i="4"/>
  <c r="H1671" i="4" s="1"/>
  <c r="D1489" i="4"/>
  <c r="G1489" i="4" s="1"/>
  <c r="D1464" i="4"/>
  <c r="D1032" i="4"/>
  <c r="D2060" i="4"/>
  <c r="G2060" i="4" s="1"/>
  <c r="D1714" i="4"/>
  <c r="H1714" i="4" s="1"/>
  <c r="D387" i="4"/>
  <c r="D143" i="4"/>
  <c r="D2018" i="4"/>
  <c r="G2018" i="4" s="1"/>
  <c r="D233" i="4"/>
  <c r="H233" i="4" s="1"/>
  <c r="D1783" i="4"/>
  <c r="D1623" i="4"/>
  <c r="D458" i="4"/>
  <c r="G458" i="4" s="1"/>
  <c r="D170" i="4"/>
  <c r="G170" i="4" s="1"/>
  <c r="D1680" i="4"/>
  <c r="D1637" i="4"/>
  <c r="G1637" i="4" s="1"/>
  <c r="D1329" i="4"/>
  <c r="G1329" i="4" s="1"/>
  <c r="D1877" i="4"/>
  <c r="G1877" i="4" s="1"/>
  <c r="D1039" i="4"/>
  <c r="H1039" i="4" s="1"/>
  <c r="D2022" i="4"/>
  <c r="H2022" i="4" s="1"/>
  <c r="D1340" i="4"/>
  <c r="G1340" i="4" s="1"/>
  <c r="D400" i="4"/>
  <c r="G400" i="4" s="1"/>
  <c r="D1055" i="4"/>
  <c r="D1774" i="4"/>
  <c r="D575" i="4"/>
  <c r="D1260" i="4"/>
  <c r="D1849" i="4"/>
  <c r="D1148" i="4"/>
  <c r="D328" i="4"/>
  <c r="H328" i="4" s="1"/>
  <c r="D53" i="4"/>
  <c r="H53" i="4" s="1"/>
  <c r="D1794" i="4"/>
  <c r="D1983" i="4"/>
  <c r="G1983" i="4" s="1"/>
  <c r="D1360" i="4"/>
  <c r="D1467" i="4"/>
  <c r="H1467" i="4" s="1"/>
  <c r="D450" i="4"/>
  <c r="H450" i="4" s="1"/>
  <c r="D99" i="4"/>
  <c r="G99" i="4" s="1"/>
  <c r="D728" i="4"/>
  <c r="G728" i="4" s="1"/>
  <c r="D329" i="4"/>
  <c r="G329" i="4" s="1"/>
  <c r="D1840" i="4"/>
  <c r="G1840" i="4" s="1"/>
  <c r="D1805" i="4"/>
  <c r="D1526" i="4"/>
  <c r="D1175" i="4"/>
  <c r="G1175" i="4" s="1"/>
  <c r="D1465" i="4"/>
  <c r="G1465" i="4" s="1"/>
  <c r="D1361" i="4"/>
  <c r="D334" i="4"/>
  <c r="D1746" i="4"/>
  <c r="G1746" i="4" s="1"/>
  <c r="D976" i="4"/>
  <c r="H976" i="4" s="1"/>
  <c r="D930" i="4"/>
  <c r="G930" i="4" s="1"/>
  <c r="D1462" i="4"/>
  <c r="D1111" i="4"/>
  <c r="G1111" i="4" s="1"/>
  <c r="D1704" i="4"/>
  <c r="H1704" i="4" s="1"/>
  <c r="D656" i="4"/>
  <c r="G656" i="4" s="1"/>
  <c r="D948" i="4"/>
  <c r="D1429" i="4"/>
  <c r="G1429" i="4" s="1"/>
  <c r="D967" i="4"/>
  <c r="H967" i="4" s="1"/>
  <c r="D440" i="4"/>
  <c r="H440" i="4" s="1"/>
  <c r="D351" i="4"/>
  <c r="H351" i="4" s="1"/>
  <c r="D1777" i="4"/>
  <c r="H1777" i="4" s="1"/>
  <c r="D1492" i="4"/>
  <c r="H1492" i="4" s="1"/>
  <c r="D545" i="4"/>
  <c r="G545" i="4" s="1"/>
  <c r="D835" i="4"/>
  <c r="D1127" i="4"/>
  <c r="G1127" i="4" s="1"/>
  <c r="D66" i="4"/>
  <c r="D241" i="4"/>
  <c r="D1026" i="4"/>
  <c r="D621" i="4"/>
  <c r="H621" i="4" s="1"/>
  <c r="D1891" i="4"/>
  <c r="H1891" i="4" s="1"/>
  <c r="D573" i="4"/>
  <c r="D753" i="4"/>
  <c r="D940" i="4"/>
  <c r="G940" i="4" s="1"/>
  <c r="D1911" i="4"/>
  <c r="G1911" i="4" s="1"/>
  <c r="D563" i="4"/>
  <c r="D455" i="4"/>
  <c r="G455" i="4" s="1"/>
  <c r="D529" i="4"/>
  <c r="D200" i="4"/>
  <c r="H200" i="4" s="1"/>
  <c r="D1378" i="4"/>
  <c r="D625" i="4"/>
  <c r="D1110" i="4"/>
  <c r="G1110" i="4" s="1"/>
  <c r="D1736" i="4"/>
  <c r="G1736" i="4" s="1"/>
  <c r="D1243" i="4"/>
  <c r="D666" i="4"/>
  <c r="D957" i="4"/>
  <c r="D1394" i="4"/>
  <c r="D1383" i="4"/>
  <c r="H1383" i="4" s="1"/>
  <c r="D84" i="4"/>
  <c r="H84" i="4" s="1"/>
  <c r="D1893" i="4"/>
  <c r="G1893" i="4" s="1"/>
  <c r="D2026" i="4"/>
  <c r="G2026" i="4" s="1"/>
  <c r="D1594" i="4"/>
  <c r="G1594" i="4" s="1"/>
  <c r="D2081" i="4"/>
  <c r="D1690" i="4"/>
  <c r="G1690" i="4" s="1"/>
  <c r="D794" i="4"/>
  <c r="H794" i="4" s="1"/>
  <c r="D380" i="4"/>
  <c r="D1499" i="4"/>
  <c r="G1499" i="4" s="1"/>
  <c r="D370" i="4"/>
  <c r="G370" i="4" s="1"/>
  <c r="D138" i="4"/>
  <c r="D1291" i="4"/>
  <c r="D560" i="4"/>
  <c r="G560" i="4" s="1"/>
  <c r="D805" i="4"/>
  <c r="H805" i="4" s="1"/>
  <c r="D1158" i="4"/>
  <c r="G1158" i="4" s="1"/>
  <c r="D1843" i="4"/>
  <c r="G1843" i="4" s="1"/>
  <c r="D1353" i="4"/>
  <c r="G1353" i="4" s="1"/>
  <c r="D1769" i="4"/>
  <c r="H1769" i="4" s="1"/>
  <c r="D882" i="4"/>
  <c r="G882" i="4" s="1"/>
  <c r="D88" i="4"/>
  <c r="G88" i="4" s="1"/>
  <c r="D425" i="4"/>
  <c r="H425" i="4" s="1"/>
  <c r="D153" i="4"/>
  <c r="D702" i="4"/>
  <c r="G702" i="4" s="1"/>
  <c r="D1063" i="4"/>
  <c r="G1063" i="4" s="1"/>
  <c r="D2052" i="4"/>
  <c r="G2052" i="4" s="1"/>
  <c r="D1380" i="4"/>
  <c r="D51" i="4"/>
  <c r="G51" i="4" s="1"/>
  <c r="D1197" i="4"/>
  <c r="H1197" i="4" s="1"/>
  <c r="D1603" i="4"/>
  <c r="H1603" i="4" s="1"/>
  <c r="D1952" i="4"/>
  <c r="D223" i="4"/>
  <c r="G223" i="4" s="1"/>
  <c r="D1916" i="4"/>
  <c r="D1988" i="4"/>
  <c r="G1988" i="4" s="1"/>
  <c r="D1256" i="4"/>
  <c r="D1939" i="4"/>
  <c r="D1252" i="4"/>
  <c r="G1252" i="4" s="1"/>
  <c r="D1590" i="4"/>
  <c r="G1590" i="4" s="1"/>
  <c r="D1737" i="4"/>
  <c r="D210" i="4"/>
  <c r="G210" i="4" s="1"/>
  <c r="D188" i="4"/>
  <c r="H188" i="4" s="1"/>
  <c r="D961" i="4"/>
  <c r="G961" i="4" s="1"/>
  <c r="D132" i="4"/>
  <c r="D1041" i="4"/>
  <c r="G1041" i="4" s="1"/>
  <c r="D52" i="4"/>
  <c r="H52" i="4" s="1"/>
  <c r="D862" i="4"/>
  <c r="G862" i="4" s="1"/>
  <c r="D261" i="4"/>
  <c r="D1327" i="4"/>
  <c r="H1327" i="4" s="1"/>
  <c r="D1152" i="4"/>
  <c r="G1152" i="4" s="1"/>
  <c r="D1317" i="4"/>
  <c r="G1317" i="4" s="1"/>
  <c r="D1245" i="4"/>
  <c r="D311" i="4"/>
  <c r="D339" i="4"/>
  <c r="H339" i="4" s="1"/>
  <c r="D708" i="4"/>
  <c r="G708" i="4" s="1"/>
  <c r="D807" i="4"/>
  <c r="D1387" i="4"/>
  <c r="G1387" i="4" s="1"/>
  <c r="D1652" i="4"/>
  <c r="H1652" i="4" s="1"/>
  <c r="D1082" i="4"/>
  <c r="H1082" i="4" s="1"/>
  <c r="D1270" i="4"/>
  <c r="D716" i="4"/>
  <c r="G716" i="4" s="1"/>
  <c r="D1651" i="4"/>
  <c r="H1651" i="4" s="1"/>
  <c r="D1255" i="4"/>
  <c r="G1255" i="4" s="1"/>
  <c r="D2044" i="4"/>
  <c r="D92" i="4"/>
  <c r="H92" i="4" s="1"/>
  <c r="D830" i="4"/>
  <c r="D1820" i="4"/>
  <c r="G1820" i="4" s="1"/>
  <c r="D2034" i="4"/>
  <c r="D538" i="4"/>
  <c r="D1415" i="4"/>
  <c r="D1754" i="4"/>
  <c r="G1754" i="4" s="1"/>
  <c r="D1617" i="4"/>
  <c r="D1428" i="4"/>
  <c r="G1428" i="4" s="1"/>
  <c r="D269" i="4"/>
  <c r="G269" i="4" s="1"/>
  <c r="D1077" i="4"/>
  <c r="H1077" i="4" s="1"/>
  <c r="D1998" i="4"/>
  <c r="D121" i="4"/>
  <c r="H121" i="4" s="1"/>
  <c r="D1223" i="4"/>
  <c r="G1223" i="4" s="1"/>
  <c r="D601" i="4"/>
  <c r="H601" i="4" s="1"/>
  <c r="D868" i="4"/>
  <c r="D1069" i="4"/>
  <c r="G1069" i="4" s="1"/>
  <c r="D1763" i="4"/>
  <c r="H1763" i="4" s="1"/>
  <c r="D1505" i="4"/>
  <c r="H1505" i="4" s="1"/>
  <c r="D2050" i="4"/>
  <c r="D1209" i="4"/>
  <c r="G1209" i="4" s="1"/>
  <c r="D535" i="4"/>
  <c r="D1780" i="4"/>
  <c r="G1780" i="4" s="1"/>
  <c r="D1573" i="4"/>
  <c r="D436" i="4"/>
  <c r="G436" i="4" s="1"/>
  <c r="D287" i="4"/>
  <c r="H287" i="4" s="1"/>
  <c r="D459" i="4"/>
  <c r="H459" i="4" s="1"/>
  <c r="D326" i="4"/>
  <c r="D838" i="4"/>
  <c r="G838" i="4" s="1"/>
  <c r="D770" i="4"/>
  <c r="H770" i="4" s="1"/>
  <c r="D1803" i="4"/>
  <c r="G1803" i="4" s="1"/>
  <c r="D1426" i="4"/>
  <c r="D1254" i="4"/>
  <c r="D1141" i="4"/>
  <c r="H1141" i="4" s="1"/>
  <c r="D616" i="4"/>
  <c r="D657" i="4"/>
  <c r="D850" i="4"/>
  <c r="D1384" i="4"/>
  <c r="G1384" i="4" s="1"/>
  <c r="D1035" i="4"/>
  <c r="D1062" i="4"/>
  <c r="D1365" i="4"/>
  <c r="H1365" i="4" s="1"/>
  <c r="D1547" i="4"/>
  <c r="G1547" i="4" s="1"/>
  <c r="D81" i="4"/>
  <c r="G81" i="4" s="1"/>
  <c r="D638" i="4"/>
  <c r="D1045" i="4"/>
  <c r="G1045" i="4" s="1"/>
  <c r="D2008" i="4"/>
  <c r="G2008" i="4" s="1"/>
  <c r="D1296" i="4"/>
  <c r="H1296" i="4" s="1"/>
  <c r="D709" i="4"/>
  <c r="D1281" i="4"/>
  <c r="H1281" i="4" s="1"/>
  <c r="D369" i="4"/>
  <c r="H369" i="4" s="1"/>
  <c r="D1184" i="4"/>
  <c r="D91" i="4"/>
  <c r="D1875" i="4"/>
  <c r="G1875" i="4" s="1"/>
  <c r="D1944" i="4"/>
  <c r="H1944" i="4" s="1"/>
  <c r="D1168" i="4"/>
  <c r="D1471" i="4"/>
  <c r="D156" i="4"/>
  <c r="H156" i="4" s="1"/>
  <c r="D787" i="4"/>
  <c r="H787" i="4" s="1"/>
  <c r="D252" i="4"/>
  <c r="H252" i="4" s="1"/>
  <c r="D673" i="4"/>
  <c r="D2006" i="4"/>
  <c r="G2006" i="4" s="1"/>
  <c r="D1611" i="4"/>
  <c r="G1611" i="4" s="1"/>
  <c r="D1553" i="4"/>
  <c r="G1553" i="4" s="1"/>
  <c r="D943" i="4"/>
  <c r="D934" i="4"/>
  <c r="D816" i="4"/>
  <c r="D1982" i="4"/>
  <c r="H1982" i="4" s="1"/>
  <c r="D1957" i="4"/>
  <c r="D893" i="4"/>
  <c r="H893" i="4" s="1"/>
  <c r="D1437" i="4"/>
  <c r="D160" i="4"/>
  <c r="G160" i="4" s="1"/>
  <c r="D378" i="4"/>
  <c r="D242" i="4"/>
  <c r="H242" i="4" s="1"/>
  <c r="D2054" i="4"/>
  <c r="G2054" i="4" s="1"/>
  <c r="D196" i="4"/>
  <c r="H196" i="4" s="1"/>
  <c r="D1908" i="4"/>
  <c r="D375" i="4"/>
  <c r="G375" i="4" s="1"/>
  <c r="D2012" i="4"/>
  <c r="H2012" i="4" s="1"/>
  <c r="D912" i="4"/>
  <c r="G912" i="4" s="1"/>
  <c r="D913" i="4"/>
  <c r="D1936" i="4"/>
  <c r="G1936" i="4" s="1"/>
  <c r="D286" i="4"/>
  <c r="H286" i="4" s="1"/>
  <c r="D505" i="4"/>
  <c r="H505" i="4" s="1"/>
  <c r="D872" i="4"/>
  <c r="D1839" i="4"/>
  <c r="G1839" i="4" s="1"/>
  <c r="D738" i="4"/>
  <c r="D2103" i="4"/>
  <c r="G2103" i="4" s="1"/>
  <c r="D382" i="4"/>
  <c r="D1863" i="4"/>
  <c r="H1863" i="4" s="1"/>
  <c r="D684" i="4"/>
  <c r="G684" i="4" s="1"/>
  <c r="D321" i="4"/>
  <c r="H321" i="4" s="1"/>
  <c r="D295" i="4"/>
  <c r="D1153" i="4"/>
  <c r="G1153" i="4" s="1"/>
  <c r="D1753" i="4"/>
  <c r="G1753" i="4" s="1"/>
  <c r="D301" i="4"/>
  <c r="H301" i="4" s="1"/>
  <c r="D701" i="4"/>
  <c r="D158" i="4"/>
  <c r="D1177" i="4"/>
  <c r="D1974" i="4"/>
  <c r="G1974" i="4" s="1"/>
  <c r="D1228" i="4"/>
  <c r="D668" i="4"/>
  <c r="D1259" i="4"/>
  <c r="D1618" i="4"/>
  <c r="D591" i="4"/>
  <c r="D331" i="4"/>
  <c r="H331" i="4" s="1"/>
  <c r="D1566" i="4"/>
  <c r="H1566" i="4" s="1"/>
  <c r="D462" i="4"/>
  <c r="D1659" i="4"/>
  <c r="D322" i="4"/>
  <c r="H322" i="4" s="1"/>
  <c r="D1549" i="4"/>
  <c r="G1549" i="4" s="1"/>
  <c r="D117" i="4"/>
  <c r="H117" i="4" s="1"/>
  <c r="D1115" i="4"/>
  <c r="D2038" i="4"/>
  <c r="G2038" i="4" s="1"/>
  <c r="D711" i="4"/>
  <c r="G711" i="4" s="1"/>
  <c r="D1381" i="4"/>
  <c r="D1715" i="4"/>
  <c r="D606" i="4"/>
  <c r="G606" i="4" s="1"/>
  <c r="D1218" i="4"/>
  <c r="D1455" i="4"/>
  <c r="H1455" i="4" s="1"/>
  <c r="D1405" i="4"/>
  <c r="D1973" i="4"/>
  <c r="G1973" i="4" s="1"/>
  <c r="D172" i="4"/>
  <c r="H172" i="4" s="1"/>
  <c r="D171" i="4"/>
  <c r="G171" i="4" s="1"/>
  <c r="D1146" i="4"/>
  <c r="D802" i="4"/>
  <c r="G802" i="4" s="1"/>
  <c r="D1595" i="4"/>
  <c r="D1517" i="4"/>
  <c r="G1517" i="4" s="1"/>
  <c r="D543" i="4"/>
  <c r="D603" i="4"/>
  <c r="D1145" i="4"/>
  <c r="H1145" i="4" s="1"/>
  <c r="D1227" i="4"/>
  <c r="G1227" i="4" s="1"/>
  <c r="D1899" i="4"/>
  <c r="D793" i="4"/>
  <c r="H793" i="4" s="1"/>
  <c r="D1166" i="4"/>
  <c r="D851" i="4"/>
  <c r="G851" i="4" s="1"/>
  <c r="D264" i="4"/>
  <c r="H264" i="4" s="1"/>
  <c r="D2015" i="4"/>
  <c r="H2015" i="4" s="1"/>
  <c r="D786" i="4"/>
  <c r="D982" i="4"/>
  <c r="H982" i="4" s="1"/>
  <c r="D1558" i="4"/>
  <c r="G1558" i="4" s="1"/>
  <c r="D1837" i="4"/>
  <c r="G1837" i="4" s="1"/>
  <c r="D797" i="4"/>
  <c r="G797" i="4" s="1"/>
  <c r="D1643" i="4"/>
  <c r="H1643" i="4" s="1"/>
  <c r="D1887" i="4"/>
  <c r="H1887" i="4" s="1"/>
  <c r="D1710" i="4"/>
  <c r="D1901" i="4"/>
  <c r="H1901" i="4" s="1"/>
  <c r="D206" i="4"/>
  <c r="G206" i="4" s="1"/>
  <c r="D1301" i="4"/>
  <c r="D1999" i="4"/>
  <c r="D663" i="4"/>
  <c r="G663" i="4" s="1"/>
  <c r="D2078" i="4"/>
  <c r="H2078" i="4" s="1"/>
  <c r="D845" i="4"/>
  <c r="D1682" i="4"/>
  <c r="D523" i="4"/>
  <c r="G523" i="4" s="1"/>
  <c r="D1445" i="4"/>
  <c r="H1445" i="4" s="1"/>
  <c r="D785" i="4"/>
  <c r="D2028" i="4"/>
  <c r="D858" i="4"/>
  <c r="G858" i="4" s="1"/>
  <c r="D2102" i="4"/>
  <c r="H2102" i="4" s="1"/>
  <c r="D1393" i="4"/>
  <c r="D2000" i="4"/>
  <c r="D568" i="4"/>
  <c r="H568" i="4" s="1"/>
  <c r="D1980" i="4"/>
  <c r="D1304" i="4"/>
  <c r="D235" i="4"/>
  <c r="D1147" i="4"/>
  <c r="G1147" i="4" s="1"/>
  <c r="D906" i="4"/>
  <c r="G906" i="4" s="1"/>
  <c r="D792" i="4"/>
  <c r="D1782" i="4"/>
  <c r="D1176" i="4"/>
  <c r="H1176" i="4" s="1"/>
  <c r="D1859" i="4"/>
  <c r="G1859" i="4" s="1"/>
  <c r="D1448" i="4"/>
  <c r="D1253" i="4"/>
  <c r="H1253" i="4" s="1"/>
  <c r="D284" i="4"/>
  <c r="D402" i="4"/>
  <c r="D869" i="4"/>
  <c r="G869" i="4" s="1"/>
  <c r="D421" i="4"/>
  <c r="D933" i="4"/>
  <c r="D1136" i="4"/>
  <c r="D501" i="4"/>
  <c r="H501" i="4" s="1"/>
  <c r="D516" i="4"/>
  <c r="H516" i="4" s="1"/>
  <c r="D951" i="4"/>
  <c r="G951" i="4" s="1"/>
  <c r="D741" i="4"/>
  <c r="G741" i="4" s="1"/>
  <c r="D1309" i="4"/>
  <c r="D1461" i="4"/>
  <c r="D1214" i="4"/>
  <c r="G1214" i="4" s="1"/>
  <c r="D2003" i="4"/>
  <c r="D1287" i="4"/>
  <c r="H1287" i="4" s="1"/>
  <c r="D533" i="4"/>
  <c r="D1456" i="4"/>
  <c r="D36" i="4"/>
  <c r="D1695" i="4"/>
  <c r="H1695" i="4" s="1"/>
  <c r="D79" i="4"/>
  <c r="D67" i="4"/>
  <c r="G67" i="4" s="1"/>
  <c r="D954" i="4"/>
  <c r="D406" i="4"/>
  <c r="D57" i="4"/>
  <c r="D1029" i="4"/>
  <c r="D41" i="4"/>
  <c r="D427" i="4"/>
  <c r="H427" i="4" s="1"/>
  <c r="D124" i="4"/>
  <c r="G124" i="4" s="1"/>
  <c r="D216" i="4"/>
  <c r="D2021" i="4"/>
  <c r="D899" i="4"/>
  <c r="G899" i="4" s="1"/>
  <c r="D754" i="4"/>
  <c r="D1729" i="4"/>
  <c r="G1729" i="4" s="1"/>
  <c r="D686" i="4"/>
  <c r="H686" i="4" s="1"/>
  <c r="D1407" i="4"/>
  <c r="D904" i="4"/>
  <c r="H904" i="4" s="1"/>
  <c r="D1841" i="4"/>
  <c r="D1363" i="4"/>
  <c r="D181" i="4"/>
  <c r="D1320" i="4"/>
  <c r="H1320" i="4" s="1"/>
  <c r="D2035" i="4"/>
  <c r="H2035" i="4" s="1"/>
  <c r="D148" i="4"/>
  <c r="D366" i="4"/>
  <c r="H366" i="4" s="1"/>
  <c r="D453" i="4"/>
  <c r="H453" i="4" s="1"/>
  <c r="D1559" i="4"/>
  <c r="G1559" i="4" s="1"/>
  <c r="D1775" i="4"/>
  <c r="D1527" i="4"/>
  <c r="D342" i="4"/>
  <c r="G342" i="4" s="1"/>
  <c r="D1645" i="4"/>
  <c r="D1441" i="4"/>
  <c r="D238" i="4"/>
  <c r="G238" i="4" s="1"/>
  <c r="D389" i="4"/>
  <c r="D857" i="4"/>
  <c r="G857" i="4" s="1"/>
  <c r="D1053" i="4"/>
  <c r="H1053" i="4" s="1"/>
  <c r="D2076" i="4"/>
  <c r="G2076" i="4" s="1"/>
  <c r="D1685" i="4"/>
  <c r="G1685" i="4" s="1"/>
  <c r="D178" i="4"/>
  <c r="D705" i="4"/>
  <c r="D403" i="4"/>
  <c r="D305" i="4"/>
  <c r="D1113" i="4"/>
  <c r="G1113" i="4" s="1"/>
  <c r="D1806" i="4"/>
  <c r="D608" i="4"/>
  <c r="H608" i="4" s="1"/>
  <c r="D696" i="4"/>
  <c r="G696" i="4" s="1"/>
  <c r="D2043" i="4"/>
  <c r="G2043" i="4" s="1"/>
  <c r="D2062" i="4"/>
  <c r="D743" i="4"/>
  <c r="G743" i="4" s="1"/>
  <c r="D259" i="4"/>
  <c r="G259" i="4" s="1"/>
  <c r="D388" i="4"/>
  <c r="G388" i="4" s="1"/>
  <c r="D1706" i="4"/>
  <c r="G1706" i="4" s="1"/>
  <c r="D1427" i="4"/>
  <c r="D1976" i="4"/>
  <c r="D727" i="4"/>
  <c r="G727" i="4" s="1"/>
  <c r="D1552" i="4"/>
  <c r="H1552" i="4" s="1"/>
  <c r="D824" i="4"/>
  <c r="G824" i="4" s="1"/>
  <c r="D435" i="4"/>
  <c r="H435" i="4" s="1"/>
  <c r="D1858" i="4"/>
  <c r="D1121" i="4"/>
  <c r="D1727" i="4"/>
  <c r="D1401" i="4"/>
  <c r="H1401" i="4" s="1"/>
  <c r="D1741" i="4"/>
  <c r="D1400" i="4"/>
  <c r="D1915" i="4"/>
  <c r="G1915" i="4" s="1"/>
  <c r="D1591" i="4"/>
  <c r="G1591" i="4" s="1"/>
  <c r="D1183" i="4"/>
  <c r="H1183" i="4" s="1"/>
  <c r="D477" i="4"/>
  <c r="G477" i="4" s="1"/>
  <c r="D1120" i="4"/>
  <c r="G1120" i="4" s="1"/>
  <c r="D791" i="4"/>
  <c r="H791" i="4" s="1"/>
  <c r="D1299" i="4"/>
  <c r="D618" i="4"/>
  <c r="D2097" i="4"/>
  <c r="H2097" i="4" s="1"/>
  <c r="D2090" i="4"/>
  <c r="D1742" i="4"/>
  <c r="H1742" i="4" s="1"/>
  <c r="D564" i="4"/>
  <c r="G564" i="4" s="1"/>
  <c r="D937" i="4"/>
  <c r="D70" i="4"/>
  <c r="H70" i="4" s="1"/>
  <c r="D607" i="4"/>
  <c r="D873" i="4"/>
  <c r="D972" i="4"/>
  <c r="H972" i="4" s="1"/>
  <c r="D199" i="4"/>
  <c r="G199" i="4" s="1"/>
  <c r="D1258" i="4"/>
  <c r="D840" i="4"/>
  <c r="D1811" i="4"/>
  <c r="D314" i="4"/>
  <c r="G314" i="4" s="1"/>
  <c r="D884" i="4"/>
  <c r="D2023" i="4"/>
  <c r="H2023" i="4" s="1"/>
  <c r="D566" i="4"/>
  <c r="D2046" i="4"/>
  <c r="D1023" i="4"/>
  <c r="G1023" i="4" s="1"/>
  <c r="D593" i="4"/>
  <c r="H593" i="4" s="1"/>
  <c r="D1488" i="4"/>
  <c r="G1488" i="4" s="1"/>
  <c r="D1629" i="4"/>
  <c r="D353" i="4"/>
  <c r="H353" i="4" s="1"/>
  <c r="D1098" i="4"/>
  <c r="D240" i="4"/>
  <c r="G240" i="4" s="1"/>
  <c r="D1382" i="4"/>
  <c r="D1734" i="4"/>
  <c r="D1702" i="4"/>
  <c r="H1702" i="4" s="1"/>
  <c r="D1616" i="4"/>
  <c r="G1616" i="4" s="1"/>
  <c r="D1693" i="4"/>
  <c r="D118" i="4"/>
  <c r="G118" i="4" s="1"/>
  <c r="D867" i="4"/>
  <c r="G867" i="4" s="1"/>
  <c r="D2072" i="4"/>
  <c r="H2072" i="4" s="1"/>
  <c r="D1933" i="4"/>
  <c r="D1000" i="4"/>
  <c r="D98" i="4"/>
  <c r="H98" i="4" s="1"/>
  <c r="D363" i="4"/>
  <c r="D777" i="4"/>
  <c r="D1711" i="4"/>
  <c r="G1711" i="4" s="1"/>
  <c r="D1436" i="4"/>
  <c r="G1436" i="4" s="1"/>
  <c r="D175" i="4"/>
  <c r="G175" i="4" s="1"/>
  <c r="D1656" i="4"/>
  <c r="D62" i="4"/>
  <c r="D918" i="4"/>
  <c r="H918" i="4" s="1"/>
  <c r="D1263" i="4"/>
  <c r="G1263" i="4" s="1"/>
  <c r="D931" i="4"/>
  <c r="D405" i="4"/>
  <c r="G405" i="4" s="1"/>
  <c r="D407" i="4"/>
  <c r="G407" i="4" s="1"/>
  <c r="D391" i="4"/>
  <c r="G391" i="4" s="1"/>
  <c r="D2089" i="4"/>
  <c r="D766" i="4"/>
  <c r="G766" i="4" s="1"/>
  <c r="D1747" i="4"/>
  <c r="G1747" i="4" s="1"/>
  <c r="D2065" i="4"/>
  <c r="H2065" i="4" s="1"/>
  <c r="D1007" i="4"/>
  <c r="D609" i="4"/>
  <c r="D376" i="4"/>
  <c r="H376" i="4" s="1"/>
  <c r="D681" i="4"/>
  <c r="G681" i="4" s="1"/>
  <c r="D1612" i="4"/>
  <c r="D2049" i="4"/>
  <c r="D520" i="4"/>
  <c r="H520" i="4" s="1"/>
  <c r="D1663" i="4"/>
  <c r="G1663" i="4" s="1"/>
  <c r="D133" i="4"/>
  <c r="D1606" i="4"/>
  <c r="D1271" i="4"/>
  <c r="G1271" i="4" s="1"/>
  <c r="D590" i="4"/>
  <c r="H590" i="4" s="1"/>
  <c r="D745" i="4"/>
  <c r="D1423" i="4"/>
  <c r="G1423" i="4" s="1"/>
  <c r="D1568" i="4"/>
  <c r="H1568" i="4" s="1"/>
  <c r="D720" i="4"/>
  <c r="H720" i="4" s="1"/>
  <c r="D1342" i="4"/>
  <c r="D1722" i="4"/>
  <c r="D1795" i="4"/>
  <c r="H1795" i="4" s="1"/>
  <c r="D762" i="4"/>
  <c r="H762" i="4" s="1"/>
  <c r="D202" i="4"/>
  <c r="D371" i="4"/>
  <c r="H371" i="4" s="1"/>
  <c r="D190" i="4"/>
  <c r="G190" i="4" s="1"/>
  <c r="D244" i="4"/>
  <c r="D2099" i="4"/>
  <c r="D1410" i="4"/>
  <c r="D1544" i="4"/>
  <c r="G1544" i="4" s="1"/>
  <c r="D2047" i="4"/>
  <c r="D127" i="4"/>
  <c r="D360" i="4"/>
  <c r="H360" i="4" s="1"/>
  <c r="D1173" i="4"/>
  <c r="G1173" i="4" s="1"/>
  <c r="D1280" i="4"/>
  <c r="G1280" i="4" s="1"/>
  <c r="D1357" i="4"/>
  <c r="D46" i="4"/>
  <c r="D1417" i="4"/>
  <c r="G1417" i="4" s="1"/>
  <c r="D467" i="4"/>
  <c r="D44" i="4"/>
  <c r="D359" i="4"/>
  <c r="D767" i="4"/>
  <c r="D1187" i="4"/>
  <c r="G1187" i="4" s="1"/>
  <c r="D228" i="4"/>
  <c r="D374" i="4"/>
  <c r="G374" i="4" s="1"/>
  <c r="D654" i="4"/>
  <c r="G654" i="4" s="1"/>
  <c r="D693" i="4"/>
  <c r="H693" i="4" s="1"/>
  <c r="D1247" i="4"/>
  <c r="D1934" i="4"/>
  <c r="D1020" i="4"/>
  <c r="G1020" i="4" s="1"/>
  <c r="D1352" i="4"/>
  <c r="D1013" i="4"/>
  <c r="D185" i="4"/>
  <c r="G185" i="4" s="1"/>
  <c r="D1286" i="4"/>
  <c r="D1543" i="4"/>
  <c r="H1543" i="4" s="1"/>
  <c r="D325" i="4"/>
  <c r="D783" i="4"/>
  <c r="G783" i="4" s="1"/>
  <c r="D1443" i="4"/>
  <c r="G1443" i="4" s="1"/>
  <c r="D1343" i="4"/>
  <c r="D1726" i="4"/>
  <c r="D330" i="4"/>
  <c r="D1587" i="4"/>
  <c r="H1587" i="4" s="1"/>
  <c r="D1831" i="4"/>
  <c r="H1831" i="4" s="1"/>
  <c r="D580" i="4"/>
  <c r="D179" i="4"/>
  <c r="G179" i="4" s="1"/>
  <c r="D1550" i="4"/>
  <c r="G1550" i="4" s="1"/>
  <c r="D977" i="4"/>
  <c r="G977" i="4" s="1"/>
  <c r="D956" i="4"/>
  <c r="D300" i="4"/>
  <c r="D1990" i="4"/>
  <c r="D1892" i="4"/>
  <c r="H1892" i="4" s="1"/>
  <c r="D1750" i="4"/>
  <c r="D632" i="4"/>
  <c r="H632" i="4" s="1"/>
  <c r="D2013" i="4"/>
  <c r="D1948" i="4"/>
  <c r="H1948" i="4" s="1"/>
  <c r="D2091" i="4"/>
  <c r="D243" i="4"/>
  <c r="D1654" i="4"/>
  <c r="H1654" i="4" s="1"/>
  <c r="D167" i="4"/>
  <c r="G167" i="4" s="1"/>
  <c r="D895" i="4"/>
  <c r="D1284" i="4"/>
  <c r="H1284" i="4" s="1"/>
  <c r="D1480" i="4"/>
  <c r="G1480" i="4" s="1"/>
  <c r="D2039" i="4"/>
  <c r="G2039" i="4" s="1"/>
  <c r="D776" i="4"/>
  <c r="D229" i="4"/>
  <c r="D1403" i="4"/>
  <c r="D1669" i="4"/>
  <c r="G1669" i="4" s="1"/>
  <c r="D2092" i="4"/>
  <c r="D494" i="4"/>
  <c r="D1338" i="4"/>
  <c r="H1338" i="4" s="1"/>
  <c r="D1964" i="4"/>
  <c r="H1964" i="4" s="1"/>
  <c r="D1246" i="4"/>
  <c r="D2068" i="4"/>
  <c r="D1697" i="4"/>
  <c r="G1697" i="4" s="1"/>
  <c r="D1735" i="4"/>
  <c r="D1588" i="4"/>
  <c r="D549" i="4"/>
  <c r="G549" i="4" s="1"/>
  <c r="D1730" i="4"/>
  <c r="D215" i="4"/>
  <c r="G215" i="4" s="1"/>
  <c r="D1093" i="4"/>
  <c r="D433" i="4"/>
  <c r="G433" i="4" s="1"/>
  <c r="D234" i="4"/>
  <c r="G234" i="4" s="1"/>
  <c r="D887" i="4"/>
  <c r="H887" i="4" s="1"/>
  <c r="D1123" i="4"/>
  <c r="D1764" i="4"/>
  <c r="H1764" i="4" s="1"/>
  <c r="D504" i="4"/>
  <c r="D75" i="4"/>
  <c r="H75" i="4" s="1"/>
  <c r="D327" i="4"/>
  <c r="D442" i="4"/>
  <c r="G442" i="4" s="1"/>
  <c r="D1356" i="4"/>
  <c r="G1356" i="4" s="1"/>
  <c r="D1786" i="4"/>
  <c r="H1786" i="4" s="1"/>
  <c r="D1190" i="4"/>
  <c r="D1703" i="4"/>
  <c r="D1885" i="4"/>
  <c r="H1885" i="4" s="1"/>
  <c r="D1012" i="4"/>
  <c r="D921" i="4"/>
  <c r="D550" i="4"/>
  <c r="H550" i="4" s="1"/>
  <c r="D2014" i="4"/>
  <c r="D1977" i="4"/>
  <c r="G1977" i="4" s="1"/>
  <c r="D1154" i="4"/>
  <c r="D61" i="4"/>
  <c r="G61" i="4" s="1"/>
  <c r="D1479" i="4"/>
  <c r="D960" i="4"/>
  <c r="H960" i="4" s="1"/>
  <c r="D1186" i="4"/>
  <c r="D826" i="4"/>
  <c r="D1574" i="4"/>
  <c r="D1122" i="4"/>
  <c r="H1122" i="4" s="1"/>
  <c r="D911" i="4"/>
  <c r="D725" i="4"/>
  <c r="G725" i="4" s="1"/>
  <c r="D1717" i="4"/>
  <c r="G1717" i="4" s="1"/>
  <c r="D324" i="4"/>
  <c r="H324" i="4" s="1"/>
  <c r="D773" i="4"/>
  <c r="D1931" i="4"/>
  <c r="D818" i="4"/>
  <c r="H818" i="4" s="1"/>
  <c r="D71" i="4"/>
  <c r="G71" i="4" s="1"/>
  <c r="D1969" i="4"/>
  <c r="D39" i="4"/>
  <c r="D413" i="4"/>
  <c r="D512" i="4"/>
  <c r="G512" i="4" s="1"/>
  <c r="D615" i="4"/>
  <c r="D1967" i="4"/>
  <c r="G1967" i="4" s="1"/>
  <c r="D1333" i="4"/>
  <c r="H1333" i="4" s="1"/>
  <c r="D1673" i="4"/>
  <c r="G1673" i="4" s="1"/>
  <c r="D1269" i="4"/>
  <c r="G1269" i="4" s="1"/>
  <c r="D552" i="4"/>
  <c r="G552" i="4" s="1"/>
  <c r="D349" i="4"/>
  <c r="G349" i="4" s="1"/>
  <c r="D864" i="4"/>
  <c r="D1881" i="4"/>
  <c r="D306" i="4"/>
  <c r="G306" i="4" s="1"/>
  <c r="D1738" i="4"/>
  <c r="G1738" i="4" s="1"/>
  <c r="D78" i="4"/>
  <c r="G78" i="4" s="1"/>
  <c r="D141" i="4"/>
  <c r="D1345" i="4"/>
  <c r="G1345" i="4" s="1"/>
  <c r="D108" i="4"/>
  <c r="D1589" i="4"/>
  <c r="H1589" i="4" s="1"/>
  <c r="D1311" i="4"/>
  <c r="G1311" i="4" s="1"/>
  <c r="D352" i="4"/>
  <c r="D1388" i="4"/>
  <c r="D1025" i="4"/>
  <c r="G1025" i="4" s="1"/>
  <c r="D592" i="4"/>
  <c r="D1079" i="4"/>
  <c r="D313" i="4"/>
  <c r="H313" i="4" s="1"/>
  <c r="D905" i="4"/>
  <c r="G905" i="4" s="1"/>
  <c r="D2088" i="4"/>
  <c r="H2088" i="4" s="1"/>
  <c r="D1248" i="4"/>
  <c r="D548" i="4"/>
  <c r="H548" i="4" s="1"/>
  <c r="D1950" i="4"/>
  <c r="D1328" i="4"/>
  <c r="D1757" i="4"/>
  <c r="G1757" i="4" s="1"/>
  <c r="D1608" i="4"/>
  <c r="D612" i="4"/>
  <c r="D1979" i="4"/>
  <c r="D1648" i="4"/>
  <c r="H1648" i="4" s="1"/>
  <c r="D471" i="4"/>
  <c r="H471" i="4" s="1"/>
  <c r="D1871" i="4"/>
  <c r="D698" i="4"/>
  <c r="D1046" i="4"/>
  <c r="H1046" i="4" s="1"/>
  <c r="D971" i="4"/>
  <c r="D1440" i="4"/>
  <c r="D1826" i="4"/>
  <c r="D896" i="4"/>
  <c r="H896" i="4" s="1"/>
  <c r="D1878" i="4"/>
  <c r="H1878" i="4" s="1"/>
  <c r="D1516" i="4"/>
  <c r="D1302" i="4"/>
  <c r="D461" i="4"/>
  <c r="D1067" i="4"/>
  <c r="D644" i="4"/>
  <c r="H644" i="4" s="1"/>
  <c r="D1793" i="4"/>
  <c r="D1705" i="4"/>
  <c r="G1705" i="4" s="1"/>
  <c r="D2084" i="4"/>
  <c r="D2002" i="4"/>
  <c r="H2002" i="4" s="1"/>
  <c r="D1819" i="4"/>
  <c r="D2042" i="4"/>
  <c r="D299" i="4"/>
  <c r="H299" i="4" s="1"/>
  <c r="D763" i="4"/>
  <c r="D191" i="4"/>
  <c r="D336" i="4"/>
  <c r="D1192" i="4"/>
  <c r="D871" i="4"/>
  <c r="H871" i="4" s="1"/>
  <c r="D1788" i="4"/>
  <c r="D842" i="4"/>
  <c r="G842" i="4" s="1"/>
  <c r="D1634" i="4"/>
  <c r="D1366" i="4"/>
  <c r="D874" i="4"/>
  <c r="D731" i="4"/>
  <c r="D2069" i="4"/>
  <c r="D1459" i="4"/>
  <c r="H1459" i="4" s="1"/>
  <c r="D1519" i="4"/>
  <c r="D902" i="4"/>
  <c r="G902" i="4" s="1"/>
  <c r="D318" i="4"/>
  <c r="D1638" i="4"/>
  <c r="D1083" i="4"/>
  <c r="D1796" i="4"/>
  <c r="D1313" i="4"/>
  <c r="D115" i="4"/>
  <c r="D991" i="4"/>
  <c r="D1644" i="4"/>
  <c r="G1644" i="4" s="1"/>
  <c r="D1433" i="4"/>
  <c r="D974" i="4"/>
  <c r="D2001" i="4"/>
  <c r="D430" i="4"/>
  <c r="D1551" i="4"/>
  <c r="D42" i="4"/>
  <c r="G42" i="4" s="1"/>
  <c r="D1411" i="4"/>
  <c r="H1411" i="4" s="1"/>
  <c r="D59" i="4"/>
  <c r="D511" i="4"/>
  <c r="H1011" i="4"/>
  <c r="H1350" i="4"/>
  <c r="G465" i="4"/>
  <c r="H155" i="4"/>
  <c r="G155" i="4"/>
  <c r="H307" i="4"/>
  <c r="G959" i="4"/>
  <c r="H223" i="4" l="1"/>
  <c r="H73" i="4"/>
  <c r="H853" i="4"/>
  <c r="G889" i="4"/>
  <c r="G1096" i="4"/>
  <c r="H646" i="4"/>
  <c r="G2057" i="4"/>
  <c r="H412" i="4"/>
  <c r="G95" i="4"/>
  <c r="G812" i="4"/>
  <c r="H1672" i="4"/>
  <c r="H1321" i="4"/>
  <c r="G587" i="4"/>
  <c r="H337" i="4"/>
  <c r="G296" i="4"/>
  <c r="G496" i="4"/>
  <c r="G248" i="4"/>
  <c r="H659" i="4"/>
  <c r="G1613" i="4"/>
  <c r="G1665" i="4"/>
  <c r="G556" i="4"/>
  <c r="H1435" i="4"/>
  <c r="H169" i="4"/>
  <c r="H405" i="4"/>
  <c r="H1486" i="4"/>
  <c r="G537" i="4"/>
  <c r="H665" i="4"/>
  <c r="G722" i="4"/>
  <c r="H801" i="4"/>
  <c r="H1929" i="4"/>
  <c r="G2022" i="4"/>
  <c r="H725" i="4"/>
  <c r="H1269" i="4"/>
  <c r="G765" i="4"/>
  <c r="G1854" i="4"/>
  <c r="H1844" i="4"/>
  <c r="H684" i="4"/>
  <c r="G1694" i="4"/>
  <c r="G476" i="4"/>
  <c r="H1594" i="4"/>
  <c r="H518" i="4"/>
  <c r="H749" i="4"/>
  <c r="H1691" i="4"/>
  <c r="H557" i="4"/>
  <c r="H1705" i="4"/>
  <c r="G1807" i="4"/>
  <c r="H1686" i="4"/>
  <c r="H900" i="4"/>
  <c r="G490" i="4"/>
  <c r="G1994" i="4"/>
  <c r="G813" i="4"/>
  <c r="G1337" i="4"/>
  <c r="G123" i="4"/>
  <c r="H373" i="4"/>
  <c r="G1592" i="4"/>
  <c r="H1621" i="4"/>
  <c r="G955" i="4"/>
  <c r="H1611" i="4"/>
  <c r="G1845" i="4"/>
  <c r="G209" i="4"/>
  <c r="H1787" i="4"/>
  <c r="H487" i="4"/>
  <c r="H880" i="4"/>
  <c r="H870" i="4"/>
  <c r="H908" i="4"/>
  <c r="G610" i="4"/>
  <c r="G1033" i="4"/>
  <c r="G87" i="4"/>
  <c r="H277" i="4"/>
  <c r="H1619" i="4"/>
  <c r="G2075" i="4"/>
  <c r="G542" i="4"/>
  <c r="H1838" i="4"/>
  <c r="H730" i="4"/>
  <c r="G287" i="4"/>
  <c r="G1354" i="4"/>
  <c r="G947" i="4"/>
  <c r="H456" i="4"/>
  <c r="G500" i="4"/>
  <c r="H1423" i="4"/>
  <c r="H1395" i="4"/>
  <c r="H1161" i="4"/>
  <c r="H721" i="4"/>
  <c r="G715" i="4"/>
  <c r="G469" i="4"/>
  <c r="G1498" i="4"/>
  <c r="G1609" i="4"/>
  <c r="H729" i="4"/>
  <c r="G1141" i="4"/>
  <c r="G674" i="4"/>
  <c r="H1926" i="4"/>
  <c r="G568" i="4"/>
  <c r="H433" i="4"/>
  <c r="H536" i="4"/>
  <c r="H829" i="4"/>
  <c r="G1438" i="4"/>
  <c r="G110" i="4"/>
  <c r="G1097" i="4"/>
  <c r="G498" i="4"/>
  <c r="G1495" i="4"/>
  <c r="H1943" i="4"/>
  <c r="H994" i="4"/>
  <c r="G2094" i="4"/>
  <c r="H998" i="4"/>
  <c r="H662" i="4"/>
  <c r="H1641" i="4"/>
  <c r="G265" i="4"/>
  <c r="H503" i="4"/>
  <c r="G605" i="4"/>
  <c r="H88" i="4"/>
  <c r="G339" i="4"/>
  <c r="H1384" i="4"/>
  <c r="H1753" i="4"/>
  <c r="H637" i="4"/>
  <c r="G154" i="4"/>
  <c r="G1745" i="4"/>
  <c r="H551" i="4"/>
  <c r="G1102" i="4"/>
  <c r="G1176" i="4"/>
  <c r="H783" i="4"/>
  <c r="H82" i="4"/>
  <c r="G1509" i="4"/>
  <c r="H1211" i="4"/>
  <c r="H2030" i="4"/>
  <c r="G819" i="4"/>
  <c r="G1937" i="4"/>
  <c r="H919" i="4"/>
  <c r="G1520" i="4"/>
  <c r="H1058" i="4"/>
  <c r="H862" i="4"/>
  <c r="H1081" i="4"/>
  <c r="H1967" i="4"/>
  <c r="G72" i="4"/>
  <c r="G448" i="4"/>
  <c r="H1073" i="4"/>
  <c r="G1157" i="4"/>
  <c r="G1439" i="4"/>
  <c r="G1197" i="4"/>
  <c r="G1763" i="4"/>
  <c r="G1944" i="4"/>
  <c r="H711" i="4"/>
  <c r="G266" i="4"/>
  <c r="G1866" i="4"/>
  <c r="G64" i="4"/>
  <c r="H1757" i="4"/>
  <c r="H1843" i="4"/>
  <c r="G632" i="4"/>
  <c r="H214" i="4"/>
  <c r="H1452" i="4"/>
  <c r="G2079" i="4"/>
  <c r="H1003" i="4"/>
  <c r="H1238" i="4"/>
  <c r="G1701" i="4"/>
  <c r="G1235" i="4"/>
  <c r="H1532" i="4"/>
  <c r="H1030" i="4"/>
  <c r="H2036" i="4"/>
  <c r="G1164" i="4"/>
  <c r="G769" i="4"/>
  <c r="G914" i="4"/>
  <c r="H1582" i="4"/>
  <c r="H499" i="4"/>
  <c r="G1790" i="4"/>
  <c r="H648" i="4"/>
  <c r="G1134" i="4"/>
  <c r="G2041" i="4"/>
  <c r="G1408" i="4"/>
  <c r="G68" i="4"/>
  <c r="G1042" i="4"/>
  <c r="G1781" i="4"/>
  <c r="G825" i="4"/>
  <c r="H466" i="4"/>
  <c r="G1529" i="4"/>
  <c r="G2016" i="4"/>
  <c r="H1252" i="4"/>
  <c r="H1223" i="4"/>
  <c r="G369" i="4"/>
  <c r="G286" i="4"/>
  <c r="H1549" i="4"/>
  <c r="G800" i="4"/>
  <c r="H1522" i="4"/>
  <c r="H795" i="4"/>
  <c r="G823" i="4"/>
  <c r="H582" i="4"/>
  <c r="G258" i="4"/>
  <c r="G1469" i="4"/>
  <c r="G1099" i="4"/>
  <c r="H663" i="4"/>
  <c r="G1648" i="4"/>
  <c r="G896" i="4"/>
  <c r="H1711" i="4"/>
  <c r="H185" i="4"/>
  <c r="H549" i="4"/>
  <c r="G1198" i="4"/>
  <c r="H907" i="4"/>
  <c r="H1991" i="4"/>
  <c r="H1847" i="4"/>
  <c r="H1708" i="4"/>
  <c r="G1862" i="4"/>
  <c r="G740" i="4"/>
  <c r="H1022" i="4"/>
  <c r="H727" i="4"/>
  <c r="G1002" i="4"/>
  <c r="H1172" i="4"/>
  <c r="H1066" i="4"/>
  <c r="G875" i="4"/>
  <c r="H1308" i="4"/>
  <c r="G1768" i="4"/>
  <c r="H1975" i="4"/>
  <c r="H1517" i="4"/>
  <c r="G1914" i="4"/>
  <c r="G852" i="4"/>
  <c r="G237" i="4"/>
  <c r="G1054" i="4"/>
  <c r="H1034" i="4"/>
  <c r="H1091" i="4"/>
  <c r="G532" i="4"/>
  <c r="G247" i="4"/>
  <c r="G1364" i="4"/>
  <c r="H589" i="4"/>
  <c r="G1064" i="4"/>
  <c r="H2037" i="4"/>
  <c r="H392" i="4"/>
  <c r="G1987" i="4"/>
  <c r="H1586" i="4"/>
  <c r="G1264" i="4"/>
  <c r="G1651" i="4"/>
  <c r="G770" i="4"/>
  <c r="H1547" i="4"/>
  <c r="G2012" i="4"/>
  <c r="H1974" i="4"/>
  <c r="G890" i="4"/>
  <c r="G320" i="4"/>
  <c r="H1960" i="4"/>
  <c r="H128" i="4"/>
  <c r="G683" i="4"/>
  <c r="G789" i="4"/>
  <c r="H338" i="4"/>
  <c r="H99" i="4"/>
  <c r="H656" i="4"/>
  <c r="G353" i="4"/>
  <c r="H374" i="4"/>
  <c r="G1284" i="4"/>
  <c r="G147" i="4"/>
  <c r="G1581" i="4"/>
  <c r="H1932" i="4"/>
  <c r="G479" i="4"/>
  <c r="G1112" i="4"/>
  <c r="H1729" i="4"/>
  <c r="G1809" i="4"/>
  <c r="H2043" i="4"/>
  <c r="H388" i="4"/>
  <c r="H1214" i="4"/>
  <c r="H929" i="4"/>
  <c r="H1010" i="4"/>
  <c r="H1500" i="4"/>
  <c r="G305" i="4"/>
  <c r="H305" i="4"/>
  <c r="G389" i="4"/>
  <c r="H389" i="4"/>
  <c r="H1710" i="4"/>
  <c r="G1710" i="4"/>
  <c r="G668" i="4"/>
  <c r="H668" i="4"/>
  <c r="H934" i="4"/>
  <c r="G934" i="4"/>
  <c r="H850" i="4"/>
  <c r="G850" i="4"/>
  <c r="G538" i="4"/>
  <c r="H538" i="4"/>
  <c r="G311" i="4"/>
  <c r="H311" i="4"/>
  <c r="G1939" i="4"/>
  <c r="H1939" i="4"/>
  <c r="H66" i="4"/>
  <c r="G66" i="4"/>
  <c r="H1794" i="4"/>
  <c r="G1794" i="4"/>
  <c r="H1392" i="4"/>
  <c r="G1392" i="4"/>
  <c r="G481" i="4"/>
  <c r="H481" i="4"/>
  <c r="H1129" i="4"/>
  <c r="G1129" i="4"/>
  <c r="H995" i="4"/>
  <c r="G995" i="4"/>
  <c r="H2051" i="4"/>
  <c r="G2051" i="4"/>
  <c r="G1434" i="4"/>
  <c r="H1434" i="4"/>
  <c r="H94" i="4"/>
  <c r="G94" i="4"/>
  <c r="H49" i="4"/>
  <c r="G49" i="4"/>
  <c r="H468" i="4"/>
  <c r="G468" i="4"/>
  <c r="H1279" i="4"/>
  <c r="G1279" i="4"/>
  <c r="G473" i="4"/>
  <c r="H473" i="4"/>
  <c r="G1468" i="4"/>
  <c r="H1468" i="4"/>
  <c r="G144" i="4"/>
  <c r="H144" i="4"/>
  <c r="G1454" i="4"/>
  <c r="H1454" i="4"/>
  <c r="G1879" i="4"/>
  <c r="H1879" i="4"/>
  <c r="G611" i="4"/>
  <c r="H611" i="4"/>
  <c r="G926" i="4"/>
  <c r="H926" i="4"/>
  <c r="H1138" i="4"/>
  <c r="G1138" i="4"/>
  <c r="H1510" i="4"/>
  <c r="G1510" i="4"/>
  <c r="G1572" i="4"/>
  <c r="H1572" i="4"/>
  <c r="G986" i="4"/>
  <c r="H986" i="4"/>
  <c r="G165" i="4"/>
  <c r="H165" i="4"/>
  <c r="G599" i="4"/>
  <c r="H599" i="4"/>
  <c r="G539" i="4"/>
  <c r="H539" i="4"/>
  <c r="G419" i="4"/>
  <c r="H419" i="4"/>
  <c r="H186" i="4"/>
  <c r="G186" i="4"/>
  <c r="G1478" i="4"/>
  <c r="H1478" i="4"/>
  <c r="H1857" i="4"/>
  <c r="G1857" i="4"/>
  <c r="G2005" i="4"/>
  <c r="H2005" i="4"/>
  <c r="G1266" i="4"/>
  <c r="H1266" i="4"/>
  <c r="G1542" i="4"/>
  <c r="H1542" i="4"/>
  <c r="H1124" i="4"/>
  <c r="G1124" i="4"/>
  <c r="G1718" i="4"/>
  <c r="H1718" i="4"/>
  <c r="H309" i="4"/>
  <c r="G309" i="4"/>
  <c r="G1060" i="4"/>
  <c r="H1060" i="4"/>
  <c r="H1600" i="4"/>
  <c r="G1600" i="4"/>
  <c r="G1199" i="4"/>
  <c r="H1199" i="4"/>
  <c r="G832" i="4"/>
  <c r="H832" i="4"/>
  <c r="H836" i="4"/>
  <c r="G836" i="4"/>
  <c r="H1650" i="4"/>
  <c r="G1650" i="4"/>
  <c r="G1740" i="4"/>
  <c r="H1740" i="4"/>
  <c r="G799" i="4"/>
  <c r="H799" i="4"/>
  <c r="G1491" i="4"/>
  <c r="H1491" i="4"/>
  <c r="H1664" i="4"/>
  <c r="G1664" i="4"/>
  <c r="H2064" i="4"/>
  <c r="G2064" i="4"/>
  <c r="H660" i="4"/>
  <c r="G660" i="4"/>
  <c r="H1810" i="4"/>
  <c r="G1810" i="4"/>
  <c r="G1086" i="4"/>
  <c r="H1086" i="4"/>
  <c r="G2096" i="4"/>
  <c r="H2096" i="4"/>
  <c r="G1348" i="4"/>
  <c r="H1348" i="4"/>
  <c r="G1398" i="4"/>
  <c r="H1398" i="4"/>
  <c r="H811" i="4"/>
  <c r="G811" i="4"/>
  <c r="H534" i="4"/>
  <c r="G534" i="4"/>
  <c r="G1189" i="4"/>
  <c r="H1189" i="4"/>
  <c r="G492" i="4"/>
  <c r="H492" i="4"/>
  <c r="H163" i="4"/>
  <c r="G163" i="4"/>
  <c r="H1216" i="4"/>
  <c r="G1216" i="4"/>
  <c r="H1919" i="4"/>
  <c r="G1919" i="4"/>
  <c r="G37" i="4"/>
  <c r="H37" i="4"/>
  <c r="G2082" i="4"/>
  <c r="H2082" i="4"/>
  <c r="G50" i="4"/>
  <c r="H50" i="4"/>
  <c r="G1236" i="4"/>
  <c r="H1236" i="4"/>
  <c r="H1869" i="4"/>
  <c r="G1869" i="4"/>
  <c r="G257" i="4"/>
  <c r="H257" i="4"/>
  <c r="H221" i="4"/>
  <c r="G221" i="4"/>
  <c r="H1548" i="4"/>
  <c r="G1548" i="4"/>
  <c r="H1540" i="4"/>
  <c r="G1540" i="4"/>
  <c r="H1779" i="4"/>
  <c r="G1779" i="4"/>
  <c r="H2059" i="4"/>
  <c r="G2059" i="4"/>
  <c r="H772" i="4"/>
  <c r="G772" i="4"/>
  <c r="H142" i="4"/>
  <c r="G142" i="4"/>
  <c r="G1472" i="4"/>
  <c r="H1472" i="4"/>
  <c r="G273" i="4"/>
  <c r="H273" i="4"/>
  <c r="G1385" i="4"/>
  <c r="H1385" i="4"/>
  <c r="H1265" i="4"/>
  <c r="G1265" i="4"/>
  <c r="H1519" i="4"/>
  <c r="G1519" i="4"/>
  <c r="G592" i="4"/>
  <c r="H592" i="4"/>
  <c r="G141" i="4"/>
  <c r="H141" i="4"/>
  <c r="G2090" i="4"/>
  <c r="H2090" i="4"/>
  <c r="H1976" i="4"/>
  <c r="G1976" i="4"/>
  <c r="H754" i="4"/>
  <c r="G754" i="4"/>
  <c r="H1999" i="4"/>
  <c r="G1999" i="4"/>
  <c r="H603" i="4"/>
  <c r="G603" i="4"/>
  <c r="G158" i="4"/>
  <c r="H158" i="4"/>
  <c r="G1254" i="4"/>
  <c r="H1254" i="4"/>
  <c r="G138" i="4"/>
  <c r="H138" i="4"/>
  <c r="G1394" i="4"/>
  <c r="H1394" i="4"/>
  <c r="H1501" i="4"/>
  <c r="G1501" i="4"/>
  <c r="H713" i="4"/>
  <c r="G713" i="4"/>
  <c r="H1128" i="4"/>
  <c r="G1128" i="4"/>
  <c r="G1444" i="4"/>
  <c r="H1444" i="4"/>
  <c r="G784" i="4"/>
  <c r="H784" i="4"/>
  <c r="G1344" i="4"/>
  <c r="H1344" i="4"/>
  <c r="G814" i="4"/>
  <c r="H814" i="4"/>
  <c r="H385" i="4"/>
  <c r="G385" i="4"/>
  <c r="H1953" i="4"/>
  <c r="G1953" i="4"/>
  <c r="H182" i="4"/>
  <c r="G182" i="4"/>
  <c r="H1155" i="4"/>
  <c r="G1678" i="4"/>
  <c r="H212" i="4"/>
  <c r="H882" i="4"/>
  <c r="G470" i="4"/>
  <c r="G2098" i="4"/>
  <c r="G111" i="4"/>
  <c r="H463" i="4"/>
  <c r="G140" i="4"/>
  <c r="H1277" i="4"/>
  <c r="H1955" i="4"/>
  <c r="G92" i="4"/>
  <c r="G893" i="4"/>
  <c r="G2015" i="4"/>
  <c r="H1840" i="4"/>
  <c r="H1546" i="4"/>
  <c r="G437" i="4"/>
  <c r="G1039" i="4"/>
  <c r="H1770" i="4"/>
  <c r="G1159" i="4"/>
  <c r="G1149" i="4"/>
  <c r="H1898" i="4"/>
  <c r="G86" i="4"/>
  <c r="G1327" i="4"/>
  <c r="G109" i="4"/>
  <c r="H112" i="4"/>
  <c r="G348" i="4"/>
  <c r="G428" i="4"/>
  <c r="G1298" i="4"/>
  <c r="G682" i="4"/>
  <c r="G1658" i="4"/>
  <c r="G1687" i="4"/>
  <c r="H85" i="4"/>
  <c r="G1720" i="4"/>
  <c r="H1884" i="4"/>
  <c r="H474" i="4"/>
  <c r="H1856" i="4"/>
  <c r="G107" i="4"/>
  <c r="H877" i="4"/>
  <c r="G1295" i="4"/>
  <c r="H198" i="4"/>
  <c r="H1825" i="4"/>
  <c r="G404" i="4"/>
  <c r="H2032" i="4"/>
  <c r="G1571" i="4"/>
  <c r="H920" i="4"/>
  <c r="H1397" i="4"/>
  <c r="G1970" i="4"/>
  <c r="G1752" i="4"/>
  <c r="G1108" i="4"/>
  <c r="H1850" i="4"/>
  <c r="G1050" i="4"/>
  <c r="G1412" i="4"/>
  <c r="G205" i="4"/>
  <c r="G396" i="4"/>
  <c r="G1662" i="4"/>
  <c r="G2017" i="4"/>
  <c r="H1882" i="4"/>
  <c r="G1579" i="4"/>
  <c r="G1131" i="4"/>
  <c r="H211" i="4"/>
  <c r="G368" i="4"/>
  <c r="H544" i="4"/>
  <c r="G294" i="4"/>
  <c r="G1406" i="4"/>
  <c r="H916" i="4"/>
  <c r="H1956" i="4"/>
  <c r="H1818" i="4"/>
  <c r="G979" i="4"/>
  <c r="H988" i="4"/>
  <c r="G510" i="4"/>
  <c r="G1698" i="4"/>
  <c r="H2055" i="4"/>
  <c r="G927" i="4"/>
  <c r="G1220" i="4"/>
  <c r="G279" i="4"/>
  <c r="H464" i="4"/>
  <c r="H942" i="4"/>
  <c r="G1935" i="4"/>
  <c r="G1231" i="4"/>
  <c r="H1021" i="4"/>
  <c r="H707" i="4"/>
  <c r="G1870" i="4"/>
  <c r="G1692" i="4"/>
  <c r="G624" i="4"/>
  <c r="G1324" i="4"/>
  <c r="H343" i="4"/>
  <c r="G159" i="4"/>
  <c r="G253" i="4"/>
  <c r="H1762" i="4"/>
  <c r="G401" i="4"/>
  <c r="G1446" i="4"/>
  <c r="G973" i="4"/>
  <c r="G1447" i="4"/>
  <c r="G45" i="4"/>
  <c r="G451" i="4"/>
  <c r="H798" i="4"/>
  <c r="G1761" i="4"/>
  <c r="G417" i="4"/>
  <c r="H491" i="4"/>
  <c r="H276" i="4"/>
  <c r="H1203" i="4"/>
  <c r="G1639" i="4"/>
  <c r="G2019" i="4"/>
  <c r="G393" i="4"/>
  <c r="H1084" i="4"/>
  <c r="H1169" i="4"/>
  <c r="H275" i="4"/>
  <c r="H758" i="4"/>
  <c r="G569" i="4"/>
  <c r="H1759" i="4"/>
  <c r="G1614" i="4"/>
  <c r="G879" i="4"/>
  <c r="H517" i="4"/>
  <c r="G949" i="4"/>
  <c r="G101" i="4"/>
  <c r="H1580" i="4"/>
  <c r="H1225" i="4"/>
  <c r="H1557" i="4"/>
  <c r="H1657" i="4"/>
  <c r="H271" i="4"/>
  <c r="H1767" i="4"/>
  <c r="H1356" i="4"/>
  <c r="H831" i="4"/>
  <c r="G1212" i="4"/>
  <c r="H626" i="4"/>
  <c r="G230" i="4"/>
  <c r="G134" i="4"/>
  <c r="H881" i="4"/>
  <c r="G2020" i="4"/>
  <c r="G667" i="4"/>
  <c r="H1335" i="4"/>
  <c r="H975" i="4"/>
  <c r="G1095" i="4"/>
  <c r="G1088" i="4"/>
  <c r="H1442" i="4"/>
  <c r="H1399" i="4"/>
  <c r="H507" i="4"/>
  <c r="G1521" i="4"/>
  <c r="G844" i="4"/>
  <c r="H886" i="4"/>
  <c r="H136" i="4"/>
  <c r="H203" i="4"/>
  <c r="G297" i="4"/>
  <c r="G1087" i="4"/>
  <c r="G414" i="4"/>
  <c r="H310" i="4"/>
  <c r="H2004" i="4"/>
  <c r="G965" i="4"/>
  <c r="H1853" i="4"/>
  <c r="G841" i="4"/>
  <c r="H2101" i="4"/>
  <c r="H1942" i="4"/>
  <c r="H1959" i="4"/>
  <c r="G1322" i="4"/>
  <c r="G691" i="4"/>
  <c r="G562" i="4"/>
  <c r="G1907" i="4"/>
  <c r="G1784" i="4"/>
  <c r="H1047" i="4"/>
  <c r="G177" i="4"/>
  <c r="H262" i="4"/>
  <c r="H688" i="4"/>
  <c r="H1234" i="4"/>
  <c r="H1373" i="4"/>
  <c r="G173" i="4"/>
  <c r="H420" i="4"/>
  <c r="H232" i="4"/>
  <c r="H184" i="4"/>
  <c r="G1374" i="4"/>
  <c r="H1860" i="4"/>
  <c r="H225" i="4"/>
  <c r="G1043" i="4"/>
  <c r="H1351" i="4"/>
  <c r="H1569" i="4"/>
  <c r="G1630" i="4"/>
  <c r="H541" i="4"/>
  <c r="H1470" i="4"/>
  <c r="G598" i="4"/>
  <c r="G208" i="4"/>
  <c r="G1473" i="4"/>
  <c r="H1681" i="4"/>
  <c r="H1419" i="4"/>
  <c r="G272" i="4"/>
  <c r="H76" i="4"/>
  <c r="H828" i="4"/>
  <c r="G1343" i="4"/>
  <c r="H1343" i="4"/>
  <c r="G1407" i="4"/>
  <c r="H1407" i="4"/>
  <c r="H1684" i="4"/>
  <c r="G1684" i="4"/>
  <c r="H1305" i="4"/>
  <c r="G1305" i="4"/>
  <c r="G672" i="4"/>
  <c r="H672" i="4"/>
  <c r="G989" i="4"/>
  <c r="H989" i="4"/>
  <c r="H189" i="4"/>
  <c r="G189" i="4"/>
  <c r="G1359" i="4"/>
  <c r="H1359" i="4"/>
  <c r="H1827" i="4"/>
  <c r="G1827" i="4"/>
  <c r="G946" i="4"/>
  <c r="H946" i="4"/>
  <c r="H1292" i="4"/>
  <c r="G1292" i="4"/>
  <c r="H928" i="4"/>
  <c r="G928" i="4"/>
  <c r="G93" i="4"/>
  <c r="H93" i="4"/>
  <c r="G345" i="4"/>
  <c r="H345" i="4"/>
  <c r="H1496" i="4"/>
  <c r="G1496" i="4"/>
  <c r="G1191" i="4"/>
  <c r="H1191" i="4"/>
  <c r="G636" i="4"/>
  <c r="H636" i="4"/>
  <c r="G1425" i="4"/>
  <c r="H1425" i="4"/>
  <c r="G1725" i="4"/>
  <c r="H1725" i="4"/>
  <c r="H1700" i="4"/>
  <c r="G1700" i="4"/>
  <c r="H1432" i="4"/>
  <c r="G1432" i="4"/>
  <c r="H1117" i="4"/>
  <c r="G1117" i="4"/>
  <c r="G1104" i="4"/>
  <c r="H1104" i="4"/>
  <c r="G935" i="4"/>
  <c r="H935" i="4"/>
  <c r="H528" i="4"/>
  <c r="G528" i="4"/>
  <c r="G647" i="4"/>
  <c r="H647" i="4"/>
  <c r="H362" i="4"/>
  <c r="G362" i="4"/>
  <c r="H166" i="4"/>
  <c r="G166" i="4"/>
  <c r="H1534" i="4"/>
  <c r="G1534" i="4"/>
  <c r="G742" i="4"/>
  <c r="H742" i="4"/>
  <c r="G354" i="4"/>
  <c r="H354" i="4"/>
  <c r="H970" i="4"/>
  <c r="G970" i="4"/>
  <c r="H381" i="4"/>
  <c r="G381" i="4"/>
  <c r="G653" i="4"/>
  <c r="H653" i="4"/>
  <c r="G226" i="4"/>
  <c r="H226" i="4"/>
  <c r="H781" i="4"/>
  <c r="G781" i="4"/>
  <c r="H146" i="4"/>
  <c r="G146" i="4"/>
  <c r="H1728" i="4"/>
  <c r="G1728" i="4"/>
  <c r="G1178" i="4"/>
  <c r="H1178" i="4"/>
  <c r="G1038" i="4"/>
  <c r="H1038" i="4"/>
  <c r="H585" i="4"/>
  <c r="G585" i="4"/>
  <c r="G1756" i="4"/>
  <c r="H1756" i="4"/>
  <c r="H467" i="4"/>
  <c r="G467" i="4"/>
  <c r="H244" i="4"/>
  <c r="G244" i="4"/>
  <c r="G529" i="4"/>
  <c r="H529" i="4"/>
  <c r="H308" i="4"/>
  <c r="H985" i="4"/>
  <c r="G1241" i="4"/>
  <c r="G1170" i="4"/>
  <c r="H1110" i="4"/>
  <c r="H681" i="4"/>
  <c r="G981" i="4"/>
  <c r="G1906" i="4"/>
  <c r="G579" i="4"/>
  <c r="G1031" i="4"/>
  <c r="H1031" i="4"/>
  <c r="H1126" i="4"/>
  <c r="G1126" i="4"/>
  <c r="H1817" i="4"/>
  <c r="G1817" i="4"/>
  <c r="H808" i="4"/>
  <c r="G808" i="4"/>
  <c r="G1607" i="4"/>
  <c r="H1607" i="4"/>
  <c r="G2080" i="4"/>
  <c r="H2080" i="4"/>
  <c r="H1487" i="4"/>
  <c r="G1487" i="4"/>
  <c r="G1897" i="4"/>
  <c r="H1897" i="4"/>
  <c r="G747" i="4"/>
  <c r="H747" i="4"/>
  <c r="G395" i="4"/>
  <c r="H395" i="4"/>
  <c r="G1889" i="4"/>
  <c r="G1804" i="4"/>
  <c r="G1541" i="4"/>
  <c r="G1565" i="4"/>
  <c r="G1815" i="4"/>
  <c r="G1997" i="4"/>
  <c r="H2018" i="4"/>
  <c r="H1227" i="4"/>
  <c r="H718" i="4"/>
  <c r="G818" i="4"/>
  <c r="H1946" i="4"/>
  <c r="H290" i="4"/>
  <c r="G1867" i="4"/>
  <c r="H1014" i="4"/>
  <c r="G719" i="4"/>
  <c r="H1358" i="4"/>
  <c r="G1633" i="4"/>
  <c r="G150" i="4"/>
  <c r="H283" i="4"/>
  <c r="H1314" i="4"/>
  <c r="H445" i="4"/>
  <c r="G302" i="4"/>
  <c r="H429" i="4"/>
  <c r="H478" i="4"/>
  <c r="G1202" i="4"/>
  <c r="G1017" i="4"/>
  <c r="G2042" i="4"/>
  <c r="H2042" i="4"/>
  <c r="G494" i="4"/>
  <c r="H494" i="4"/>
  <c r="H359" i="4"/>
  <c r="G359" i="4"/>
  <c r="H2049" i="4"/>
  <c r="G2049" i="4"/>
  <c r="G1734" i="4"/>
  <c r="H1734" i="4"/>
  <c r="H607" i="4"/>
  <c r="G607" i="4"/>
  <c r="G241" i="4"/>
  <c r="H241" i="4"/>
  <c r="H1479" i="4"/>
  <c r="G1479" i="4"/>
  <c r="G313" i="4"/>
  <c r="H1550" i="4"/>
  <c r="H511" i="4"/>
  <c r="G511" i="4"/>
  <c r="G971" i="4"/>
  <c r="H971" i="4"/>
  <c r="G1608" i="4"/>
  <c r="H1608" i="4"/>
  <c r="H108" i="4"/>
  <c r="G108" i="4"/>
  <c r="G413" i="4"/>
  <c r="H413" i="4"/>
  <c r="G1574" i="4"/>
  <c r="H1574" i="4"/>
  <c r="G2014" i="4"/>
  <c r="H2014" i="4"/>
  <c r="H1403" i="4"/>
  <c r="G1403" i="4"/>
  <c r="H1990" i="4"/>
  <c r="G1990" i="4"/>
  <c r="H1286" i="4"/>
  <c r="G1286" i="4"/>
  <c r="H840" i="4"/>
  <c r="G840" i="4"/>
  <c r="H1806" i="4"/>
  <c r="G1806" i="4"/>
  <c r="H2021" i="4"/>
  <c r="G2021" i="4"/>
  <c r="G954" i="4"/>
  <c r="H954" i="4"/>
  <c r="H1980" i="4"/>
  <c r="G1980" i="4"/>
  <c r="H1381" i="4"/>
  <c r="G1381" i="4"/>
  <c r="G462" i="4"/>
  <c r="H462" i="4"/>
  <c r="H1184" i="4"/>
  <c r="G1184" i="4"/>
  <c r="H1035" i="4"/>
  <c r="G1035" i="4"/>
  <c r="G753" i="4"/>
  <c r="H753" i="4"/>
  <c r="H835" i="4"/>
  <c r="G835" i="4"/>
  <c r="H948" i="4"/>
  <c r="G948" i="4"/>
  <c r="G334" i="4"/>
  <c r="H334" i="4"/>
  <c r="H1360" i="4"/>
  <c r="G1360" i="4"/>
  <c r="H575" i="4"/>
  <c r="G575" i="4"/>
  <c r="H1331" i="4"/>
  <c r="G1331" i="4"/>
  <c r="H597" i="4"/>
  <c r="G597" i="4"/>
  <c r="H775" i="4"/>
  <c r="G775" i="4"/>
  <c r="G771" i="4"/>
  <c r="H771" i="4"/>
  <c r="G263" i="4"/>
  <c r="H263" i="4"/>
  <c r="G1057" i="4"/>
  <c r="H1057" i="4"/>
  <c r="H586" i="4"/>
  <c r="G586" i="4"/>
  <c r="H1576" i="4"/>
  <c r="G1576" i="4"/>
  <c r="G1485" i="4"/>
  <c r="H1485" i="4"/>
  <c r="G643" i="4"/>
  <c r="H643" i="4"/>
  <c r="H1562" i="4"/>
  <c r="G1562" i="4"/>
  <c r="G1249" i="4"/>
  <c r="H1249" i="4"/>
  <c r="H1416" i="4"/>
  <c r="G1416" i="4"/>
  <c r="H710" i="4"/>
  <c r="G710" i="4"/>
  <c r="G1848" i="4"/>
  <c r="H1848" i="4"/>
  <c r="H130" i="4"/>
  <c r="G130" i="4"/>
  <c r="G1883" i="4"/>
  <c r="H1883" i="4"/>
  <c r="H837" i="4"/>
  <c r="G837" i="4"/>
  <c r="H1341" i="4"/>
  <c r="G1341" i="4"/>
  <c r="G1667" i="4"/>
  <c r="H1667" i="4"/>
  <c r="H1048" i="4"/>
  <c r="G1048" i="4"/>
  <c r="H415" i="4"/>
  <c r="G415" i="4"/>
  <c r="G145" i="4"/>
  <c r="G379" i="4"/>
  <c r="G1789" i="4"/>
  <c r="G416" i="4"/>
  <c r="G1603" i="4"/>
  <c r="H1754" i="4"/>
  <c r="H1553" i="4"/>
  <c r="G1885" i="4"/>
  <c r="H430" i="4"/>
  <c r="G430" i="4"/>
  <c r="G1796" i="4"/>
  <c r="H1796" i="4"/>
  <c r="H731" i="4"/>
  <c r="G731" i="4"/>
  <c r="G336" i="4"/>
  <c r="H336" i="4"/>
  <c r="G461" i="4"/>
  <c r="H461" i="4"/>
  <c r="H1079" i="4"/>
  <c r="G1079" i="4"/>
  <c r="G39" i="4"/>
  <c r="H39" i="4"/>
  <c r="H1931" i="4"/>
  <c r="G1931" i="4"/>
  <c r="G1703" i="4"/>
  <c r="H1703" i="4"/>
  <c r="G2068" i="4"/>
  <c r="H2068" i="4"/>
  <c r="H229" i="4"/>
  <c r="G229" i="4"/>
  <c r="G243" i="4"/>
  <c r="H243" i="4"/>
  <c r="G300" i="4"/>
  <c r="H300" i="4"/>
  <c r="H330" i="4"/>
  <c r="G330" i="4"/>
  <c r="G46" i="4"/>
  <c r="H46" i="4"/>
  <c r="H1410" i="4"/>
  <c r="G1410" i="4"/>
  <c r="H1722" i="4"/>
  <c r="G1722" i="4"/>
  <c r="H1606" i="4"/>
  <c r="G1606" i="4"/>
  <c r="H609" i="4"/>
  <c r="G609" i="4"/>
  <c r="H884" i="4"/>
  <c r="G884" i="4"/>
  <c r="G1299" i="4"/>
  <c r="H1299" i="4"/>
  <c r="G1741" i="4"/>
  <c r="H1741" i="4"/>
  <c r="G178" i="4"/>
  <c r="H178" i="4"/>
  <c r="G1645" i="4"/>
  <c r="H1645" i="4"/>
  <c r="G1029" i="4"/>
  <c r="H1029" i="4"/>
  <c r="G1456" i="4"/>
  <c r="H1456" i="4"/>
  <c r="G284" i="4"/>
  <c r="H284" i="4"/>
  <c r="G1166" i="4"/>
  <c r="H1166" i="4"/>
  <c r="G1595" i="4"/>
  <c r="H1595" i="4"/>
  <c r="G1218" i="4"/>
  <c r="H1218" i="4"/>
  <c r="G1259" i="4"/>
  <c r="H1259" i="4"/>
  <c r="H738" i="4"/>
  <c r="G738" i="4"/>
  <c r="H816" i="4"/>
  <c r="G816" i="4"/>
  <c r="H830" i="4"/>
  <c r="G830" i="4"/>
  <c r="H1916" i="4"/>
  <c r="G1916" i="4"/>
  <c r="G380" i="4"/>
  <c r="H380" i="4"/>
  <c r="H1378" i="4"/>
  <c r="G1378" i="4"/>
  <c r="H573" i="4"/>
  <c r="G573" i="4"/>
  <c r="H1805" i="4"/>
  <c r="G1805" i="4"/>
  <c r="G1774" i="4"/>
  <c r="H1774" i="4"/>
  <c r="H143" i="4"/>
  <c r="G143" i="4"/>
  <c r="H204" i="4"/>
  <c r="G204" i="4"/>
  <c r="H559" i="4"/>
  <c r="G559" i="4"/>
  <c r="G2074" i="4"/>
  <c r="H2074" i="4"/>
  <c r="G748" i="4"/>
  <c r="H748" i="4"/>
  <c r="H1072" i="4"/>
  <c r="G1072" i="4"/>
  <c r="H255" i="4"/>
  <c r="G255" i="4"/>
  <c r="G350" i="4"/>
  <c r="H350" i="4"/>
  <c r="H441" i="4"/>
  <c r="G441" i="4"/>
  <c r="H1049" i="4"/>
  <c r="G1049" i="4"/>
  <c r="H251" i="4"/>
  <c r="G251" i="4"/>
  <c r="H2073" i="4"/>
  <c r="G2073" i="4"/>
  <c r="G344" i="4"/>
  <c r="H344" i="4"/>
  <c r="G2067" i="4"/>
  <c r="H2067" i="4"/>
  <c r="H1402" i="4"/>
  <c r="G1402" i="4"/>
  <c r="H2085" i="4"/>
  <c r="G2085" i="4"/>
  <c r="G293" i="4"/>
  <c r="H293" i="4"/>
  <c r="H1890" i="4"/>
  <c r="G1890" i="4"/>
  <c r="H1075" i="4"/>
  <c r="G1075" i="4"/>
  <c r="G1205" i="4"/>
  <c r="H1205" i="4"/>
  <c r="H1504" i="4"/>
  <c r="G1504" i="4"/>
  <c r="G298" i="4"/>
  <c r="H298" i="4"/>
  <c r="H245" i="4"/>
  <c r="G245" i="4"/>
  <c r="H1285" i="4"/>
  <c r="G1285" i="4"/>
  <c r="G267" i="4"/>
  <c r="H267" i="4"/>
  <c r="G1802" i="4"/>
  <c r="H1802" i="4"/>
  <c r="H1272" i="4"/>
  <c r="G1272" i="4"/>
  <c r="G655" i="4"/>
  <c r="H655" i="4"/>
  <c r="G860" i="4"/>
  <c r="H860" i="4"/>
  <c r="H1326" i="4"/>
  <c r="G1326" i="4"/>
  <c r="H137" i="4"/>
  <c r="G137" i="4"/>
  <c r="G1367" i="4"/>
  <c r="H1367" i="4"/>
  <c r="G1647" i="4"/>
  <c r="H1647" i="4"/>
  <c r="G113" i="4"/>
  <c r="H113" i="4"/>
  <c r="H945" i="4"/>
  <c r="G945" i="4"/>
  <c r="G119" i="4"/>
  <c r="H119" i="4"/>
  <c r="G817" i="4"/>
  <c r="H817" i="4"/>
  <c r="H1772" i="4"/>
  <c r="G1772" i="4"/>
  <c r="G1297" i="4"/>
  <c r="H1297" i="4"/>
  <c r="G1052" i="4"/>
  <c r="H1052" i="4"/>
  <c r="G546" i="4"/>
  <c r="H546" i="4"/>
  <c r="G424" i="4"/>
  <c r="H424" i="4"/>
  <c r="G347" i="4"/>
  <c r="H347" i="4"/>
  <c r="H335" i="4"/>
  <c r="G335" i="4"/>
  <c r="H650" i="4"/>
  <c r="G650" i="4"/>
  <c r="G938" i="4"/>
  <c r="H938" i="4"/>
  <c r="H1653" i="4"/>
  <c r="G1653" i="4"/>
  <c r="H131" i="4"/>
  <c r="G131" i="4"/>
  <c r="G2027" i="4"/>
  <c r="H2027" i="4"/>
  <c r="G1993" i="4"/>
  <c r="H1993" i="4"/>
  <c r="G1622" i="4"/>
  <c r="H1622" i="4"/>
  <c r="G669" i="4"/>
  <c r="H669" i="4"/>
  <c r="G751" i="4"/>
  <c r="H751" i="4"/>
  <c r="H623" i="4"/>
  <c r="G623" i="4"/>
  <c r="H922" i="4"/>
  <c r="G922" i="4"/>
  <c r="G1040" i="4"/>
  <c r="H1040" i="4"/>
  <c r="G1674" i="4"/>
  <c r="H1674" i="4"/>
  <c r="G630" i="4"/>
  <c r="H630" i="4"/>
  <c r="H2095" i="4"/>
  <c r="G2095" i="4"/>
  <c r="G1071" i="4"/>
  <c r="H1071" i="4"/>
  <c r="H1683" i="4"/>
  <c r="G1683" i="4"/>
  <c r="G2061" i="4"/>
  <c r="H2061" i="4"/>
  <c r="H47" i="4"/>
  <c r="G47" i="4"/>
  <c r="H1924" i="4"/>
  <c r="G1924" i="4"/>
  <c r="H97" i="4"/>
  <c r="G97" i="4"/>
  <c r="G1583" i="4"/>
  <c r="H1583" i="4"/>
  <c r="H932" i="4"/>
  <c r="G932" i="4"/>
  <c r="G1724" i="4"/>
  <c r="H1724" i="4"/>
  <c r="G1006" i="4"/>
  <c r="H1006" i="4"/>
  <c r="H639" i="4"/>
  <c r="G639" i="4"/>
  <c r="H980" i="4"/>
  <c r="G1861" i="4"/>
  <c r="G1310" i="4"/>
  <c r="G1315" i="4"/>
  <c r="G1339" i="4"/>
  <c r="H552" i="4"/>
  <c r="G1749" i="4"/>
  <c r="H1090" i="4"/>
  <c r="H1261" i="4"/>
  <c r="H1624" i="4"/>
  <c r="G576" i="4"/>
  <c r="H149" i="4"/>
  <c r="H578" i="4"/>
  <c r="H219" i="4"/>
  <c r="H903" i="4"/>
  <c r="H1391" i="4"/>
  <c r="H1688" i="4"/>
  <c r="G595" i="4"/>
  <c r="G1951" i="4"/>
  <c r="H717" i="4"/>
  <c r="H1303" i="4"/>
  <c r="H1143" i="4"/>
  <c r="G531" i="4"/>
  <c r="H1180" i="4"/>
  <c r="H678" i="4"/>
  <c r="H176" i="4"/>
  <c r="G1004" i="4"/>
  <c r="G876" i="4"/>
  <c r="H1958" i="4"/>
  <c r="G909" i="4"/>
  <c r="H1556" i="4"/>
  <c r="H2060" i="4"/>
  <c r="H1637" i="4"/>
  <c r="G425" i="4"/>
  <c r="G188" i="4"/>
  <c r="H1152" i="4"/>
  <c r="H708" i="4"/>
  <c r="H269" i="4"/>
  <c r="G1505" i="4"/>
  <c r="H1803" i="4"/>
  <c r="H81" i="4"/>
  <c r="H2054" i="4"/>
  <c r="G505" i="4"/>
  <c r="G301" i="4"/>
  <c r="G1566" i="4"/>
  <c r="G1455" i="4"/>
  <c r="H1886" i="4"/>
  <c r="G1776" i="4"/>
  <c r="H1386" i="4"/>
  <c r="H220" i="4"/>
  <c r="G1640" i="4"/>
  <c r="G372" i="4"/>
  <c r="G1193" i="4"/>
  <c r="H759" i="4"/>
  <c r="H1160" i="4"/>
  <c r="G102" i="4"/>
  <c r="H315" i="4"/>
  <c r="H116" i="4"/>
  <c r="G1901" i="4"/>
  <c r="G440" i="4"/>
  <c r="H454" i="4"/>
  <c r="H523" i="4"/>
  <c r="H858" i="4"/>
  <c r="G1383" i="4"/>
  <c r="H1147" i="4"/>
  <c r="H1353" i="4"/>
  <c r="H118" i="4"/>
  <c r="H766" i="4"/>
  <c r="G360" i="4"/>
  <c r="H654" i="4"/>
  <c r="G1338" i="4"/>
  <c r="G1764" i="4"/>
  <c r="G550" i="4"/>
  <c r="H1717" i="4"/>
  <c r="G1921" i="4"/>
  <c r="G489" i="4"/>
  <c r="G567" i="4"/>
  <c r="G574" i="4"/>
  <c r="G526" i="4"/>
  <c r="H634" i="4"/>
  <c r="G1836" i="4"/>
  <c r="G1076" i="4"/>
  <c r="H891" i="4"/>
  <c r="G1119" i="4"/>
  <c r="G1812" i="4"/>
  <c r="G486" i="4"/>
  <c r="H349" i="4"/>
  <c r="G897" i="4"/>
  <c r="G1368" i="4"/>
  <c r="G686" i="4"/>
  <c r="G861" i="4"/>
  <c r="G1902" i="4"/>
  <c r="H1113" i="4"/>
  <c r="G1362" i="4"/>
  <c r="H842" i="4"/>
  <c r="H902" i="4"/>
  <c r="H1195" i="4"/>
  <c r="G89" i="4"/>
  <c r="G642" i="4"/>
  <c r="H384" i="4"/>
  <c r="H613" i="4"/>
  <c r="G2069" i="4"/>
  <c r="H2069" i="4"/>
  <c r="H1192" i="4"/>
  <c r="G1192" i="4"/>
  <c r="H2084" i="4"/>
  <c r="G2084" i="4"/>
  <c r="H1067" i="4"/>
  <c r="G1067" i="4"/>
  <c r="H1388" i="4"/>
  <c r="G1388" i="4"/>
  <c r="H504" i="4"/>
  <c r="G504" i="4"/>
  <c r="H1730" i="4"/>
  <c r="G1730" i="4"/>
  <c r="G2013" i="4"/>
  <c r="H2013" i="4"/>
  <c r="H767" i="4"/>
  <c r="G767" i="4"/>
  <c r="H1098" i="4"/>
  <c r="G1098" i="4"/>
  <c r="G1400" i="4"/>
  <c r="H1400" i="4"/>
  <c r="G1441" i="4"/>
  <c r="H1441" i="4"/>
  <c r="H148" i="4"/>
  <c r="G148" i="4"/>
  <c r="G36" i="4"/>
  <c r="H36" i="4"/>
  <c r="G2003" i="4"/>
  <c r="H2003" i="4"/>
  <c r="H1618" i="4"/>
  <c r="G1618" i="4"/>
  <c r="G1168" i="4"/>
  <c r="H1168" i="4"/>
  <c r="H616" i="4"/>
  <c r="G616" i="4"/>
  <c r="H2081" i="4"/>
  <c r="G2081" i="4"/>
  <c r="H666" i="4"/>
  <c r="G666" i="4"/>
  <c r="G625" i="4"/>
  <c r="H625" i="4"/>
  <c r="G1026" i="4"/>
  <c r="H1026" i="4"/>
  <c r="H1462" i="4"/>
  <c r="G1462" i="4"/>
  <c r="G1526" i="4"/>
  <c r="H1526" i="4"/>
  <c r="G1712" i="4"/>
  <c r="H1712" i="4"/>
  <c r="G316" i="4"/>
  <c r="H316" i="4"/>
  <c r="H1346" i="4"/>
  <c r="G1346" i="4"/>
  <c r="G1577" i="4"/>
  <c r="H1577" i="4"/>
  <c r="G999" i="4"/>
  <c r="H999" i="4"/>
  <c r="G356" i="4"/>
  <c r="H356" i="4"/>
  <c r="H883" i="4"/>
  <c r="G883" i="4"/>
  <c r="G863" i="4"/>
  <c r="H863" i="4"/>
  <c r="H1109" i="4"/>
  <c r="G1109" i="4"/>
  <c r="H1655" i="4"/>
  <c r="G1655" i="4"/>
  <c r="G274" i="4"/>
  <c r="H274" i="4"/>
  <c r="G645" i="4"/>
  <c r="H645" i="4"/>
  <c r="G1181" i="4"/>
  <c r="H1181" i="4"/>
  <c r="G332" i="4"/>
  <c r="H332" i="4"/>
  <c r="G1627" i="4"/>
  <c r="H1627" i="4"/>
  <c r="G1905" i="4"/>
  <c r="H1905" i="4"/>
  <c r="G594" i="4"/>
  <c r="H594" i="4"/>
  <c r="H1771" i="4"/>
  <c r="G1771" i="4"/>
  <c r="H1250" i="4"/>
  <c r="G1671" i="4"/>
  <c r="H1590" i="4"/>
  <c r="H1255" i="4"/>
  <c r="H160" i="4"/>
  <c r="G1878" i="4"/>
  <c r="H1544" i="4"/>
  <c r="H361" i="4"/>
  <c r="G59" i="4"/>
  <c r="H59" i="4"/>
  <c r="H1248" i="4"/>
  <c r="G1248" i="4"/>
  <c r="G352" i="4"/>
  <c r="H352" i="4"/>
  <c r="G826" i="4"/>
  <c r="H826" i="4"/>
  <c r="G1934" i="4"/>
  <c r="H1934" i="4"/>
  <c r="G62" i="4"/>
  <c r="H62" i="4"/>
  <c r="G1000" i="4"/>
  <c r="H1000" i="4"/>
  <c r="G1258" i="4"/>
  <c r="H1258" i="4"/>
  <c r="H1858" i="4"/>
  <c r="G1858" i="4"/>
  <c r="G1841" i="4"/>
  <c r="H1841" i="4"/>
  <c r="G216" i="4"/>
  <c r="H216" i="4"/>
  <c r="G933" i="4"/>
  <c r="H933" i="4"/>
  <c r="H786" i="4"/>
  <c r="G786" i="4"/>
  <c r="H1177" i="4"/>
  <c r="G1177" i="4"/>
  <c r="H1437" i="4"/>
  <c r="G1437" i="4"/>
  <c r="G535" i="4"/>
  <c r="H535" i="4"/>
  <c r="H1415" i="4"/>
  <c r="G1415" i="4"/>
  <c r="G1291" i="4"/>
  <c r="H1291" i="4"/>
  <c r="H1243" i="4"/>
  <c r="G1243" i="4"/>
  <c r="H563" i="4"/>
  <c r="G563" i="4"/>
  <c r="H1361" i="4"/>
  <c r="G1361" i="4"/>
  <c r="G1148" i="4"/>
  <c r="H1148" i="4"/>
  <c r="H1623" i="4"/>
  <c r="G1623" i="4"/>
  <c r="H1032" i="4"/>
  <c r="G1032" i="4"/>
  <c r="G1719" i="4"/>
  <c r="H1719" i="4"/>
  <c r="G627" i="4"/>
  <c r="H627" i="4"/>
  <c r="H472" i="4"/>
  <c r="G472" i="4"/>
  <c r="G750" i="4"/>
  <c r="H750" i="4"/>
  <c r="H1846" i="4"/>
  <c r="G1846" i="4"/>
  <c r="H100" i="4"/>
  <c r="G100" i="4"/>
  <c r="H1024" i="4"/>
  <c r="G1024" i="4"/>
  <c r="H2024" i="4"/>
  <c r="G2024" i="4"/>
  <c r="H1938" i="4"/>
  <c r="G1938" i="4"/>
  <c r="H1174" i="4"/>
  <c r="G1174" i="4"/>
  <c r="G1240" i="4"/>
  <c r="H1240" i="4"/>
  <c r="G54" i="4"/>
  <c r="H54" i="4"/>
  <c r="G962" i="4"/>
  <c r="H962" i="4"/>
  <c r="H1972" i="4"/>
  <c r="G1972" i="4"/>
  <c r="G1927" i="4"/>
  <c r="H1927" i="4"/>
  <c r="H2011" i="4"/>
  <c r="G2011" i="4"/>
  <c r="H761" i="4"/>
  <c r="G761" i="4"/>
  <c r="G856" i="4"/>
  <c r="H856" i="4"/>
  <c r="G651" i="4"/>
  <c r="H651" i="4"/>
  <c r="G1139" i="4"/>
  <c r="H1139" i="4"/>
  <c r="H1463" i="4"/>
  <c r="G1463" i="4"/>
  <c r="G1061" i="4"/>
  <c r="H1061" i="4"/>
  <c r="H1920" i="4"/>
  <c r="G1920" i="4"/>
  <c r="H1474" i="4"/>
  <c r="G1474" i="4"/>
  <c r="H1996" i="4"/>
  <c r="G1996" i="4"/>
  <c r="G1744" i="4"/>
  <c r="H1744" i="4"/>
  <c r="H485" i="4"/>
  <c r="G485" i="4"/>
  <c r="H1349" i="4"/>
  <c r="G1349" i="4"/>
  <c r="G365" i="4"/>
  <c r="H365" i="4"/>
  <c r="H506" i="4"/>
  <c r="G506" i="4"/>
  <c r="G120" i="4"/>
  <c r="H120" i="4"/>
  <c r="G790" i="4"/>
  <c r="H790" i="4"/>
  <c r="G1604" i="4"/>
  <c r="H1604" i="4"/>
  <c r="H1208" i="4"/>
  <c r="G1208" i="4"/>
  <c r="G1514" i="4"/>
  <c r="H1514" i="4"/>
  <c r="G514" i="4"/>
  <c r="H514" i="4"/>
  <c r="H1162" i="4"/>
  <c r="G1162" i="4"/>
  <c r="G1661" i="4"/>
  <c r="H1661" i="4"/>
  <c r="H1507" i="4"/>
  <c r="G1507" i="4"/>
  <c r="G878" i="4"/>
  <c r="H878" i="4"/>
  <c r="H1978" i="4"/>
  <c r="G1978" i="4"/>
  <c r="H1584" i="4"/>
  <c r="G1584" i="4"/>
  <c r="H1635" i="4"/>
  <c r="G1635" i="4"/>
  <c r="H866" i="4"/>
  <c r="G866" i="4"/>
  <c r="H703" i="4"/>
  <c r="G703" i="4"/>
  <c r="H1773" i="4"/>
  <c r="G1773" i="4"/>
  <c r="G515" i="4"/>
  <c r="H515" i="4"/>
  <c r="G1930" i="4"/>
  <c r="H1930" i="4"/>
  <c r="H1679" i="4"/>
  <c r="G1679" i="4"/>
  <c r="H733" i="4"/>
  <c r="G733" i="4"/>
  <c r="H1008" i="4"/>
  <c r="G1008" i="4"/>
  <c r="G2070" i="4"/>
  <c r="H2070" i="4"/>
  <c r="H1642" i="4"/>
  <c r="G1642" i="4"/>
  <c r="H1923" i="4"/>
  <c r="G1923" i="4"/>
  <c r="H2040" i="4"/>
  <c r="G2040" i="4"/>
  <c r="H622" i="4"/>
  <c r="G622" i="4"/>
  <c r="G699" i="4"/>
  <c r="H699" i="4"/>
  <c r="H2093" i="4"/>
  <c r="G2093" i="4"/>
  <c r="H2056" i="4"/>
  <c r="G2056" i="4"/>
  <c r="G1963" i="4"/>
  <c r="H1963" i="4"/>
  <c r="H1475" i="4"/>
  <c r="G1475" i="4"/>
  <c r="H649" i="4"/>
  <c r="G649" i="4"/>
  <c r="G1625" i="4"/>
  <c r="H1625" i="4"/>
  <c r="H2077" i="4"/>
  <c r="G2077" i="4"/>
  <c r="G1262" i="4"/>
  <c r="H1262" i="4"/>
  <c r="G1904" i="4"/>
  <c r="H1904" i="4"/>
  <c r="H1985" i="4"/>
  <c r="G1985" i="4"/>
  <c r="G894" i="4"/>
  <c r="H894" i="4"/>
  <c r="H74" i="4"/>
  <c r="G74" i="4"/>
  <c r="H690" i="4"/>
  <c r="G690" i="4"/>
  <c r="H1513" i="4"/>
  <c r="G1513" i="4"/>
  <c r="H1508" i="4"/>
  <c r="G1508" i="4"/>
  <c r="G1984" i="4"/>
  <c r="H1984" i="4"/>
  <c r="H1864" i="4"/>
  <c r="G1864" i="4"/>
  <c r="H1828" i="4"/>
  <c r="G1828" i="4"/>
  <c r="G1333" i="4"/>
  <c r="G1100" i="4"/>
  <c r="H125" i="4"/>
  <c r="G197" i="4"/>
  <c r="G1318" i="4"/>
  <c r="H1063" i="4"/>
  <c r="G52" i="4"/>
  <c r="G1652" i="4"/>
  <c r="H1820" i="4"/>
  <c r="G1077" i="4"/>
  <c r="H1780" i="4"/>
  <c r="H2008" i="4"/>
  <c r="G787" i="4"/>
  <c r="G1982" i="4"/>
  <c r="G196" i="4"/>
  <c r="H2103" i="4"/>
  <c r="G172" i="4"/>
  <c r="G1145" i="4"/>
  <c r="G1144" i="4"/>
  <c r="H689" i="4"/>
  <c r="G1785" i="4"/>
  <c r="G1289" i="4"/>
  <c r="H67" i="4"/>
  <c r="G434" i="4"/>
  <c r="G565" i="4"/>
  <c r="H851" i="4"/>
  <c r="H1983" i="4"/>
  <c r="H1345" i="4"/>
  <c r="H728" i="4"/>
  <c r="G583" i="4"/>
  <c r="H797" i="4"/>
  <c r="H930" i="4"/>
  <c r="H1377" i="4"/>
  <c r="H692" i="4"/>
  <c r="H545" i="4"/>
  <c r="G1445" i="4"/>
  <c r="G1046" i="4"/>
  <c r="H906" i="4"/>
  <c r="H1023" i="4"/>
  <c r="G98" i="4"/>
  <c r="G371" i="4"/>
  <c r="H1020" i="4"/>
  <c r="H179" i="4"/>
  <c r="H1697" i="4"/>
  <c r="H442" i="4"/>
  <c r="H61" i="4"/>
  <c r="G1497" i="4"/>
  <c r="H1125" i="4"/>
  <c r="H194" i="4"/>
  <c r="H63" i="4"/>
  <c r="G827" i="4"/>
  <c r="G558" i="4"/>
  <c r="G964" i="4"/>
  <c r="G1880" i="4"/>
  <c r="G1044" i="4"/>
  <c r="H306" i="4"/>
  <c r="H737" i="4"/>
  <c r="H755" i="4"/>
  <c r="G2035" i="4"/>
  <c r="H1559" i="4"/>
  <c r="H944" i="4"/>
  <c r="H857" i="4"/>
  <c r="G1183" i="4"/>
  <c r="G1742" i="4"/>
  <c r="H951" i="4"/>
  <c r="H1644" i="4"/>
  <c r="H671" i="4"/>
  <c r="G227" i="4"/>
  <c r="G677" i="4"/>
  <c r="H304" i="4"/>
  <c r="G304" i="4"/>
  <c r="H358" i="4"/>
  <c r="G358" i="4"/>
  <c r="H55" i="4"/>
  <c r="G55" i="4"/>
  <c r="H679" i="4"/>
  <c r="G679" i="4"/>
  <c r="H1430" i="4"/>
  <c r="G1430" i="4"/>
  <c r="G1182" i="4"/>
  <c r="H1182" i="4"/>
  <c r="H83" i="4"/>
  <c r="G83" i="4"/>
  <c r="G1981" i="4"/>
  <c r="H1981" i="4"/>
  <c r="H847" i="4"/>
  <c r="G847" i="4"/>
  <c r="G1554" i="4"/>
  <c r="H1554" i="4"/>
  <c r="H700" i="4"/>
  <c r="G700" i="4"/>
  <c r="H56" i="4"/>
  <c r="G56" i="4"/>
  <c r="H1800" i="4"/>
  <c r="G1800" i="4"/>
  <c r="G1833" i="4"/>
  <c r="H1833" i="4"/>
  <c r="G2010" i="4"/>
  <c r="H2010" i="4"/>
  <c r="H1107" i="4"/>
  <c r="G1107" i="4"/>
  <c r="G1676" i="4"/>
  <c r="H1676" i="4"/>
  <c r="G774" i="4"/>
  <c r="H774" i="4"/>
  <c r="G1995" i="4"/>
  <c r="H1995" i="4"/>
  <c r="H1239" i="4"/>
  <c r="G1239" i="4"/>
  <c r="H1449" i="4"/>
  <c r="G1449" i="4"/>
  <c r="H1232" i="4"/>
  <c r="G1232" i="4"/>
  <c r="H1874" i="4"/>
  <c r="G1874" i="4"/>
  <c r="G1068" i="4"/>
  <c r="H1068" i="4"/>
  <c r="H1424" i="4"/>
  <c r="G1424" i="4"/>
  <c r="G1965" i="4"/>
  <c r="H1965" i="4"/>
  <c r="G1222" i="4"/>
  <c r="H1222" i="4"/>
  <c r="G1420" i="4"/>
  <c r="H1420" i="4"/>
  <c r="H806" i="4"/>
  <c r="G806" i="4"/>
  <c r="G431" i="4"/>
  <c r="H431" i="4"/>
  <c r="H1389" i="4"/>
  <c r="G1389" i="4"/>
  <c r="G280" i="4"/>
  <c r="H280" i="4"/>
  <c r="G323" i="4"/>
  <c r="H323" i="4"/>
  <c r="H1375" i="4"/>
  <c r="G1375" i="4"/>
  <c r="G270" i="4"/>
  <c r="H270" i="4"/>
  <c r="G1226" i="4"/>
  <c r="H1226" i="4"/>
  <c r="G48" i="4"/>
  <c r="H48" i="4"/>
  <c r="H561" i="4"/>
  <c r="G561" i="4"/>
  <c r="H596" i="4"/>
  <c r="G596" i="4"/>
  <c r="G540" i="4"/>
  <c r="H540" i="4"/>
  <c r="H1196" i="4"/>
  <c r="G1196" i="4"/>
  <c r="H614" i="4"/>
  <c r="G614" i="4"/>
  <c r="G834" i="4"/>
  <c r="H834" i="4"/>
  <c r="H2033" i="4"/>
  <c r="G2033" i="4"/>
  <c r="H1330" i="4"/>
  <c r="H1632" i="4"/>
  <c r="H815" i="4"/>
  <c r="G1798" i="4"/>
  <c r="G734" i="4"/>
  <c r="G1917" i="4"/>
  <c r="H570" i="4"/>
  <c r="H522" i="4"/>
  <c r="G793" i="4"/>
  <c r="G418" i="4"/>
  <c r="H1660" i="4"/>
  <c r="G768" i="4"/>
  <c r="G443" i="4"/>
  <c r="H151" i="4"/>
  <c r="G484" i="4"/>
  <c r="H1428" i="4"/>
  <c r="G1365" i="4"/>
  <c r="G242" i="4"/>
  <c r="G1422" i="4"/>
  <c r="G260" i="4"/>
  <c r="G1605" i="4"/>
  <c r="G104" i="4"/>
  <c r="H1009" i="4"/>
  <c r="H1597" i="4"/>
  <c r="G1704" i="4"/>
  <c r="H658" i="4"/>
  <c r="H207" i="4"/>
  <c r="H1167" i="4"/>
  <c r="G1431" i="4"/>
  <c r="G1842" i="4"/>
  <c r="G904" i="4"/>
  <c r="H259" i="4"/>
  <c r="G1253" i="4"/>
  <c r="G460" i="4"/>
  <c r="G1307" i="4"/>
  <c r="H888" i="4"/>
  <c r="G38" i="4"/>
  <c r="G1276" i="4"/>
  <c r="H1070" i="4"/>
  <c r="G1797" i="4"/>
  <c r="H1078" i="4"/>
  <c r="G282" i="4"/>
  <c r="H990" i="4"/>
  <c r="H1628" i="4"/>
  <c r="G1201" i="4"/>
  <c r="H426" i="4"/>
  <c r="G90" i="4"/>
  <c r="H1371" i="4"/>
  <c r="H213" i="4"/>
  <c r="H661" i="4"/>
  <c r="H162" i="4"/>
  <c r="H1723" i="4"/>
  <c r="H1140" i="4"/>
  <c r="G571" i="4"/>
  <c r="G1743" i="4"/>
  <c r="H925" i="4"/>
  <c r="H508" i="4"/>
  <c r="H1267" i="4"/>
  <c r="H1570" i="4"/>
  <c r="G1294" i="4"/>
  <c r="G2087" i="4"/>
  <c r="H367" i="4"/>
  <c r="H629" i="4"/>
  <c r="G1319" i="4"/>
  <c r="H702" i="4"/>
  <c r="H51" i="4"/>
  <c r="H210" i="4"/>
  <c r="H1041" i="4"/>
  <c r="H1387" i="4"/>
  <c r="H716" i="4"/>
  <c r="G121" i="4"/>
  <c r="H1069" i="4"/>
  <c r="H1209" i="4"/>
  <c r="H838" i="4"/>
  <c r="H1045" i="4"/>
  <c r="G1281" i="4"/>
  <c r="H1875" i="4"/>
  <c r="H2006" i="4"/>
  <c r="H375" i="4"/>
  <c r="H1936" i="4"/>
  <c r="H1839" i="4"/>
  <c r="H1153" i="4"/>
  <c r="G322" i="4"/>
  <c r="H2038" i="4"/>
  <c r="H606" i="4"/>
  <c r="H802" i="4"/>
  <c r="G96" i="4"/>
  <c r="G1512" i="4"/>
  <c r="G1288" i="4"/>
  <c r="G1518" i="4"/>
  <c r="H1851" i="4"/>
  <c r="H1179" i="4"/>
  <c r="G1530" i="4"/>
  <c r="H1376" i="4"/>
  <c r="H377" i="4"/>
  <c r="H1626" i="4"/>
  <c r="G1589" i="4"/>
  <c r="H1311" i="4"/>
  <c r="H1465" i="4"/>
  <c r="G976" i="4"/>
  <c r="H1911" i="4"/>
  <c r="G200" i="4"/>
  <c r="H2026" i="4"/>
  <c r="H2039" i="4"/>
  <c r="G887" i="4"/>
  <c r="G1925" i="4"/>
  <c r="H1602" i="4"/>
  <c r="H950" i="4"/>
  <c r="H524" i="4"/>
  <c r="G1200" i="4"/>
  <c r="H446" i="4"/>
  <c r="H822" i="4"/>
  <c r="H1103" i="4"/>
  <c r="H192" i="4"/>
  <c r="G1369" i="4"/>
  <c r="G1502" i="4"/>
  <c r="G1834" i="4"/>
  <c r="H1421" i="4"/>
  <c r="H397" i="4"/>
  <c r="H342" i="4"/>
  <c r="H357" i="4"/>
  <c r="H696" i="4"/>
  <c r="H355" i="4"/>
  <c r="G422" i="4"/>
  <c r="G1401" i="4"/>
  <c r="H1591" i="4"/>
  <c r="H1523" i="4"/>
  <c r="H199" i="4"/>
  <c r="H314" i="4"/>
  <c r="G516" i="4"/>
  <c r="G675" i="4"/>
  <c r="G1477" i="4"/>
  <c r="G1903" i="4"/>
  <c r="G736" i="4"/>
  <c r="H278" i="4"/>
  <c r="G2048" i="4"/>
  <c r="G1636" i="4"/>
  <c r="G317" i="4"/>
  <c r="G346" i="4"/>
  <c r="H1483" i="4"/>
  <c r="G217" i="4"/>
  <c r="H1207" i="4"/>
  <c r="H124" i="4"/>
  <c r="G1888" i="4"/>
  <c r="H859" i="4"/>
  <c r="H1739" i="4"/>
  <c r="H1476" i="4"/>
  <c r="G1598" i="4"/>
  <c r="G289" i="4"/>
  <c r="H1816" i="4"/>
  <c r="H43" i="4"/>
  <c r="H475" i="4"/>
  <c r="G386" i="4"/>
  <c r="H525" i="4"/>
  <c r="G917" i="4"/>
  <c r="G1596" i="4"/>
  <c r="H447" i="4"/>
  <c r="H1274" i="4"/>
  <c r="H1312" i="4"/>
  <c r="H892" i="4"/>
  <c r="H106" i="4"/>
  <c r="G833" i="4"/>
  <c r="G331" i="4"/>
  <c r="G450" i="4"/>
  <c r="G967" i="4"/>
  <c r="G2088" i="4"/>
  <c r="G1492" i="4"/>
  <c r="H1736" i="4"/>
  <c r="H1158" i="4"/>
  <c r="G791" i="4"/>
  <c r="H1947" i="4"/>
  <c r="G1821" i="4"/>
  <c r="G1751" i="4"/>
  <c r="H436" i="4"/>
  <c r="G156" i="4"/>
  <c r="G1863" i="4"/>
  <c r="H1973" i="4"/>
  <c r="G152" i="4"/>
  <c r="H1837" i="4"/>
  <c r="G1891" i="4"/>
  <c r="G794" i="4"/>
  <c r="G2072" i="4"/>
  <c r="G1831" i="4"/>
  <c r="H167" i="4"/>
  <c r="G1320" i="4"/>
  <c r="G453" i="4"/>
  <c r="H238" i="4"/>
  <c r="H1685" i="4"/>
  <c r="G435" i="4"/>
  <c r="G70" i="4"/>
  <c r="G871" i="4"/>
  <c r="G427" i="4"/>
  <c r="G1411" i="4"/>
  <c r="G1012" i="4"/>
  <c r="H1012" i="4"/>
  <c r="H1352" i="4"/>
  <c r="G1352" i="4"/>
  <c r="H2047" i="4"/>
  <c r="G2047" i="4"/>
  <c r="G363" i="4"/>
  <c r="H363" i="4"/>
  <c r="H566" i="4"/>
  <c r="G566" i="4"/>
  <c r="H403" i="4"/>
  <c r="G403" i="4"/>
  <c r="G1527" i="4"/>
  <c r="H1527" i="4"/>
  <c r="G181" i="4"/>
  <c r="H181" i="4"/>
  <c r="G1309" i="4"/>
  <c r="H1309" i="4"/>
  <c r="G957" i="4"/>
  <c r="H957" i="4"/>
  <c r="H281" i="4"/>
  <c r="G281" i="4"/>
  <c r="H553" i="4"/>
  <c r="G553" i="4"/>
  <c r="H1585" i="4"/>
  <c r="G1585" i="4"/>
  <c r="H1910" i="4"/>
  <c r="G1910" i="4"/>
  <c r="H1563" i="4"/>
  <c r="G1563" i="4"/>
  <c r="G780" i="4"/>
  <c r="H780" i="4"/>
  <c r="G1732" i="4"/>
  <c r="H1732" i="4"/>
  <c r="H782" i="4"/>
  <c r="G782" i="4"/>
  <c r="G1414" i="4"/>
  <c r="G1620" i="4"/>
  <c r="G249" i="4"/>
  <c r="H114" i="4"/>
  <c r="G1575" i="4"/>
  <c r="H1489" i="4"/>
  <c r="G69" i="4"/>
  <c r="H1036" i="4"/>
  <c r="G224" i="4"/>
  <c r="G1892" i="4"/>
  <c r="G960" i="4"/>
  <c r="G1122" i="4"/>
  <c r="H680" i="4"/>
  <c r="G910" i="4"/>
  <c r="G608" i="4"/>
  <c r="H1120" i="4"/>
  <c r="H923" i="4"/>
  <c r="H1433" i="4"/>
  <c r="G1433" i="4"/>
  <c r="H318" i="4"/>
  <c r="G318" i="4"/>
  <c r="G618" i="4"/>
  <c r="H618" i="4"/>
  <c r="H2062" i="4"/>
  <c r="G2062" i="4"/>
  <c r="H705" i="4"/>
  <c r="G705" i="4"/>
  <c r="H41" i="4"/>
  <c r="G41" i="4"/>
  <c r="G402" i="4"/>
  <c r="H402" i="4"/>
  <c r="G600" i="4"/>
  <c r="H600" i="4"/>
  <c r="H604" i="4"/>
  <c r="G604" i="4"/>
  <c r="G157" i="4"/>
  <c r="H157" i="4"/>
  <c r="H706" i="4"/>
  <c r="G706" i="4"/>
  <c r="H1051" i="4"/>
  <c r="G1051" i="4"/>
  <c r="G848" i="4"/>
  <c r="H848" i="4"/>
  <c r="G483" i="4"/>
  <c r="H483" i="4"/>
  <c r="G398" i="4"/>
  <c r="G1494" i="4"/>
  <c r="H1132" i="4"/>
  <c r="H183" i="4"/>
  <c r="G865" i="4"/>
  <c r="G1716" i="4"/>
  <c r="G1355" i="4"/>
  <c r="H1237" i="4"/>
  <c r="H1340" i="4"/>
  <c r="G340" i="4"/>
  <c r="H400" i="4"/>
  <c r="G694" i="4"/>
  <c r="G1545" i="4"/>
  <c r="G1118" i="4"/>
  <c r="H633" i="4"/>
  <c r="H530" i="4"/>
  <c r="H1829" i="4"/>
  <c r="H839" i="4"/>
  <c r="G1649" i="4"/>
  <c r="G936" i="4"/>
  <c r="G1525" i="4"/>
  <c r="H1171" i="4"/>
  <c r="G268" i="4"/>
  <c r="G2083" i="4"/>
  <c r="G1601" i="4"/>
  <c r="H969" i="4"/>
  <c r="G233" i="4"/>
  <c r="H458" i="4"/>
  <c r="H1329" i="4"/>
  <c r="H2052" i="4"/>
  <c r="H1988" i="4"/>
  <c r="H961" i="4"/>
  <c r="H1317" i="4"/>
  <c r="G1082" i="4"/>
  <c r="G601" i="4"/>
  <c r="G459" i="4"/>
  <c r="G1296" i="4"/>
  <c r="G252" i="4"/>
  <c r="H912" i="4"/>
  <c r="G321" i="4"/>
  <c r="G117" i="4"/>
  <c r="H171" i="4"/>
  <c r="H239" i="4"/>
  <c r="H788" i="4"/>
  <c r="G1257" i="4"/>
  <c r="H577" i="4"/>
  <c r="G328" i="4"/>
  <c r="H1738" i="4"/>
  <c r="G982" i="4"/>
  <c r="H1558" i="4"/>
  <c r="G764" i="4"/>
  <c r="H796" i="4"/>
  <c r="H394" i="4"/>
  <c r="G1913" i="4"/>
  <c r="H206" i="4"/>
  <c r="H521" i="4"/>
  <c r="G351" i="4"/>
  <c r="G2078" i="4"/>
  <c r="H1127" i="4"/>
  <c r="H940" i="4"/>
  <c r="H455" i="4"/>
  <c r="G84" i="4"/>
  <c r="H1499" i="4"/>
  <c r="H1859" i="4"/>
  <c r="G1769" i="4"/>
  <c r="G2023" i="4"/>
  <c r="H240" i="4"/>
  <c r="G1702" i="4"/>
  <c r="H867" i="4"/>
  <c r="H1436" i="4"/>
  <c r="H1263" i="4"/>
  <c r="H391" i="4"/>
  <c r="H1747" i="4"/>
  <c r="G376" i="4"/>
  <c r="G520" i="4"/>
  <c r="G590" i="4"/>
  <c r="G720" i="4"/>
  <c r="G1795" i="4"/>
  <c r="H190" i="4"/>
  <c r="H1173" i="4"/>
  <c r="H1443" i="4"/>
  <c r="G1587" i="4"/>
  <c r="G1654" i="4"/>
  <c r="H1480" i="4"/>
  <c r="H234" i="4"/>
  <c r="H2058" i="4"/>
  <c r="G423" i="4"/>
  <c r="H687" i="4"/>
  <c r="G810" i="4"/>
  <c r="H195" i="4"/>
  <c r="G1735" i="4"/>
  <c r="H1735" i="4"/>
  <c r="H1811" i="4"/>
  <c r="G1811" i="4"/>
  <c r="H937" i="4"/>
  <c r="G937" i="4"/>
  <c r="G1727" i="4"/>
  <c r="H1727" i="4"/>
  <c r="G1427" i="4"/>
  <c r="H1427" i="4"/>
  <c r="G1301" i="4"/>
  <c r="H1301" i="4"/>
  <c r="G139" i="4"/>
  <c r="H139" i="4"/>
  <c r="H411" i="4"/>
  <c r="G411" i="4"/>
  <c r="H1986" i="4"/>
  <c r="G1986" i="4"/>
  <c r="G1074" i="4"/>
  <c r="H1074" i="4"/>
  <c r="H744" i="4"/>
  <c r="G744" i="4"/>
  <c r="G1918" i="4"/>
  <c r="H1918" i="4"/>
  <c r="H1015" i="4"/>
  <c r="G1015" i="4"/>
  <c r="G1537" i="4"/>
  <c r="H1537" i="4"/>
  <c r="H712" i="4"/>
  <c r="G1156" i="4"/>
  <c r="H1966" i="4"/>
  <c r="H180" i="4"/>
  <c r="G693" i="4"/>
  <c r="G1964" i="4"/>
  <c r="H1551" i="4"/>
  <c r="G1551" i="4"/>
  <c r="G1313" i="4"/>
  <c r="H1313" i="4"/>
  <c r="H1634" i="4"/>
  <c r="G1634" i="4"/>
  <c r="H873" i="4"/>
  <c r="G873" i="4"/>
  <c r="H1121" i="4"/>
  <c r="G1121" i="4"/>
  <c r="G1775" i="4"/>
  <c r="H1775" i="4"/>
  <c r="H1363" i="4"/>
  <c r="G1363" i="4"/>
  <c r="H1136" i="4"/>
  <c r="G1136" i="4"/>
  <c r="G288" i="4"/>
  <c r="H288" i="4"/>
  <c r="H1490" i="4"/>
  <c r="G1490" i="4"/>
  <c r="G1822" i="4"/>
  <c r="H1822" i="4"/>
  <c r="H1877" i="4"/>
  <c r="G1968" i="4"/>
  <c r="H1766" i="4"/>
  <c r="H1137" i="4"/>
  <c r="H1142" i="4"/>
  <c r="H1533" i="4"/>
  <c r="H1085" i="4"/>
  <c r="G1027" i="4"/>
  <c r="G264" i="4"/>
  <c r="H78" i="4"/>
  <c r="G1643" i="4"/>
  <c r="H1746" i="4"/>
  <c r="G548" i="4"/>
  <c r="G2102" i="4"/>
  <c r="G471" i="4"/>
  <c r="H1893" i="4"/>
  <c r="H560" i="4"/>
  <c r="G593" i="4"/>
  <c r="G918" i="4"/>
  <c r="H407" i="4"/>
  <c r="H1271" i="4"/>
  <c r="G1568" i="4"/>
  <c r="H1417" i="4"/>
  <c r="G1786" i="4"/>
  <c r="H71" i="4"/>
  <c r="H1865" i="4"/>
  <c r="H996" i="4"/>
  <c r="H513" i="4"/>
  <c r="H488" i="4"/>
  <c r="H438" i="4"/>
  <c r="G732" i="4"/>
  <c r="G1053" i="4"/>
  <c r="H1706" i="4"/>
  <c r="G1552" i="4"/>
  <c r="H477" i="4"/>
  <c r="H564" i="4"/>
  <c r="G299" i="4"/>
  <c r="H741" i="4"/>
  <c r="H1528" i="4"/>
  <c r="H1758" i="4"/>
  <c r="G993" i="4"/>
  <c r="G161" i="4"/>
  <c r="G1379" i="4"/>
  <c r="H1379" i="4"/>
  <c r="G1824" i="4"/>
  <c r="H1824" i="4"/>
  <c r="H619" i="4"/>
  <c r="G619" i="4"/>
  <c r="H1536" i="4"/>
  <c r="G1536" i="4"/>
  <c r="G254" i="4"/>
  <c r="H254" i="4"/>
  <c r="H849" i="4"/>
  <c r="G849" i="4"/>
  <c r="H984" i="4"/>
  <c r="G984" i="4"/>
  <c r="G1666" i="4"/>
  <c r="H1666" i="4"/>
  <c r="G1962" i="4"/>
  <c r="H1962" i="4"/>
  <c r="H1709" i="4"/>
  <c r="G1709" i="4"/>
  <c r="G457" i="4"/>
  <c r="H457" i="4"/>
  <c r="H1792" i="4"/>
  <c r="G1792" i="4"/>
  <c r="H1961" i="4"/>
  <c r="G1961" i="4"/>
  <c r="H966" i="4"/>
  <c r="G966" i="4"/>
  <c r="G1668" i="4"/>
  <c r="H1668" i="4"/>
  <c r="G2031" i="4"/>
  <c r="H2031" i="4"/>
  <c r="H2025" i="4"/>
  <c r="G2025" i="4"/>
  <c r="G779" i="4"/>
  <c r="H779" i="4"/>
  <c r="H58" i="4"/>
  <c r="G697" i="4"/>
  <c r="H821" i="4"/>
  <c r="G2045" i="4"/>
  <c r="G1370" i="4"/>
  <c r="H115" i="4"/>
  <c r="G115" i="4"/>
  <c r="H1516" i="4"/>
  <c r="G1516" i="4"/>
  <c r="G1871" i="4"/>
  <c r="H1871" i="4"/>
  <c r="G612" i="4"/>
  <c r="H612" i="4"/>
  <c r="H864" i="4"/>
  <c r="G864" i="4"/>
  <c r="G406" i="4"/>
  <c r="H406" i="4"/>
  <c r="H1448" i="4"/>
  <c r="G1448" i="4"/>
  <c r="G792" i="4"/>
  <c r="H792" i="4"/>
  <c r="G1304" i="4"/>
  <c r="H1304" i="4"/>
  <c r="H1393" i="4"/>
  <c r="G1393" i="4"/>
  <c r="G785" i="4"/>
  <c r="H785" i="4"/>
  <c r="G845" i="4"/>
  <c r="H845" i="4"/>
  <c r="H1899" i="4"/>
  <c r="G1899" i="4"/>
  <c r="G543" i="4"/>
  <c r="H543" i="4"/>
  <c r="H1146" i="4"/>
  <c r="G1146" i="4"/>
  <c r="H1405" i="4"/>
  <c r="G1405" i="4"/>
  <c r="H1715" i="4"/>
  <c r="G1715" i="4"/>
  <c r="H1115" i="4"/>
  <c r="G1115" i="4"/>
  <c r="G1659" i="4"/>
  <c r="H1659" i="4"/>
  <c r="G591" i="4"/>
  <c r="H591" i="4"/>
  <c r="G1228" i="4"/>
  <c r="H1228" i="4"/>
  <c r="H701" i="4"/>
  <c r="G701" i="4"/>
  <c r="G295" i="4"/>
  <c r="H295" i="4"/>
  <c r="H382" i="4"/>
  <c r="G382" i="4"/>
  <c r="G872" i="4"/>
  <c r="H872" i="4"/>
  <c r="G913" i="4"/>
  <c r="H913" i="4"/>
  <c r="G1908" i="4"/>
  <c r="H1908" i="4"/>
  <c r="G378" i="4"/>
  <c r="H378" i="4"/>
  <c r="G1957" i="4"/>
  <c r="H1957" i="4"/>
  <c r="G943" i="4"/>
  <c r="H943" i="4"/>
  <c r="H673" i="4"/>
  <c r="G673" i="4"/>
  <c r="G1471" i="4"/>
  <c r="H1471" i="4"/>
  <c r="H91" i="4"/>
  <c r="G91" i="4"/>
  <c r="H709" i="4"/>
  <c r="G709" i="4"/>
  <c r="G638" i="4"/>
  <c r="H638" i="4"/>
  <c r="G1062" i="4"/>
  <c r="H1062" i="4"/>
  <c r="H657" i="4"/>
  <c r="G657" i="4"/>
  <c r="H1426" i="4"/>
  <c r="G1426" i="4"/>
  <c r="H326" i="4"/>
  <c r="G326" i="4"/>
  <c r="G1573" i="4"/>
  <c r="H1573" i="4"/>
  <c r="H2050" i="4"/>
  <c r="G2050" i="4"/>
  <c r="G868" i="4"/>
  <c r="H868" i="4"/>
  <c r="G1998" i="4"/>
  <c r="H1998" i="4"/>
  <c r="H1617" i="4"/>
  <c r="G1617" i="4"/>
  <c r="H2034" i="4"/>
  <c r="G2034" i="4"/>
  <c r="H2044" i="4"/>
  <c r="G2044" i="4"/>
  <c r="H1270" i="4"/>
  <c r="G1270" i="4"/>
  <c r="G807" i="4"/>
  <c r="H807" i="4"/>
  <c r="H1245" i="4"/>
  <c r="G1245" i="4"/>
  <c r="H261" i="4"/>
  <c r="G261" i="4"/>
  <c r="H132" i="4"/>
  <c r="G132" i="4"/>
  <c r="G1737" i="4"/>
  <c r="H1737" i="4"/>
  <c r="G1256" i="4"/>
  <c r="H1256" i="4"/>
  <c r="G1952" i="4"/>
  <c r="H1952" i="4"/>
  <c r="G1380" i="4"/>
  <c r="H1380" i="4"/>
  <c r="H153" i="4"/>
  <c r="G153" i="4"/>
  <c r="G1260" i="4"/>
  <c r="H1260" i="4"/>
  <c r="G1275" i="4"/>
  <c r="H1275" i="4"/>
  <c r="G1954" i="4"/>
  <c r="H1954" i="4"/>
  <c r="G1018" i="4"/>
  <c r="H1018" i="4"/>
  <c r="G1293" i="4"/>
  <c r="H1293" i="4"/>
  <c r="H1215" i="4"/>
  <c r="G1215" i="4"/>
  <c r="H620" i="4"/>
  <c r="G620" i="4"/>
  <c r="G1731" i="4"/>
  <c r="H1731" i="4"/>
  <c r="H1631" i="4"/>
  <c r="G1631" i="4"/>
  <c r="G1855" i="4"/>
  <c r="H1855" i="4"/>
  <c r="G1185" i="4"/>
  <c r="H1185" i="4"/>
  <c r="H1941" i="4"/>
  <c r="G1941" i="4"/>
  <c r="H1873" i="4"/>
  <c r="G1873" i="4"/>
  <c r="H1151" i="4"/>
  <c r="G1151" i="4"/>
  <c r="H1332" i="4"/>
  <c r="G1332" i="4"/>
  <c r="G1814" i="4"/>
  <c r="H1814" i="4"/>
  <c r="G1531" i="4"/>
  <c r="H1531" i="4"/>
  <c r="H1524" i="4"/>
  <c r="G1524" i="4"/>
  <c r="H1538" i="4"/>
  <c r="G1538" i="4"/>
  <c r="H292" i="4"/>
  <c r="G292" i="4"/>
  <c r="G236" i="4"/>
  <c r="H236" i="4"/>
  <c r="H1895" i="4"/>
  <c r="G1895" i="4"/>
  <c r="H1282" i="4"/>
  <c r="G1282" i="4"/>
  <c r="G2086" i="4"/>
  <c r="H2086" i="4"/>
  <c r="G449" i="4"/>
  <c r="H449" i="4"/>
  <c r="H1561" i="4"/>
  <c r="G1561" i="4"/>
  <c r="G941" i="4"/>
  <c r="H941" i="4"/>
  <c r="H1748" i="4"/>
  <c r="G1748" i="4"/>
  <c r="G122" i="4"/>
  <c r="H122" i="4"/>
  <c r="H2009" i="4"/>
  <c r="G2009" i="4"/>
  <c r="H714" i="4"/>
  <c r="G714" i="4"/>
  <c r="G1056" i="4"/>
  <c r="H1056" i="4"/>
  <c r="G652" i="4"/>
  <c r="H652" i="4"/>
  <c r="G555" i="4"/>
  <c r="H555" i="4"/>
  <c r="H256" i="4"/>
  <c r="G256" i="4"/>
  <c r="H168" i="4"/>
  <c r="G168" i="4"/>
  <c r="H640" i="4"/>
  <c r="G640" i="4"/>
  <c r="G193" i="4"/>
  <c r="H193" i="4"/>
  <c r="G746" i="4"/>
  <c r="H746" i="4"/>
  <c r="G1229" i="4"/>
  <c r="H1229" i="4"/>
  <c r="G952" i="4"/>
  <c r="H952" i="4"/>
  <c r="H1453" i="4"/>
  <c r="G1453" i="4"/>
  <c r="H497" i="4"/>
  <c r="G497" i="4"/>
  <c r="H983" i="4"/>
  <c r="G983" i="4"/>
  <c r="H953" i="4"/>
  <c r="G953" i="4"/>
  <c r="H1409" i="4"/>
  <c r="G1409" i="4"/>
  <c r="G480" i="4"/>
  <c r="H480" i="4"/>
  <c r="H408" i="4"/>
  <c r="G408" i="4"/>
  <c r="H924" i="4"/>
  <c r="G924" i="4"/>
  <c r="G1233" i="4"/>
  <c r="H1233" i="4"/>
  <c r="H527" i="4"/>
  <c r="G527" i="4"/>
  <c r="G635" i="4"/>
  <c r="H635" i="4"/>
  <c r="G1707" i="4"/>
  <c r="H1707" i="4"/>
  <c r="G1334" i="4"/>
  <c r="H1334" i="4"/>
  <c r="G174" i="4"/>
  <c r="H174" i="4"/>
  <c r="G602" i="4"/>
  <c r="H602" i="4"/>
  <c r="G1325" i="4"/>
  <c r="H1325" i="4"/>
  <c r="H1105" i="4"/>
  <c r="G1105" i="4"/>
  <c r="G399" i="4"/>
  <c r="H399" i="4"/>
  <c r="H444" i="4"/>
  <c r="G444" i="4"/>
  <c r="G1699" i="4"/>
  <c r="H1699" i="4"/>
  <c r="H820" i="4"/>
  <c r="G820" i="4"/>
  <c r="G1852" i="4"/>
  <c r="H1852" i="4"/>
  <c r="H572" i="4"/>
  <c r="G572" i="4"/>
  <c r="H439" i="4"/>
  <c r="G439" i="4"/>
  <c r="H1830" i="4"/>
  <c r="G1830" i="4"/>
  <c r="G1221" i="4"/>
  <c r="H1221" i="4"/>
  <c r="G1511" i="4"/>
  <c r="H1511" i="4"/>
  <c r="H1539" i="4"/>
  <c r="G1539" i="4"/>
  <c r="H1059" i="4"/>
  <c r="G1059" i="4"/>
  <c r="G383" i="4"/>
  <c r="H383" i="4"/>
  <c r="G1194" i="4"/>
  <c r="H1194" i="4"/>
  <c r="H1005" i="4"/>
  <c r="G1005" i="4"/>
  <c r="H735" i="4"/>
  <c r="G735" i="4"/>
  <c r="H1832" i="4"/>
  <c r="G1832" i="4"/>
  <c r="G809" i="4"/>
  <c r="H809" i="4"/>
  <c r="G1065" i="4"/>
  <c r="H1065" i="4"/>
  <c r="G915" i="4"/>
  <c r="H915" i="4"/>
  <c r="G1909" i="4"/>
  <c r="H1909" i="4"/>
  <c r="H65" i="4"/>
  <c r="G65" i="4"/>
  <c r="H1016" i="4"/>
  <c r="G1016" i="4"/>
  <c r="G164" i="4"/>
  <c r="H164" i="4"/>
  <c r="G1242" i="4"/>
  <c r="H1673" i="4"/>
  <c r="H1114" i="4"/>
  <c r="G846" i="4"/>
  <c r="H1610" i="4"/>
  <c r="G1733" i="4"/>
  <c r="G588" i="4"/>
  <c r="G676" i="4"/>
  <c r="G628" i="4"/>
  <c r="H843" i="4"/>
  <c r="H502" i="4"/>
  <c r="G1493" i="4"/>
  <c r="G1503" i="4"/>
  <c r="G1092" i="4"/>
  <c r="H901" i="4"/>
  <c r="H2029" i="4"/>
  <c r="G752" i="4"/>
  <c r="G1347" i="4"/>
  <c r="G509" i="4"/>
  <c r="H170" i="4"/>
  <c r="G992" i="4"/>
  <c r="H704" i="4"/>
  <c r="G724" i="4"/>
  <c r="G1755" i="4"/>
  <c r="H1001" i="4"/>
  <c r="G1450" i="4"/>
  <c r="H739" i="4"/>
  <c r="H581" i="4"/>
  <c r="G53" i="4"/>
  <c r="G1467" i="4"/>
  <c r="G1887" i="4"/>
  <c r="H1111" i="4"/>
  <c r="H905" i="4"/>
  <c r="G621" i="4"/>
  <c r="H1690" i="4"/>
  <c r="G805" i="4"/>
  <c r="H1616" i="4"/>
  <c r="H175" i="4"/>
  <c r="H1663" i="4"/>
  <c r="G762" i="4"/>
  <c r="H1187" i="4"/>
  <c r="G1543" i="4"/>
  <c r="G1948" i="4"/>
  <c r="H1669" i="4"/>
  <c r="G75" i="4"/>
  <c r="H1977" i="4"/>
  <c r="H512" i="4"/>
  <c r="H519" i="4"/>
  <c r="H899" i="4"/>
  <c r="G366" i="4"/>
  <c r="H2076" i="4"/>
  <c r="H743" i="4"/>
  <c r="H824" i="4"/>
  <c r="H1915" i="4"/>
  <c r="G2097" i="4"/>
  <c r="G972" i="4"/>
  <c r="G644" i="4"/>
  <c r="H869" i="4"/>
  <c r="G501" i="4"/>
  <c r="G1287" i="4"/>
  <c r="H291" i="4"/>
  <c r="H319" i="4"/>
  <c r="G1578" i="4"/>
  <c r="G129" i="4"/>
  <c r="H1791" i="4"/>
  <c r="G80" i="4"/>
  <c r="H1567" i="4"/>
  <c r="H1224" i="4"/>
  <c r="G1413" i="4"/>
  <c r="G974" i="4"/>
  <c r="H974" i="4"/>
  <c r="H1638" i="4"/>
  <c r="G1638" i="4"/>
  <c r="H1366" i="4"/>
  <c r="G1366" i="4"/>
  <c r="H763" i="4"/>
  <c r="G763" i="4"/>
  <c r="G1440" i="4"/>
  <c r="H1440" i="4"/>
  <c r="H1950" i="4"/>
  <c r="G1950" i="4"/>
  <c r="G978" i="4"/>
  <c r="H978" i="4"/>
  <c r="H1251" i="4"/>
  <c r="G1251" i="4"/>
  <c r="H364" i="4"/>
  <c r="G364" i="4"/>
  <c r="H1080" i="4"/>
  <c r="G1080" i="4"/>
  <c r="H2053" i="4"/>
  <c r="G2053" i="4"/>
  <c r="H1896" i="4"/>
  <c r="G1896" i="4"/>
  <c r="H1101" i="4"/>
  <c r="G1101" i="4"/>
  <c r="G757" i="4"/>
  <c r="H757" i="4"/>
  <c r="G1130" i="4"/>
  <c r="H1130" i="4"/>
  <c r="H1283" i="4"/>
  <c r="G1283" i="4"/>
  <c r="G885" i="4"/>
  <c r="H885" i="4"/>
  <c r="H1713" i="4"/>
  <c r="G1713" i="4"/>
  <c r="H1163" i="4"/>
  <c r="G1163" i="4"/>
  <c r="H1945" i="4"/>
  <c r="G1945" i="4"/>
  <c r="H1278" i="4"/>
  <c r="G1278" i="4"/>
  <c r="H1922" i="4"/>
  <c r="G1922" i="4"/>
  <c r="H482" i="4"/>
  <c r="G482" i="4"/>
  <c r="G1593" i="4"/>
  <c r="H1593" i="4"/>
  <c r="G285" i="4"/>
  <c r="H285" i="4"/>
  <c r="G341" i="4"/>
  <c r="H341" i="4"/>
  <c r="H987" i="4"/>
  <c r="G987" i="4"/>
  <c r="G1801" i="4"/>
  <c r="H1801" i="4"/>
  <c r="G1506" i="4"/>
  <c r="H1506" i="4"/>
  <c r="H554" i="4"/>
  <c r="G554" i="4"/>
  <c r="G2071" i="4"/>
  <c r="H2071" i="4"/>
  <c r="H1721" i="4"/>
  <c r="H1760" i="4"/>
  <c r="G1670" i="4"/>
  <c r="G1323" i="4"/>
  <c r="G187" i="4"/>
  <c r="G1458" i="4"/>
  <c r="G1989" i="4"/>
  <c r="G1217" i="4"/>
  <c r="G1135" i="4"/>
  <c r="G222" i="4"/>
  <c r="H804" i="4"/>
  <c r="H105" i="4"/>
  <c r="H250" i="4"/>
  <c r="H2063" i="4"/>
  <c r="H1244" i="4"/>
  <c r="H1268" i="4"/>
  <c r="G1823" i="4"/>
  <c r="G1714" i="4"/>
  <c r="H1165" i="4"/>
  <c r="G855" i="4"/>
  <c r="G1150" i="4"/>
  <c r="H329" i="4"/>
  <c r="H1175" i="4"/>
  <c r="H1025" i="4"/>
  <c r="H1429" i="4"/>
  <c r="G1777" i="4"/>
  <c r="H370" i="4"/>
  <c r="H1488" i="4"/>
  <c r="G2065" i="4"/>
  <c r="H1280" i="4"/>
  <c r="H977" i="4"/>
  <c r="H215" i="4"/>
  <c r="G324" i="4"/>
  <c r="H726" i="4"/>
  <c r="H42" i="4"/>
  <c r="G2002" i="4"/>
  <c r="G1459" i="4"/>
  <c r="G1695" i="4"/>
  <c r="H631" i="4"/>
  <c r="H963" i="4"/>
  <c r="H1971" i="4"/>
  <c r="G723" i="4"/>
  <c r="H1219" i="4"/>
  <c r="G390" i="4"/>
  <c r="H547" i="4"/>
  <c r="H1188" i="4"/>
  <c r="G2001" i="4"/>
  <c r="H2001" i="4"/>
  <c r="H991" i="4"/>
  <c r="G991" i="4"/>
  <c r="G1083" i="4"/>
  <c r="H1083" i="4"/>
  <c r="H874" i="4"/>
  <c r="G874" i="4"/>
  <c r="G1788" i="4"/>
  <c r="H1788" i="4"/>
  <c r="G191" i="4"/>
  <c r="H191" i="4"/>
  <c r="G1819" i="4"/>
  <c r="H1819" i="4"/>
  <c r="G1793" i="4"/>
  <c r="H1793" i="4"/>
  <c r="H1302" i="4"/>
  <c r="G1302" i="4"/>
  <c r="G1826" i="4"/>
  <c r="H1826" i="4"/>
  <c r="H698" i="4"/>
  <c r="G698" i="4"/>
  <c r="H1979" i="4"/>
  <c r="G1979" i="4"/>
  <c r="H1328" i="4"/>
  <c r="G1328" i="4"/>
  <c r="H1881" i="4"/>
  <c r="G1881" i="4"/>
  <c r="H615" i="4"/>
  <c r="G615" i="4"/>
  <c r="G1969" i="4"/>
  <c r="H1969" i="4"/>
  <c r="H773" i="4"/>
  <c r="G773" i="4"/>
  <c r="G911" i="4"/>
  <c r="H911" i="4"/>
  <c r="G1186" i="4"/>
  <c r="H1186" i="4"/>
  <c r="G1154" i="4"/>
  <c r="H1154" i="4"/>
  <c r="G921" i="4"/>
  <c r="H921" i="4"/>
  <c r="G1190" i="4"/>
  <c r="H1190" i="4"/>
  <c r="G327" i="4"/>
  <c r="H327" i="4"/>
  <c r="G1123" i="4"/>
  <c r="H1123" i="4"/>
  <c r="G1093" i="4"/>
  <c r="H1093" i="4"/>
  <c r="H1588" i="4"/>
  <c r="G1588" i="4"/>
  <c r="H1246" i="4"/>
  <c r="G1246" i="4"/>
  <c r="G2092" i="4"/>
  <c r="H2092" i="4"/>
  <c r="G776" i="4"/>
  <c r="H776" i="4"/>
  <c r="G895" i="4"/>
  <c r="H895" i="4"/>
  <c r="G2091" i="4"/>
  <c r="H2091" i="4"/>
  <c r="H1750" i="4"/>
  <c r="G1750" i="4"/>
  <c r="G956" i="4"/>
  <c r="H956" i="4"/>
  <c r="H580" i="4"/>
  <c r="G580" i="4"/>
  <c r="G1726" i="4"/>
  <c r="H1726" i="4"/>
  <c r="G325" i="4"/>
  <c r="H325" i="4"/>
  <c r="G1013" i="4"/>
  <c r="H1013" i="4"/>
  <c r="G1247" i="4"/>
  <c r="H1247" i="4"/>
  <c r="H228" i="4"/>
  <c r="G228" i="4"/>
  <c r="H44" i="4"/>
  <c r="G44" i="4"/>
  <c r="H1357" i="4"/>
  <c r="G1357" i="4"/>
  <c r="G127" i="4"/>
  <c r="H127" i="4"/>
  <c r="G2099" i="4"/>
  <c r="H2099" i="4"/>
  <c r="G202" i="4"/>
  <c r="H202" i="4"/>
  <c r="G1342" i="4"/>
  <c r="H1342" i="4"/>
  <c r="G745" i="4"/>
  <c r="H745" i="4"/>
  <c r="H133" i="4"/>
  <c r="G133" i="4"/>
  <c r="G1612" i="4"/>
  <c r="H1612" i="4"/>
  <c r="H1007" i="4"/>
  <c r="G1007" i="4"/>
  <c r="H2089" i="4"/>
  <c r="G2089" i="4"/>
  <c r="G931" i="4"/>
  <c r="H931" i="4"/>
  <c r="G1656" i="4"/>
  <c r="H1656" i="4"/>
  <c r="G777" i="4"/>
  <c r="H777" i="4"/>
  <c r="G1933" i="4"/>
  <c r="H1933" i="4"/>
  <c r="H1693" i="4"/>
  <c r="G1693" i="4"/>
  <c r="H1382" i="4"/>
  <c r="G1382" i="4"/>
  <c r="H1629" i="4"/>
  <c r="G1629" i="4"/>
  <c r="G2046" i="4"/>
  <c r="H2046" i="4"/>
  <c r="G57" i="4"/>
  <c r="H57" i="4"/>
  <c r="H79" i="4"/>
  <c r="G79" i="4"/>
  <c r="H533" i="4"/>
  <c r="G533" i="4"/>
  <c r="H1461" i="4"/>
  <c r="G1461" i="4"/>
  <c r="G421" i="4"/>
  <c r="H421" i="4"/>
  <c r="H1782" i="4"/>
  <c r="G1782" i="4"/>
  <c r="H235" i="4"/>
  <c r="G235" i="4"/>
  <c r="G2000" i="4"/>
  <c r="H2000" i="4"/>
  <c r="H2028" i="4"/>
  <c r="G2028" i="4"/>
  <c r="G1682" i="4"/>
  <c r="H1682" i="4"/>
  <c r="G1849" i="4"/>
  <c r="H1849" i="4"/>
  <c r="G1055" i="4"/>
  <c r="H1055" i="4"/>
  <c r="G1680" i="4"/>
  <c r="H1680" i="4"/>
  <c r="H1783" i="4"/>
  <c r="G1783" i="4"/>
  <c r="H387" i="4"/>
  <c r="G387" i="4"/>
  <c r="H1464" i="4"/>
  <c r="G1464" i="4"/>
  <c r="G1646" i="4"/>
  <c r="H1646" i="4"/>
  <c r="H126" i="4"/>
  <c r="G126" i="4"/>
  <c r="H1835" i="4"/>
  <c r="G1835" i="4"/>
  <c r="H201" i="4"/>
  <c r="G201" i="4"/>
  <c r="G958" i="4"/>
  <c r="H958" i="4"/>
  <c r="H1894" i="4"/>
  <c r="G1894" i="4"/>
  <c r="H1675" i="4"/>
  <c r="G1675" i="4"/>
  <c r="G1206" i="4"/>
  <c r="H1206" i="4"/>
  <c r="H1765" i="4"/>
  <c r="G1765" i="4"/>
  <c r="G803" i="4"/>
  <c r="H803" i="4"/>
  <c r="H1116" i="4"/>
  <c r="G1116" i="4"/>
  <c r="G756" i="4"/>
  <c r="H756" i="4"/>
  <c r="G854" i="4"/>
  <c r="H854" i="4"/>
  <c r="G1230" i="4"/>
  <c r="H1230" i="4"/>
  <c r="G1372" i="4"/>
  <c r="H1372" i="4"/>
  <c r="H1336" i="4"/>
  <c r="G1336" i="4"/>
  <c r="H312" i="4"/>
  <c r="G312" i="4"/>
  <c r="H303" i="4"/>
  <c r="G303" i="4"/>
  <c r="H1396" i="4"/>
  <c r="G1396" i="4"/>
  <c r="G898" i="4"/>
  <c r="H898" i="4"/>
  <c r="H1928" i="4"/>
  <c r="G1928" i="4"/>
  <c r="G1094" i="4"/>
  <c r="H1094" i="4"/>
  <c r="G1133" i="4"/>
  <c r="H1133" i="4"/>
  <c r="G1466" i="4"/>
  <c r="H1466" i="4"/>
  <c r="G60" i="4"/>
  <c r="H60" i="4"/>
  <c r="G1306" i="4"/>
  <c r="H1306" i="4"/>
  <c r="G1213" i="4"/>
  <c r="H1213" i="4"/>
  <c r="H493" i="4"/>
  <c r="G493" i="4"/>
  <c r="H1808" i="4"/>
  <c r="G1808" i="4"/>
  <c r="G1019" i="4"/>
  <c r="H1019" i="4"/>
  <c r="H1677" i="4"/>
  <c r="G1677" i="4"/>
  <c r="G1037" i="4"/>
  <c r="H1037" i="4"/>
  <c r="H1106" i="4"/>
  <c r="G1106" i="4"/>
  <c r="G641" i="4"/>
  <c r="H641" i="4"/>
  <c r="G685" i="4"/>
  <c r="H685" i="4"/>
  <c r="H452" i="4"/>
  <c r="G452" i="4"/>
  <c r="G1089" i="4"/>
  <c r="H1089" i="4"/>
  <c r="G2007" i="4"/>
  <c r="H2007" i="4"/>
  <c r="G1028" i="4"/>
  <c r="H1028" i="4"/>
  <c r="H617" i="4"/>
  <c r="G617" i="4"/>
  <c r="H1460" i="4"/>
  <c r="G1460" i="4"/>
  <c r="H410" i="4"/>
  <c r="G410" i="4"/>
  <c r="G1290" i="4"/>
  <c r="H1290" i="4"/>
  <c r="G1940" i="4"/>
  <c r="H1940" i="4"/>
  <c r="H1555" i="4"/>
  <c r="G1555" i="4"/>
  <c r="H1900" i="4"/>
  <c r="G1900" i="4"/>
  <c r="H1992" i="4"/>
  <c r="G1992" i="4"/>
  <c r="G1390" i="4"/>
  <c r="H1390" i="4"/>
  <c r="G1868" i="4"/>
  <c r="H1868" i="4"/>
  <c r="H1912" i="4"/>
  <c r="G1912" i="4"/>
  <c r="H1515" i="4"/>
  <c r="G1515" i="4"/>
  <c r="H939" i="4"/>
  <c r="G939" i="4"/>
  <c r="G1564" i="4"/>
  <c r="H1564" i="4"/>
  <c r="G695" i="4"/>
  <c r="H695" i="4"/>
  <c r="G1484" i="4"/>
  <c r="H1484" i="4"/>
  <c r="H1876" i="4"/>
  <c r="G1876" i="4"/>
  <c r="H1457" i="4"/>
  <c r="G1457" i="4"/>
  <c r="G1210" i="4"/>
  <c r="H1210" i="4"/>
  <c r="H1404" i="4"/>
  <c r="G1404" i="4"/>
  <c r="G1872" i="4"/>
  <c r="H1872" i="4"/>
  <c r="H584" i="4"/>
  <c r="G584" i="4"/>
  <c r="H1273" i="4"/>
  <c r="G1273" i="4"/>
  <c r="H1778" i="4"/>
  <c r="G1778" i="4"/>
  <c r="G1418" i="4"/>
  <c r="H1418" i="4"/>
  <c r="G218" i="4"/>
  <c r="H218" i="4"/>
  <c r="G432" i="4"/>
  <c r="H432" i="4"/>
  <c r="H1300" i="4"/>
  <c r="G1300" i="4"/>
  <c r="H670" i="4"/>
  <c r="G670" i="4"/>
  <c r="G1615" i="4"/>
  <c r="H1615" i="4"/>
  <c r="H760" i="4"/>
  <c r="G760" i="4"/>
  <c r="G997" i="4"/>
  <c r="H997" i="4"/>
  <c r="H103" i="4"/>
  <c r="G103" i="4"/>
  <c r="G1560" i="4"/>
  <c r="H1560" i="4"/>
  <c r="H664" i="4"/>
  <c r="G664" i="4"/>
  <c r="G1482" i="4"/>
  <c r="H1482" i="4"/>
  <c r="H1949" i="4"/>
  <c r="G1949" i="4"/>
  <c r="G778" i="4"/>
  <c r="H778" i="4"/>
  <c r="H246" i="4"/>
  <c r="G246" i="4"/>
  <c r="H968" i="4"/>
  <c r="G968" i="4"/>
  <c r="G40" i="4"/>
  <c r="H40" i="4"/>
  <c r="H1316" i="4"/>
  <c r="G1316" i="4"/>
  <c r="H1481" i="4"/>
  <c r="G1481" i="4"/>
  <c r="G1799" i="4"/>
  <c r="H1799" i="4"/>
  <c r="H333" i="4"/>
  <c r="G333" i="4"/>
  <c r="G2066" i="4"/>
  <c r="H2066" i="4"/>
  <c r="G495" i="4"/>
  <c r="H495" i="4"/>
  <c r="G1451" i="4"/>
  <c r="H1451" i="4"/>
  <c r="G409" i="4"/>
  <c r="H409" i="4"/>
  <c r="G77" i="4"/>
  <c r="H77" i="4"/>
  <c r="H1599" i="4"/>
  <c r="G1599" i="4"/>
  <c r="H2100" i="4"/>
  <c r="G2100" i="4"/>
  <c r="G1696" i="4"/>
  <c r="H1696" i="4"/>
  <c r="G135" i="4"/>
  <c r="H135" i="4"/>
  <c r="G1204" i="4"/>
  <c r="H1204" i="4"/>
  <c r="G1535" i="4"/>
  <c r="H1535" i="4"/>
  <c r="H1813" i="4"/>
  <c r="G1813" i="4"/>
  <c r="H1689" i="4"/>
  <c r="G1689" i="4"/>
  <c r="H231" i="4"/>
  <c r="G231" i="4"/>
</calcChain>
</file>

<file path=xl/sharedStrings.xml><?xml version="1.0" encoding="utf-8"?>
<sst xmlns="http://schemas.openxmlformats.org/spreadsheetml/2006/main" count="114" uniqueCount="37">
  <si>
    <t>max</t>
  </si>
  <si>
    <t>wl</t>
  </si>
  <si>
    <t>t</t>
  </si>
  <si>
    <t>s</t>
  </si>
  <si>
    <t>f</t>
  </si>
  <si>
    <t>i</t>
  </si>
  <si>
    <t>pixel</t>
  </si>
  <si>
    <t>pixel^2</t>
  </si>
  <si>
    <t>pixel^3</t>
  </si>
  <si>
    <t>new</t>
  </si>
  <si>
    <t>Slit function, DO NOT CHANGE!</t>
  </si>
  <si>
    <t>wavelength</t>
  </si>
  <si>
    <t>dark</t>
  </si>
  <si>
    <t>measurement</t>
  </si>
  <si>
    <t>spectrum</t>
  </si>
  <si>
    <t>measurements and wavelength here</t>
  </si>
  <si>
    <t>wlsum</t>
  </si>
  <si>
    <t>fitting</t>
  </si>
  <si>
    <t>wavelength difference</t>
  </si>
  <si>
    <t>slit</t>
  </si>
  <si>
    <t>sum</t>
  </si>
  <si>
    <t>Ar</t>
  </si>
  <si>
    <t>Hg</t>
  </si>
  <si>
    <t>wlsum Ar</t>
  </si>
  <si>
    <t>max Ar</t>
  </si>
  <si>
    <t>fitting Ar</t>
  </si>
  <si>
    <t>Argonit</t>
  </si>
  <si>
    <t>Old, no wavelength shift</t>
  </si>
  <si>
    <t>old</t>
  </si>
  <si>
    <t>difference from linear</t>
  </si>
  <si>
    <t>Linear</t>
  </si>
  <si>
    <t>new - old</t>
  </si>
  <si>
    <t>slit correction not used</t>
  </si>
  <si>
    <t>New with wavelength shift taken into account, use these for the new wavelength calibration</t>
  </si>
  <si>
    <t>Maya before the wavelength calibration</t>
  </si>
  <si>
    <t>&gt;&gt;&gt;&gt;&gt;End Processed Spectral Data&lt;&lt;&lt;&lt;&lt;</t>
  </si>
  <si>
    <t>2012 tulokset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</si>
</sst>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2" fontId="0" fillId="0" borderId="0" xfId="0" applyNumberFormat="1"/>
    <xf numFmtId="11" fontId="0" fillId="0" borderId="0" xfId="0" applyNumberFormat="1"/>
    <xf numFmtId="0" fontId="2" fillId="0" borderId="0" xfId="0" applyFont="1" applyFill="1"/>
    <xf numFmtId="0" fontId="3" fillId="0" borderId="0" xfId="0" applyFont="1"/>
    <xf numFmtId="0" fontId="0" fillId="0" borderId="0" xfId="0" applyNumberFormat="1"/>
    <xf numFmtId="0" fontId="0" fillId="0" borderId="0" xfId="0" applyNumberFormat="1" applyAlignmen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14" fontId="0" fillId="0" borderId="0" xfId="0" applyNumberFormat="1"/>
    <xf numFmtId="0" fontId="4" fillId="0" borderId="0" xfId="0" applyFont="1" applyFill="1" applyBorder="1"/>
    <xf numFmtId="2" fontId="5" fillId="0" borderId="0" xfId="0" applyNumberFormat="1" applyFont="1" applyFill="1" applyBorder="1"/>
    <xf numFmtId="2" fontId="0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1912816569568"/>
          <c:y val="7.4404978158069901E-2"/>
          <c:w val="0.81081223749338061"/>
          <c:h val="0.7857165693492170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wlsum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253.65209999999999</c:v>
                </c:pt>
                <c:pt idx="1">
                  <c:v>296.72800000000001</c:v>
                </c:pt>
                <c:pt idx="2">
                  <c:v>302.18</c:v>
                </c:pt>
                <c:pt idx="3">
                  <c:v>312.95999999999998</c:v>
                </c:pt>
                <c:pt idx="4">
                  <c:v>334.14800000000002</c:v>
                </c:pt>
                <c:pt idx="5">
                  <c:v>365.14</c:v>
                </c:pt>
                <c:pt idx="6">
                  <c:v>404.66</c:v>
                </c:pt>
                <c:pt idx="7">
                  <c:v>435.83</c:v>
                </c:pt>
                <c:pt idx="8">
                  <c:v>546.07500000000005</c:v>
                </c:pt>
                <c:pt idx="9">
                  <c:v>576.96</c:v>
                </c:pt>
                <c:pt idx="10">
                  <c:v>579.06700000000001</c:v>
                </c:pt>
                <c:pt idx="11">
                  <c:v>1013.98</c:v>
                </c:pt>
              </c:numCache>
            </c:numRef>
          </c:xVal>
          <c:yVal>
            <c:numRef>
              <c:f>Sheet1!$J$3:$J$14</c:f>
              <c:numCache>
                <c:formatCode>0.00</c:formatCode>
                <c:ptCount val="12"/>
                <c:pt idx="0">
                  <c:v>-0.16818384485850402</c:v>
                </c:pt>
                <c:pt idx="1">
                  <c:v>-0.11967470520585266</c:v>
                </c:pt>
                <c:pt idx="2">
                  <c:v>6.5846854767812601E-2</c:v>
                </c:pt>
                <c:pt idx="3">
                  <c:v>-0.11906409970544019</c:v>
                </c:pt>
                <c:pt idx="4">
                  <c:v>2.33809300140706E-2</c:v>
                </c:pt>
                <c:pt idx="5">
                  <c:v>-0.12436242919261531</c:v>
                </c:pt>
                <c:pt idx="6">
                  <c:v>-5.5777412071108756E-2</c:v>
                </c:pt>
                <c:pt idx="7">
                  <c:v>-0.24221326758197392</c:v>
                </c:pt>
                <c:pt idx="8">
                  <c:v>-0.15160775760148226</c:v>
                </c:pt>
                <c:pt idx="9">
                  <c:v>-6.0994317168706402E-2</c:v>
                </c:pt>
                <c:pt idx="10">
                  <c:v>-0.14937453803531753</c:v>
                </c:pt>
                <c:pt idx="11">
                  <c:v>-0.72188610283365051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max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253.65209999999999</c:v>
                </c:pt>
                <c:pt idx="1">
                  <c:v>296.72800000000001</c:v>
                </c:pt>
                <c:pt idx="2">
                  <c:v>302.18</c:v>
                </c:pt>
                <c:pt idx="3">
                  <c:v>312.95999999999998</c:v>
                </c:pt>
                <c:pt idx="4">
                  <c:v>334.14800000000002</c:v>
                </c:pt>
                <c:pt idx="5">
                  <c:v>365.14</c:v>
                </c:pt>
                <c:pt idx="6">
                  <c:v>404.66</c:v>
                </c:pt>
                <c:pt idx="7">
                  <c:v>435.83</c:v>
                </c:pt>
                <c:pt idx="8">
                  <c:v>546.07500000000005</c:v>
                </c:pt>
                <c:pt idx="9">
                  <c:v>576.96</c:v>
                </c:pt>
                <c:pt idx="10">
                  <c:v>579.06700000000001</c:v>
                </c:pt>
                <c:pt idx="11">
                  <c:v>1013.98</c:v>
                </c:pt>
              </c:numCache>
            </c:numRef>
          </c:xVal>
          <c:yVal>
            <c:numRef>
              <c:f>Sheet1!$K$3:$K$14</c:f>
              <c:numCache>
                <c:formatCode>0.00</c:formatCode>
                <c:ptCount val="12"/>
                <c:pt idx="0">
                  <c:v>0.19790000000000418</c:v>
                </c:pt>
                <c:pt idx="1">
                  <c:v>0.25200000000000955</c:v>
                </c:pt>
                <c:pt idx="2">
                  <c:v>0</c:v>
                </c:pt>
                <c:pt idx="3">
                  <c:v>8.0000000000040927E-2</c:v>
                </c:pt>
                <c:pt idx="4">
                  <c:v>0.10199999999997544</c:v>
                </c:pt>
                <c:pt idx="5">
                  <c:v>0.12999999999999545</c:v>
                </c:pt>
                <c:pt idx="6">
                  <c:v>-7.0000000000050022E-2</c:v>
                </c:pt>
                <c:pt idx="7">
                  <c:v>-1.999999999998181E-2</c:v>
                </c:pt>
                <c:pt idx="8">
                  <c:v>0.14499999999998181</c:v>
                </c:pt>
                <c:pt idx="9">
                  <c:v>-6.0000000000059117E-2</c:v>
                </c:pt>
                <c:pt idx="10">
                  <c:v>0.1129999999999427</c:v>
                </c:pt>
                <c:pt idx="11">
                  <c:v>0.25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fitting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Sheet1!$C$3:$C$14</c:f>
              <c:numCache>
                <c:formatCode>General</c:formatCode>
                <c:ptCount val="12"/>
                <c:pt idx="0">
                  <c:v>253.65209999999999</c:v>
                </c:pt>
                <c:pt idx="1">
                  <c:v>296.72800000000001</c:v>
                </c:pt>
                <c:pt idx="2">
                  <c:v>302.18</c:v>
                </c:pt>
                <c:pt idx="3">
                  <c:v>312.95999999999998</c:v>
                </c:pt>
                <c:pt idx="4">
                  <c:v>334.14800000000002</c:v>
                </c:pt>
                <c:pt idx="5">
                  <c:v>365.14</c:v>
                </c:pt>
                <c:pt idx="6">
                  <c:v>404.66</c:v>
                </c:pt>
                <c:pt idx="7">
                  <c:v>435.83</c:v>
                </c:pt>
                <c:pt idx="8">
                  <c:v>546.07500000000005</c:v>
                </c:pt>
                <c:pt idx="9">
                  <c:v>576.96</c:v>
                </c:pt>
                <c:pt idx="10">
                  <c:v>579.06700000000001</c:v>
                </c:pt>
                <c:pt idx="11">
                  <c:v>1013.98</c:v>
                </c:pt>
              </c:numCache>
            </c:numRef>
          </c:xVal>
          <c:yVal>
            <c:numRef>
              <c:f>Sheet1!$L$3:$L$14</c:f>
              <c:numCache>
                <c:formatCode>0.00</c:formatCode>
                <c:ptCount val="12"/>
                <c:pt idx="0">
                  <c:v>-0.05</c:v>
                </c:pt>
                <c:pt idx="1">
                  <c:v>-0.01</c:v>
                </c:pt>
                <c:pt idx="2">
                  <c:v>0.03</c:v>
                </c:pt>
                <c:pt idx="3">
                  <c:v>-0.01</c:v>
                </c:pt>
                <c:pt idx="4">
                  <c:v>0.310000000000001</c:v>
                </c:pt>
                <c:pt idx="5">
                  <c:v>0.04</c:v>
                </c:pt>
                <c:pt idx="6">
                  <c:v>0.03</c:v>
                </c:pt>
                <c:pt idx="7">
                  <c:v>-0.01</c:v>
                </c:pt>
                <c:pt idx="8">
                  <c:v>-0.1</c:v>
                </c:pt>
                <c:pt idx="9">
                  <c:v>-0.02</c:v>
                </c:pt>
                <c:pt idx="11">
                  <c:v>0.03</c:v>
                </c:pt>
              </c:numCache>
            </c:numRef>
          </c:yVal>
          <c:smooth val="0"/>
        </c:ser>
        <c:ser>
          <c:idx val="3"/>
          <c:order val="3"/>
          <c:spPr>
            <a:ln w="31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Sheet3!$A$6:$A$7</c:f>
              <c:numCache>
                <c:formatCode>General</c:formatCode>
                <c:ptCount val="2"/>
                <c:pt idx="0">
                  <c:v>250</c:v>
                </c:pt>
                <c:pt idx="1">
                  <c:v>450</c:v>
                </c:pt>
              </c:numCache>
            </c:numRef>
          </c:xVal>
          <c:yVal>
            <c:numRef>
              <c:f>Sheet3!$B$6:$B$7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Sheet1!$J$17</c:f>
              <c:strCache>
                <c:ptCount val="1"/>
                <c:pt idx="0">
                  <c:v>wlsum Ar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</c:spPr>
          </c:marker>
          <c:xVal>
            <c:numRef>
              <c:f>Sheet1!$C$18:$C$22</c:f>
              <c:numCache>
                <c:formatCode>General</c:formatCode>
                <c:ptCount val="5"/>
                <c:pt idx="0">
                  <c:v>696.54300000000001</c:v>
                </c:pt>
                <c:pt idx="1">
                  <c:v>763.51</c:v>
                </c:pt>
                <c:pt idx="2">
                  <c:v>826.45299999999997</c:v>
                </c:pt>
                <c:pt idx="3">
                  <c:v>852.14499999999998</c:v>
                </c:pt>
                <c:pt idx="4">
                  <c:v>912.29700000000003</c:v>
                </c:pt>
              </c:numCache>
            </c:numRef>
          </c:xVal>
          <c:yVal>
            <c:numRef>
              <c:f>Sheet1!$J$18:$J$22</c:f>
              <c:numCache>
                <c:formatCode>0.00</c:formatCode>
                <c:ptCount val="5"/>
                <c:pt idx="0">
                  <c:v>-0.14857729941309117</c:v>
                </c:pt>
                <c:pt idx="1">
                  <c:v>-0.13878018055856955</c:v>
                </c:pt>
                <c:pt idx="2">
                  <c:v>-6.5784114913299163E-2</c:v>
                </c:pt>
                <c:pt idx="3">
                  <c:v>-0.28432371505869014</c:v>
                </c:pt>
                <c:pt idx="4">
                  <c:v>-0.17307443482445706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Sheet1!$K$17</c:f>
              <c:strCache>
                <c:ptCount val="1"/>
                <c:pt idx="0">
                  <c:v>max Ar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noFill/>
            </c:spPr>
          </c:marker>
          <c:xVal>
            <c:numRef>
              <c:f>Sheet1!$C$18:$C$22</c:f>
              <c:numCache>
                <c:formatCode>General</c:formatCode>
                <c:ptCount val="5"/>
                <c:pt idx="0">
                  <c:v>696.54300000000001</c:v>
                </c:pt>
                <c:pt idx="1">
                  <c:v>763.51</c:v>
                </c:pt>
                <c:pt idx="2">
                  <c:v>826.45299999999997</c:v>
                </c:pt>
                <c:pt idx="3">
                  <c:v>852.14499999999998</c:v>
                </c:pt>
                <c:pt idx="4">
                  <c:v>912.29700000000003</c:v>
                </c:pt>
              </c:numCache>
            </c:numRef>
          </c:xVal>
          <c:yVal>
            <c:numRef>
              <c:f>Sheet1!$K$18:$K$22</c:f>
              <c:numCache>
                <c:formatCode>0.00</c:formatCode>
                <c:ptCount val="5"/>
                <c:pt idx="0">
                  <c:v>6.9999999999481588E-3</c:v>
                </c:pt>
                <c:pt idx="1">
                  <c:v>0.13999999999998636</c:v>
                </c:pt>
                <c:pt idx="2">
                  <c:v>0.1069999999999709</c:v>
                </c:pt>
                <c:pt idx="3">
                  <c:v>-5.4999999999949978E-2</c:v>
                </c:pt>
                <c:pt idx="4">
                  <c:v>0.1129999999999427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Sheet1!$L$17</c:f>
              <c:strCache>
                <c:ptCount val="1"/>
                <c:pt idx="0">
                  <c:v>fitting Ar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triangle"/>
            <c:size val="5"/>
            <c:spPr>
              <a:noFill/>
            </c:spPr>
          </c:marker>
          <c:xVal>
            <c:numRef>
              <c:f>Sheet1!$C$18:$C$22</c:f>
              <c:numCache>
                <c:formatCode>General</c:formatCode>
                <c:ptCount val="5"/>
                <c:pt idx="0">
                  <c:v>696.54300000000001</c:v>
                </c:pt>
                <c:pt idx="1">
                  <c:v>763.51</c:v>
                </c:pt>
                <c:pt idx="2">
                  <c:v>826.45299999999997</c:v>
                </c:pt>
                <c:pt idx="3">
                  <c:v>852.14499999999998</c:v>
                </c:pt>
                <c:pt idx="4">
                  <c:v>912.29700000000003</c:v>
                </c:pt>
              </c:numCache>
            </c:numRef>
          </c:xVal>
          <c:yVal>
            <c:numRef>
              <c:f>Sheet1!$L$18:$L$22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-0.02</c:v>
                </c:pt>
                <c:pt idx="4">
                  <c:v>0.09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01696"/>
        <c:axId val="124704256"/>
      </c:scatterChart>
      <c:valAx>
        <c:axId val="124701696"/>
        <c:scaling>
          <c:orientation val="minMax"/>
          <c:max val="1100"/>
          <c:min val="250"/>
        </c:scaling>
        <c:delete val="0"/>
        <c:axPos val="b"/>
        <c:title>
          <c:tx>
            <c:rich>
              <a:bodyPr/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i-FI"/>
                  <a:t>wavelength [nm]</a:t>
                </a:r>
              </a:p>
            </c:rich>
          </c:tx>
          <c:layout>
            <c:manualLayout>
              <c:xMode val="edge"/>
              <c:yMode val="edge"/>
              <c:x val="0.44864940531082281"/>
              <c:y val="0.925598050243720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24704256"/>
        <c:crossesAt val="-0.60000000000000064"/>
        <c:crossBetween val="midCat"/>
      </c:valAx>
      <c:valAx>
        <c:axId val="124704256"/>
        <c:scaling>
          <c:orientation val="minMax"/>
          <c:max val="0.60000000000000064"/>
          <c:min val="-0.6000000000000006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i-FI"/>
                  <a:t>shift</a:t>
                </a:r>
                <a:r>
                  <a:rPr lang="fi-FI" baseline="0"/>
                  <a:t> </a:t>
                </a:r>
                <a:r>
                  <a:rPr lang="fi-FI"/>
                  <a:t>[nm]</a:t>
                </a:r>
              </a:p>
            </c:rich>
          </c:tx>
          <c:layout>
            <c:manualLayout>
              <c:xMode val="edge"/>
              <c:yMode val="edge"/>
              <c:x val="2.8828828828828829E-2"/>
              <c:y val="0.3720247469066371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2470169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18018055851126721"/>
          <c:y val="0.58631108611423499"/>
          <c:w val="0.14212398671405013"/>
          <c:h val="0.336494188226472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30751150287434"/>
          <c:y val="7.5067122396429917E-2"/>
          <c:w val="0.82640217634120738"/>
          <c:h val="0.79624769113356064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Sheet1!$B$150:$B$170</c:f>
              <c:numCache>
                <c:formatCode>General</c:formatCode>
                <c:ptCount val="21"/>
                <c:pt idx="0">
                  <c:v>246.72</c:v>
                </c:pt>
                <c:pt idx="1">
                  <c:v>247.2</c:v>
                </c:pt>
                <c:pt idx="2">
                  <c:v>247.67</c:v>
                </c:pt>
                <c:pt idx="3">
                  <c:v>248.15</c:v>
                </c:pt>
                <c:pt idx="4">
                  <c:v>248.62</c:v>
                </c:pt>
                <c:pt idx="5">
                  <c:v>249.1</c:v>
                </c:pt>
                <c:pt idx="6">
                  <c:v>249.57</c:v>
                </c:pt>
                <c:pt idx="7">
                  <c:v>250.05</c:v>
                </c:pt>
                <c:pt idx="8">
                  <c:v>250.52</c:v>
                </c:pt>
                <c:pt idx="9">
                  <c:v>251</c:v>
                </c:pt>
                <c:pt idx="10">
                  <c:v>251.47</c:v>
                </c:pt>
                <c:pt idx="11">
                  <c:v>251.95</c:v>
                </c:pt>
                <c:pt idx="12">
                  <c:v>252.42</c:v>
                </c:pt>
                <c:pt idx="13">
                  <c:v>252.9</c:v>
                </c:pt>
                <c:pt idx="14">
                  <c:v>253.37</c:v>
                </c:pt>
                <c:pt idx="15">
                  <c:v>253.85</c:v>
                </c:pt>
                <c:pt idx="16">
                  <c:v>254.32</c:v>
                </c:pt>
                <c:pt idx="17">
                  <c:v>254.8</c:v>
                </c:pt>
                <c:pt idx="18">
                  <c:v>255.27</c:v>
                </c:pt>
                <c:pt idx="19">
                  <c:v>255.75</c:v>
                </c:pt>
                <c:pt idx="20">
                  <c:v>256.22000000000003</c:v>
                </c:pt>
              </c:numCache>
            </c:numRef>
          </c:xVal>
          <c:yVal>
            <c:numRef>
              <c:f>Sheet1!$F$150:$F$170</c:f>
              <c:numCache>
                <c:formatCode>0.00</c:formatCode>
                <c:ptCount val="21"/>
                <c:pt idx="0">
                  <c:v>191.40000000000009</c:v>
                </c:pt>
                <c:pt idx="1">
                  <c:v>237.59999999999991</c:v>
                </c:pt>
                <c:pt idx="2">
                  <c:v>283.09999999999991</c:v>
                </c:pt>
                <c:pt idx="3">
                  <c:v>361.59999999999991</c:v>
                </c:pt>
                <c:pt idx="4">
                  <c:v>400.40000000000009</c:v>
                </c:pt>
                <c:pt idx="5">
                  <c:v>444.40000000000009</c:v>
                </c:pt>
                <c:pt idx="6">
                  <c:v>513.79999999999973</c:v>
                </c:pt>
                <c:pt idx="7">
                  <c:v>626</c:v>
                </c:pt>
                <c:pt idx="8">
                  <c:v>809.20000000000027</c:v>
                </c:pt>
                <c:pt idx="9">
                  <c:v>1263.5999999999999</c:v>
                </c:pt>
                <c:pt idx="10">
                  <c:v>2165.5</c:v>
                </c:pt>
                <c:pt idx="11">
                  <c:v>3348.6</c:v>
                </c:pt>
                <c:pt idx="12">
                  <c:v>9472.5999999999985</c:v>
                </c:pt>
                <c:pt idx="13">
                  <c:v>28753.1</c:v>
                </c:pt>
                <c:pt idx="14">
                  <c:v>44090.100000000006</c:v>
                </c:pt>
                <c:pt idx="15">
                  <c:v>53853.100000000006</c:v>
                </c:pt>
                <c:pt idx="16">
                  <c:v>18619.7</c:v>
                </c:pt>
                <c:pt idx="17">
                  <c:v>2934.4</c:v>
                </c:pt>
                <c:pt idx="18">
                  <c:v>971.09999999999991</c:v>
                </c:pt>
                <c:pt idx="19">
                  <c:v>607.80000000000018</c:v>
                </c:pt>
                <c:pt idx="20">
                  <c:v>459.30000000000018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Sheet2!$K$4:$K$5</c:f>
              <c:numCache>
                <c:formatCode>General</c:formatCode>
                <c:ptCount val="2"/>
                <c:pt idx="0">
                  <c:v>253.65199999999999</c:v>
                </c:pt>
                <c:pt idx="1">
                  <c:v>253.65199999999999</c:v>
                </c:pt>
              </c:numCache>
            </c:numRef>
          </c:xVal>
          <c:yVal>
            <c:numRef>
              <c:f>Sheet2!$L$4:$L$5</c:f>
              <c:numCache>
                <c:formatCode>General</c:formatCode>
                <c:ptCount val="2"/>
                <c:pt idx="0">
                  <c:v>0</c:v>
                </c:pt>
                <c:pt idx="1">
                  <c:v>20000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Sheet2!$K$7:$K$8</c:f>
              <c:numCache>
                <c:formatCode>0.00</c:formatCode>
                <c:ptCount val="2"/>
                <c:pt idx="0">
                  <c:v>253.48391615514149</c:v>
                </c:pt>
                <c:pt idx="1">
                  <c:v>253.85</c:v>
                </c:pt>
              </c:numCache>
            </c:numRef>
          </c:xVal>
          <c:yVal>
            <c:numRef>
              <c:f>Sheet2!$L$7:$L$8</c:f>
              <c:numCache>
                <c:formatCode>General</c:formatCode>
                <c:ptCount val="2"/>
                <c:pt idx="0">
                  <c:v>21000</c:v>
                </c:pt>
                <c:pt idx="1">
                  <c:v>19000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Sheet2!$O$6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Sheet4!$A$20:$A$28</c:f>
              <c:numCache>
                <c:formatCode>General</c:formatCode>
                <c:ptCount val="9"/>
              </c:numCache>
            </c:numRef>
          </c:xVal>
          <c:yVal>
            <c:numRef>
              <c:f>Sheet4!$B$20:$B$28</c:f>
              <c:numCache>
                <c:formatCode>General</c:formatCode>
                <c:ptCount val="9"/>
                <c:pt idx="1">
                  <c:v>0</c:v>
                </c:pt>
                <c:pt idx="2">
                  <c:v>138</c:v>
                </c:pt>
                <c:pt idx="3">
                  <c:v>229</c:v>
                </c:pt>
                <c:pt idx="4">
                  <c:v>263</c:v>
                </c:pt>
                <c:pt idx="5">
                  <c:v>374</c:v>
                </c:pt>
                <c:pt idx="6">
                  <c:v>458</c:v>
                </c:pt>
                <c:pt idx="7">
                  <c:v>764</c:v>
                </c:pt>
                <c:pt idx="8">
                  <c:v>1819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Sheet2!$O$6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Sheet2!$N$7:$N$18</c:f>
              <c:numCache>
                <c:formatCode>General</c:formatCode>
                <c:ptCount val="12"/>
                <c:pt idx="0">
                  <c:v>252.6</c:v>
                </c:pt>
                <c:pt idx="1">
                  <c:v>252.8</c:v>
                </c:pt>
                <c:pt idx="2">
                  <c:v>253</c:v>
                </c:pt>
                <c:pt idx="3">
                  <c:v>253.2</c:v>
                </c:pt>
                <c:pt idx="4">
                  <c:v>253.4</c:v>
                </c:pt>
                <c:pt idx="5">
                  <c:v>253.6</c:v>
                </c:pt>
                <c:pt idx="6">
                  <c:v>253.8</c:v>
                </c:pt>
                <c:pt idx="7">
                  <c:v>254</c:v>
                </c:pt>
                <c:pt idx="8">
                  <c:v>254.2</c:v>
                </c:pt>
                <c:pt idx="9">
                  <c:v>254.4</c:v>
                </c:pt>
                <c:pt idx="10">
                  <c:v>254.6</c:v>
                </c:pt>
                <c:pt idx="11">
                  <c:v>254.8</c:v>
                </c:pt>
              </c:numCache>
            </c:numRef>
          </c:xVal>
          <c:yVal>
            <c:numRef>
              <c:f>Sheet2!$O$7:$O$18</c:f>
              <c:numCache>
                <c:formatCode>General</c:formatCode>
                <c:ptCount val="12"/>
                <c:pt idx="0">
                  <c:v>2188.8607562701918</c:v>
                </c:pt>
                <c:pt idx="1">
                  <c:v>6213.9088455849987</c:v>
                </c:pt>
                <c:pt idx="2">
                  <c:v>12784.122752825704</c:v>
                </c:pt>
                <c:pt idx="3">
                  <c:v>20471.76168384734</c:v>
                </c:pt>
                <c:pt idx="4">
                  <c:v>26881.479139769399</c:v>
                </c:pt>
                <c:pt idx="5">
                  <c:v>29910.019936551962</c:v>
                </c:pt>
                <c:pt idx="6">
                  <c:v>28583.42610122867</c:v>
                </c:pt>
                <c:pt idx="7">
                  <c:v>23325.494376951705</c:v>
                </c:pt>
                <c:pt idx="8">
                  <c:v>15851.409450230087</c:v>
                </c:pt>
                <c:pt idx="9">
                  <c:v>8581.107302559265</c:v>
                </c:pt>
                <c:pt idx="10">
                  <c:v>3472.0956370849854</c:v>
                </c:pt>
                <c:pt idx="11">
                  <c:v>966.41554688279996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70656"/>
        <c:axId val="125272448"/>
      </c:scatterChart>
      <c:valAx>
        <c:axId val="125270656"/>
        <c:scaling>
          <c:orientation val="minMax"/>
          <c:max val="260"/>
          <c:min val="24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25272448"/>
        <c:crosses val="autoZero"/>
        <c:crossBetween val="midCat"/>
      </c:valAx>
      <c:valAx>
        <c:axId val="125272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2527065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69385855479076E-2"/>
          <c:y val="8.0357376410715498E-2"/>
          <c:w val="0.846848336937530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Sheet1!$B$247:$B$258</c:f>
              <c:numCache>
                <c:formatCode>General</c:formatCode>
                <c:ptCount val="12"/>
                <c:pt idx="0">
                  <c:v>292.72000000000003</c:v>
                </c:pt>
                <c:pt idx="1">
                  <c:v>293.2</c:v>
                </c:pt>
                <c:pt idx="2">
                  <c:v>293.67</c:v>
                </c:pt>
                <c:pt idx="3">
                  <c:v>294.14</c:v>
                </c:pt>
                <c:pt idx="4">
                  <c:v>294.62</c:v>
                </c:pt>
                <c:pt idx="5">
                  <c:v>295.08999999999997</c:v>
                </c:pt>
                <c:pt idx="6">
                  <c:v>295.56</c:v>
                </c:pt>
                <c:pt idx="7">
                  <c:v>296.02999999999997</c:v>
                </c:pt>
                <c:pt idx="8">
                  <c:v>296.51</c:v>
                </c:pt>
                <c:pt idx="9">
                  <c:v>296.98</c:v>
                </c:pt>
                <c:pt idx="10">
                  <c:v>297.45</c:v>
                </c:pt>
                <c:pt idx="11">
                  <c:v>297.93</c:v>
                </c:pt>
              </c:numCache>
            </c:numRef>
          </c:xVal>
          <c:yVal>
            <c:numRef>
              <c:f>Sheet1!$F$247:$F$258</c:f>
              <c:numCache>
                <c:formatCode>0.00</c:formatCode>
                <c:ptCount val="12"/>
                <c:pt idx="0">
                  <c:v>43.799999999999727</c:v>
                </c:pt>
                <c:pt idx="1">
                  <c:v>23.599999999999909</c:v>
                </c:pt>
                <c:pt idx="2">
                  <c:v>35</c:v>
                </c:pt>
                <c:pt idx="3">
                  <c:v>39.5</c:v>
                </c:pt>
                <c:pt idx="4">
                  <c:v>65.099999999999909</c:v>
                </c:pt>
                <c:pt idx="5">
                  <c:v>81.5</c:v>
                </c:pt>
                <c:pt idx="6">
                  <c:v>196.39999999999964</c:v>
                </c:pt>
                <c:pt idx="7">
                  <c:v>821.79999999999973</c:v>
                </c:pt>
                <c:pt idx="8">
                  <c:v>1708.2000000000003</c:v>
                </c:pt>
                <c:pt idx="9">
                  <c:v>1906.3000000000002</c:v>
                </c:pt>
                <c:pt idx="10">
                  <c:v>566.29999999999973</c:v>
                </c:pt>
                <c:pt idx="11">
                  <c:v>96.099999999999909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Sheet2!$K$27:$K$28</c:f>
              <c:numCache>
                <c:formatCode>General</c:formatCode>
                <c:ptCount val="2"/>
                <c:pt idx="0">
                  <c:v>296.72800000000001</c:v>
                </c:pt>
                <c:pt idx="1">
                  <c:v>296.72800000000001</c:v>
                </c:pt>
              </c:numCache>
            </c:numRef>
          </c:xVal>
          <c:yVal>
            <c:numRef>
              <c:f>Sheet2!$L$27:$L$28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Sheet2!$K$30:$K$31</c:f>
              <c:numCache>
                <c:formatCode>0.00</c:formatCode>
                <c:ptCount val="2"/>
                <c:pt idx="0">
                  <c:v>296.60832529479416</c:v>
                </c:pt>
                <c:pt idx="1">
                  <c:v>296.98</c:v>
                </c:pt>
              </c:numCache>
            </c:numRef>
          </c:xVal>
          <c:yVal>
            <c:numRef>
              <c:f>Sheet2!$L$30:$L$31</c:f>
              <c:numCache>
                <c:formatCode>General</c:formatCode>
                <c:ptCount val="2"/>
                <c:pt idx="0">
                  <c:v>1100</c:v>
                </c:pt>
                <c:pt idx="1">
                  <c:v>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Sheet2!$O$29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Sheet2!$N$30:$N$41</c:f>
              <c:numCache>
                <c:formatCode>General</c:formatCode>
                <c:ptCount val="12"/>
                <c:pt idx="0">
                  <c:v>295.60000000000002</c:v>
                </c:pt>
                <c:pt idx="1">
                  <c:v>295.8</c:v>
                </c:pt>
                <c:pt idx="2">
                  <c:v>296</c:v>
                </c:pt>
                <c:pt idx="3">
                  <c:v>296.2</c:v>
                </c:pt>
                <c:pt idx="4">
                  <c:v>296.39999999999998</c:v>
                </c:pt>
                <c:pt idx="5">
                  <c:v>296.60000000000002</c:v>
                </c:pt>
                <c:pt idx="6">
                  <c:v>296.8</c:v>
                </c:pt>
                <c:pt idx="7">
                  <c:v>297</c:v>
                </c:pt>
                <c:pt idx="8">
                  <c:v>297.2</c:v>
                </c:pt>
                <c:pt idx="9">
                  <c:v>297.39999999999998</c:v>
                </c:pt>
                <c:pt idx="10">
                  <c:v>297.60000000000002</c:v>
                </c:pt>
                <c:pt idx="11">
                  <c:v>297.8</c:v>
                </c:pt>
              </c:numCache>
            </c:numRef>
          </c:xVal>
          <c:yVal>
            <c:numRef>
              <c:f>Sheet2!$O$30:$O$41</c:f>
              <c:numCache>
                <c:formatCode>General</c:formatCode>
                <c:ptCount val="12"/>
                <c:pt idx="0">
                  <c:v>40.696833281830067</c:v>
                </c:pt>
                <c:pt idx="1">
                  <c:v>136.84350255225061</c:v>
                </c:pt>
                <c:pt idx="2">
                  <c:v>321.17581999966058</c:v>
                </c:pt>
                <c:pt idx="3">
                  <c:v>569.93359057511975</c:v>
                </c:pt>
                <c:pt idx="4">
                  <c:v>812.44240626769033</c:v>
                </c:pt>
                <c:pt idx="5">
                  <c:v>969.59083936794059</c:v>
                </c:pt>
                <c:pt idx="6">
                  <c:v>990.3055080152734</c:v>
                </c:pt>
                <c:pt idx="7">
                  <c:v>867.97725619729647</c:v>
                </c:pt>
                <c:pt idx="8">
                  <c:v>642.09036493952715</c:v>
                </c:pt>
                <c:pt idx="9">
                  <c:v>386.75801479033777</c:v>
                </c:pt>
                <c:pt idx="10">
                  <c:v>179.4986002403667</c:v>
                </c:pt>
                <c:pt idx="11">
                  <c:v>59.580083227898264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94080"/>
        <c:axId val="125295616"/>
      </c:scatterChart>
      <c:valAx>
        <c:axId val="125294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25295616"/>
        <c:crosses val="autoZero"/>
        <c:crossBetween val="midCat"/>
      </c:valAx>
      <c:valAx>
        <c:axId val="125295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2529408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Sheet1!$B$258:$B$273</c:f>
              <c:numCache>
                <c:formatCode>General</c:formatCode>
                <c:ptCount val="16"/>
                <c:pt idx="0">
                  <c:v>297.93</c:v>
                </c:pt>
                <c:pt idx="1">
                  <c:v>298.39999999999998</c:v>
                </c:pt>
                <c:pt idx="2">
                  <c:v>298.87</c:v>
                </c:pt>
                <c:pt idx="3">
                  <c:v>299.33999999999997</c:v>
                </c:pt>
                <c:pt idx="4">
                  <c:v>299.82</c:v>
                </c:pt>
                <c:pt idx="5">
                  <c:v>300.29000000000002</c:v>
                </c:pt>
                <c:pt idx="6">
                  <c:v>300.76</c:v>
                </c:pt>
                <c:pt idx="7">
                  <c:v>301.23</c:v>
                </c:pt>
                <c:pt idx="8">
                  <c:v>301.70999999999998</c:v>
                </c:pt>
                <c:pt idx="9">
                  <c:v>302.18</c:v>
                </c:pt>
                <c:pt idx="10">
                  <c:v>302.64999999999998</c:v>
                </c:pt>
                <c:pt idx="11">
                  <c:v>303.12</c:v>
                </c:pt>
                <c:pt idx="12">
                  <c:v>303.60000000000002</c:v>
                </c:pt>
                <c:pt idx="13">
                  <c:v>304.07</c:v>
                </c:pt>
                <c:pt idx="14">
                  <c:v>304.54000000000002</c:v>
                </c:pt>
                <c:pt idx="15">
                  <c:v>305.01</c:v>
                </c:pt>
              </c:numCache>
            </c:numRef>
          </c:xVal>
          <c:yVal>
            <c:numRef>
              <c:f>Sheet1!$F$258:$F$273</c:f>
              <c:numCache>
                <c:formatCode>0.00</c:formatCode>
                <c:ptCount val="16"/>
                <c:pt idx="0">
                  <c:v>96.099999999999909</c:v>
                </c:pt>
                <c:pt idx="1">
                  <c:v>26.900000000000091</c:v>
                </c:pt>
                <c:pt idx="2">
                  <c:v>34.599999999999909</c:v>
                </c:pt>
                <c:pt idx="3">
                  <c:v>25.5</c:v>
                </c:pt>
                <c:pt idx="4">
                  <c:v>40.900000000000091</c:v>
                </c:pt>
                <c:pt idx="5">
                  <c:v>27.5</c:v>
                </c:pt>
                <c:pt idx="6">
                  <c:v>23.900000000000091</c:v>
                </c:pt>
                <c:pt idx="7">
                  <c:v>73.200000000000273</c:v>
                </c:pt>
                <c:pt idx="8">
                  <c:v>200.40000000000009</c:v>
                </c:pt>
                <c:pt idx="9">
                  <c:v>311.29999999999973</c:v>
                </c:pt>
                <c:pt idx="10">
                  <c:v>228.5</c:v>
                </c:pt>
                <c:pt idx="11">
                  <c:v>66.199999999999818</c:v>
                </c:pt>
                <c:pt idx="12">
                  <c:v>30.5</c:v>
                </c:pt>
                <c:pt idx="13">
                  <c:v>27.5</c:v>
                </c:pt>
                <c:pt idx="14">
                  <c:v>23.400000000000091</c:v>
                </c:pt>
                <c:pt idx="15">
                  <c:v>30.300000000000182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Sheet2!$K$51:$K$55</c:f>
              <c:numCache>
                <c:formatCode>General</c:formatCode>
                <c:ptCount val="5"/>
                <c:pt idx="0">
                  <c:v>302.14999999999998</c:v>
                </c:pt>
                <c:pt idx="1">
                  <c:v>302.14999999999998</c:v>
                </c:pt>
                <c:pt idx="3">
                  <c:v>302.34699999999998</c:v>
                </c:pt>
                <c:pt idx="4">
                  <c:v>302.34699999999998</c:v>
                </c:pt>
              </c:numCache>
            </c:numRef>
          </c:xVal>
          <c:yVal>
            <c:numRef>
              <c:f>Sheet2!$L$51:$L$55</c:f>
              <c:numCache>
                <c:formatCode>General</c:formatCode>
                <c:ptCount val="5"/>
                <c:pt idx="0">
                  <c:v>0</c:v>
                </c:pt>
                <c:pt idx="1">
                  <c:v>216.6</c:v>
                </c:pt>
                <c:pt idx="3">
                  <c:v>0</c:v>
                </c:pt>
                <c:pt idx="4">
                  <c:v>36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Sheet2!$K$65:$K$66</c:f>
              <c:numCache>
                <c:formatCode>0.00</c:formatCode>
                <c:ptCount val="2"/>
                <c:pt idx="0">
                  <c:v>302.24584685476782</c:v>
                </c:pt>
                <c:pt idx="1">
                  <c:v>302.18</c:v>
                </c:pt>
              </c:numCache>
            </c:numRef>
          </c:xVal>
          <c:yVal>
            <c:numRef>
              <c:f>Sheet2!$L$65:$L$66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Sheet2!$O$54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Sheet2!$N$55:$N$66</c:f>
              <c:numCache>
                <c:formatCode>General</c:formatCode>
                <c:ptCount val="12"/>
                <c:pt idx="0">
                  <c:v>301</c:v>
                </c:pt>
                <c:pt idx="1">
                  <c:v>301.2</c:v>
                </c:pt>
                <c:pt idx="2">
                  <c:v>301.39999999999998</c:v>
                </c:pt>
                <c:pt idx="3">
                  <c:v>301.60000000000002</c:v>
                </c:pt>
                <c:pt idx="4">
                  <c:v>301.8</c:v>
                </c:pt>
                <c:pt idx="5">
                  <c:v>302</c:v>
                </c:pt>
                <c:pt idx="6">
                  <c:v>302.2</c:v>
                </c:pt>
                <c:pt idx="7">
                  <c:v>302.39999999999998</c:v>
                </c:pt>
                <c:pt idx="8">
                  <c:v>302.60000000000002</c:v>
                </c:pt>
                <c:pt idx="9">
                  <c:v>302.8</c:v>
                </c:pt>
                <c:pt idx="10">
                  <c:v>303</c:v>
                </c:pt>
                <c:pt idx="11">
                  <c:v>303.2</c:v>
                </c:pt>
              </c:numCache>
            </c:numRef>
          </c:xVal>
          <c:yVal>
            <c:numRef>
              <c:f>Sheet2!$O$55:$O$66</c:f>
              <c:numCache>
                <c:formatCode>General</c:formatCode>
                <c:ptCount val="12"/>
                <c:pt idx="0">
                  <c:v>5.8083109406417774</c:v>
                </c:pt>
                <c:pt idx="1">
                  <c:v>20.789632252872394</c:v>
                </c:pt>
                <c:pt idx="2">
                  <c:v>51.566459798046111</c:v>
                </c:pt>
                <c:pt idx="3">
                  <c:v>96.046244290034551</c:v>
                </c:pt>
                <c:pt idx="4">
                  <c:v>142.8388578291175</c:v>
                </c:pt>
                <c:pt idx="5">
                  <c:v>177.0768205963314</c:v>
                </c:pt>
                <c:pt idx="6">
                  <c:v>187.61007368119715</c:v>
                </c:pt>
                <c:pt idx="7">
                  <c:v>171.04612253344925</c:v>
                </c:pt>
                <c:pt idx="8">
                  <c:v>132.72020988995081</c:v>
                </c:pt>
                <c:pt idx="9">
                  <c:v>85.192316323877009</c:v>
                </c:pt>
                <c:pt idx="10">
                  <c:v>43.274777502038816</c:v>
                </c:pt>
                <c:pt idx="11">
                  <c:v>16.420080216652302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396096"/>
        <c:axId val="125397632"/>
      </c:scatterChart>
      <c:valAx>
        <c:axId val="125396096"/>
        <c:scaling>
          <c:orientation val="minMax"/>
          <c:max val="310"/>
          <c:min val="29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25397632"/>
        <c:crosses val="autoZero"/>
        <c:crossBetween val="midCat"/>
      </c:valAx>
      <c:valAx>
        <c:axId val="125397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2539609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099273471413063E-2"/>
          <c:y val="8.0357376410715498E-2"/>
          <c:w val="0.8414429220209073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Sheet1!$B$276:$B$296</c:f>
              <c:numCache>
                <c:formatCode>General</c:formatCode>
                <c:ptCount val="21"/>
                <c:pt idx="0">
                  <c:v>306.43</c:v>
                </c:pt>
                <c:pt idx="1">
                  <c:v>306.89999999999998</c:v>
                </c:pt>
                <c:pt idx="2">
                  <c:v>307.38</c:v>
                </c:pt>
                <c:pt idx="3">
                  <c:v>307.85000000000002</c:v>
                </c:pt>
                <c:pt idx="4">
                  <c:v>308.32</c:v>
                </c:pt>
                <c:pt idx="5">
                  <c:v>308.79000000000002</c:v>
                </c:pt>
                <c:pt idx="6">
                  <c:v>309.27</c:v>
                </c:pt>
                <c:pt idx="7">
                  <c:v>309.74</c:v>
                </c:pt>
                <c:pt idx="8">
                  <c:v>310.20999999999998</c:v>
                </c:pt>
                <c:pt idx="9">
                  <c:v>310.68</c:v>
                </c:pt>
                <c:pt idx="10">
                  <c:v>311.14999999999998</c:v>
                </c:pt>
                <c:pt idx="11">
                  <c:v>311.63</c:v>
                </c:pt>
                <c:pt idx="12">
                  <c:v>312.10000000000002</c:v>
                </c:pt>
                <c:pt idx="13">
                  <c:v>312.57</c:v>
                </c:pt>
                <c:pt idx="14">
                  <c:v>313.04000000000002</c:v>
                </c:pt>
                <c:pt idx="15">
                  <c:v>313.51</c:v>
                </c:pt>
                <c:pt idx="16">
                  <c:v>313.99</c:v>
                </c:pt>
                <c:pt idx="17">
                  <c:v>314.45999999999998</c:v>
                </c:pt>
                <c:pt idx="18">
                  <c:v>314.93</c:v>
                </c:pt>
                <c:pt idx="19">
                  <c:v>315.39999999999998</c:v>
                </c:pt>
                <c:pt idx="20">
                  <c:v>315.87</c:v>
                </c:pt>
              </c:numCache>
            </c:numRef>
          </c:xVal>
          <c:yVal>
            <c:numRef>
              <c:f>Sheet1!$F$276:$F$296</c:f>
              <c:numCache>
                <c:formatCode>0.00</c:formatCode>
                <c:ptCount val="21"/>
                <c:pt idx="0">
                  <c:v>33.799999999999727</c:v>
                </c:pt>
                <c:pt idx="1">
                  <c:v>32.200000000000273</c:v>
                </c:pt>
                <c:pt idx="2">
                  <c:v>36</c:v>
                </c:pt>
                <c:pt idx="3">
                  <c:v>43.700000000000273</c:v>
                </c:pt>
                <c:pt idx="4">
                  <c:v>49.699999999999818</c:v>
                </c:pt>
                <c:pt idx="5">
                  <c:v>54.299999999999727</c:v>
                </c:pt>
                <c:pt idx="6">
                  <c:v>62.900000000000091</c:v>
                </c:pt>
                <c:pt idx="7">
                  <c:v>96</c:v>
                </c:pt>
                <c:pt idx="8">
                  <c:v>139.80000000000018</c:v>
                </c:pt>
                <c:pt idx="9">
                  <c:v>232.19999999999982</c:v>
                </c:pt>
                <c:pt idx="10">
                  <c:v>346.30000000000018</c:v>
                </c:pt>
                <c:pt idx="11">
                  <c:v>721.30000000000018</c:v>
                </c:pt>
                <c:pt idx="12">
                  <c:v>2312.3000000000002</c:v>
                </c:pt>
                <c:pt idx="13">
                  <c:v>5091.5</c:v>
                </c:pt>
                <c:pt idx="14">
                  <c:v>6272.1</c:v>
                </c:pt>
                <c:pt idx="15">
                  <c:v>4256.5999999999995</c:v>
                </c:pt>
                <c:pt idx="16">
                  <c:v>992.09999999999991</c:v>
                </c:pt>
                <c:pt idx="17">
                  <c:v>183.90000000000009</c:v>
                </c:pt>
                <c:pt idx="18">
                  <c:v>71.200000000000273</c:v>
                </c:pt>
                <c:pt idx="19">
                  <c:v>43.900000000000091</c:v>
                </c:pt>
                <c:pt idx="20">
                  <c:v>30.199999999999818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Sheet2!$K$76:$K$83</c:f>
              <c:numCache>
                <c:formatCode>General</c:formatCode>
                <c:ptCount val="8"/>
                <c:pt idx="0">
                  <c:v>312.56740000000002</c:v>
                </c:pt>
                <c:pt idx="1">
                  <c:v>312.56740000000002</c:v>
                </c:pt>
                <c:pt idx="3">
                  <c:v>313.15550000000002</c:v>
                </c:pt>
                <c:pt idx="4">
                  <c:v>313.15550000000002</c:v>
                </c:pt>
                <c:pt idx="6">
                  <c:v>313.18439999999998</c:v>
                </c:pt>
                <c:pt idx="7">
                  <c:v>313.18439999999998</c:v>
                </c:pt>
              </c:numCache>
            </c:numRef>
          </c:xVal>
          <c:yVal>
            <c:numRef>
              <c:f>Sheet2!$L$76:$L$83</c:f>
              <c:numCache>
                <c:formatCode>General</c:formatCode>
                <c:ptCount val="8"/>
                <c:pt idx="0">
                  <c:v>0</c:v>
                </c:pt>
                <c:pt idx="1">
                  <c:v>3570</c:v>
                </c:pt>
                <c:pt idx="3">
                  <c:v>0</c:v>
                </c:pt>
                <c:pt idx="4">
                  <c:v>2445</c:v>
                </c:pt>
                <c:pt idx="6">
                  <c:v>0</c:v>
                </c:pt>
                <c:pt idx="7">
                  <c:v>3560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Sheet2!$K$86:$K$87</c:f>
              <c:numCache>
                <c:formatCode>0.00</c:formatCode>
                <c:ptCount val="2"/>
                <c:pt idx="0">
                  <c:v>312.84093590029454</c:v>
                </c:pt>
                <c:pt idx="1">
                  <c:v>313.04000000000002</c:v>
                </c:pt>
              </c:numCache>
            </c:numRef>
          </c:xVal>
          <c:yVal>
            <c:numRef>
              <c:f>Sheet2!$L$86:$L$87</c:f>
              <c:numCache>
                <c:formatCode>General</c:formatCode>
                <c:ptCount val="2"/>
                <c:pt idx="0">
                  <c:v>2100</c:v>
                </c:pt>
                <c:pt idx="1">
                  <c:v>1900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Sheet2!$O$79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Sheet2!$N$80:$N$91</c:f>
              <c:numCache>
                <c:formatCode>General</c:formatCode>
                <c:ptCount val="12"/>
                <c:pt idx="0">
                  <c:v>311.8</c:v>
                </c:pt>
                <c:pt idx="1">
                  <c:v>312</c:v>
                </c:pt>
                <c:pt idx="2">
                  <c:v>312.2</c:v>
                </c:pt>
                <c:pt idx="3">
                  <c:v>312.39999999999998</c:v>
                </c:pt>
                <c:pt idx="4">
                  <c:v>312.60000000000002</c:v>
                </c:pt>
                <c:pt idx="5">
                  <c:v>312.8</c:v>
                </c:pt>
                <c:pt idx="6">
                  <c:v>313</c:v>
                </c:pt>
                <c:pt idx="7">
                  <c:v>313.2</c:v>
                </c:pt>
                <c:pt idx="8">
                  <c:v>313.39999999999998</c:v>
                </c:pt>
                <c:pt idx="9">
                  <c:v>313.60000000000002</c:v>
                </c:pt>
                <c:pt idx="10">
                  <c:v>313.8</c:v>
                </c:pt>
                <c:pt idx="11">
                  <c:v>314</c:v>
                </c:pt>
              </c:numCache>
            </c:numRef>
          </c:xVal>
          <c:yVal>
            <c:numRef>
              <c:f>Sheet2!$O$80:$O$91</c:f>
              <c:numCache>
                <c:formatCode>General</c:formatCode>
                <c:ptCount val="12"/>
                <c:pt idx="0">
                  <c:v>409.1060845434788</c:v>
                </c:pt>
                <c:pt idx="1">
                  <c:v>811.48275000302283</c:v>
                </c:pt>
                <c:pt idx="2">
                  <c:v>1358.4245907458103</c:v>
                </c:pt>
                <c:pt idx="3">
                  <c:v>2009.8035070089836</c:v>
                </c:pt>
                <c:pt idx="4">
                  <c:v>2655.0862640869464</c:v>
                </c:pt>
                <c:pt idx="5">
                  <c:v>3120.9473153136732</c:v>
                </c:pt>
                <c:pt idx="6">
                  <c:v>3257.090238105915</c:v>
                </c:pt>
                <c:pt idx="7">
                  <c:v>3019.4730822735219</c:v>
                </c:pt>
                <c:pt idx="8">
                  <c:v>2481.655279929862</c:v>
                </c:pt>
                <c:pt idx="9">
                  <c:v>1785.3612372964537</c:v>
                </c:pt>
                <c:pt idx="10">
                  <c:v>1087.7179830265054</c:v>
                </c:pt>
                <c:pt idx="11">
                  <c:v>529.45168874070134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31392"/>
        <c:axId val="135932928"/>
      </c:scatterChart>
      <c:valAx>
        <c:axId val="135931392"/>
        <c:scaling>
          <c:orientation val="minMax"/>
          <c:max val="320"/>
          <c:min val="30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5932928"/>
        <c:crosses val="autoZero"/>
        <c:crossBetween val="midCat"/>
      </c:valAx>
      <c:valAx>
        <c:axId val="1359329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593139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081223749337933E-2"/>
          <c:y val="8.0357376410715498E-2"/>
          <c:w val="0.85946097174298153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Sheet1!$B$323:$B$343</c:f>
              <c:numCache>
                <c:formatCode>General</c:formatCode>
                <c:ptCount val="21"/>
                <c:pt idx="0">
                  <c:v>328.6</c:v>
                </c:pt>
                <c:pt idx="1">
                  <c:v>329.07</c:v>
                </c:pt>
                <c:pt idx="2">
                  <c:v>329.54</c:v>
                </c:pt>
                <c:pt idx="3">
                  <c:v>330.02</c:v>
                </c:pt>
                <c:pt idx="4">
                  <c:v>330.49</c:v>
                </c:pt>
                <c:pt idx="5">
                  <c:v>330.96</c:v>
                </c:pt>
                <c:pt idx="6">
                  <c:v>331.43</c:v>
                </c:pt>
                <c:pt idx="7">
                  <c:v>331.9</c:v>
                </c:pt>
                <c:pt idx="8">
                  <c:v>332.37</c:v>
                </c:pt>
                <c:pt idx="9">
                  <c:v>332.84</c:v>
                </c:pt>
                <c:pt idx="10">
                  <c:v>333.31</c:v>
                </c:pt>
                <c:pt idx="11">
                  <c:v>333.78</c:v>
                </c:pt>
                <c:pt idx="12">
                  <c:v>334.25</c:v>
                </c:pt>
                <c:pt idx="13">
                  <c:v>334.72</c:v>
                </c:pt>
                <c:pt idx="14">
                  <c:v>335.2</c:v>
                </c:pt>
                <c:pt idx="15">
                  <c:v>335.67</c:v>
                </c:pt>
                <c:pt idx="16">
                  <c:v>336.14</c:v>
                </c:pt>
                <c:pt idx="17">
                  <c:v>336.61</c:v>
                </c:pt>
                <c:pt idx="18">
                  <c:v>337.08</c:v>
                </c:pt>
                <c:pt idx="19">
                  <c:v>337.55</c:v>
                </c:pt>
                <c:pt idx="20">
                  <c:v>338.02</c:v>
                </c:pt>
              </c:numCache>
            </c:numRef>
          </c:xVal>
          <c:yVal>
            <c:numRef>
              <c:f>Sheet1!$F$323:$F$343</c:f>
              <c:numCache>
                <c:formatCode>0.00</c:formatCode>
                <c:ptCount val="21"/>
                <c:pt idx="0">
                  <c:v>27</c:v>
                </c:pt>
                <c:pt idx="1">
                  <c:v>22</c:v>
                </c:pt>
                <c:pt idx="2">
                  <c:v>5.6999999999998181</c:v>
                </c:pt>
                <c:pt idx="3">
                  <c:v>30.800000000000182</c:v>
                </c:pt>
                <c:pt idx="4">
                  <c:v>13.5</c:v>
                </c:pt>
                <c:pt idx="5">
                  <c:v>16</c:v>
                </c:pt>
                <c:pt idx="6">
                  <c:v>13.199999999999818</c:v>
                </c:pt>
                <c:pt idx="7">
                  <c:v>25.799999999999727</c:v>
                </c:pt>
                <c:pt idx="8">
                  <c:v>22.599999999999909</c:v>
                </c:pt>
                <c:pt idx="9">
                  <c:v>22.5</c:v>
                </c:pt>
                <c:pt idx="10">
                  <c:v>33.300000000000182</c:v>
                </c:pt>
                <c:pt idx="11">
                  <c:v>91</c:v>
                </c:pt>
                <c:pt idx="12">
                  <c:v>185.59999999999991</c:v>
                </c:pt>
                <c:pt idx="13">
                  <c:v>179.80000000000018</c:v>
                </c:pt>
                <c:pt idx="14">
                  <c:v>78.099999999999909</c:v>
                </c:pt>
                <c:pt idx="15">
                  <c:v>26.400000000000091</c:v>
                </c:pt>
                <c:pt idx="16">
                  <c:v>9.6999999999998181</c:v>
                </c:pt>
                <c:pt idx="17">
                  <c:v>13.299999999999727</c:v>
                </c:pt>
                <c:pt idx="18">
                  <c:v>20.900000000000091</c:v>
                </c:pt>
                <c:pt idx="19">
                  <c:v>17.699999999999818</c:v>
                </c:pt>
                <c:pt idx="20">
                  <c:v>8.4000000000000909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Sheet2!$K$107:$K$108</c:f>
              <c:numCache>
                <c:formatCode>General</c:formatCode>
                <c:ptCount val="2"/>
                <c:pt idx="0">
                  <c:v>334.14800000000002</c:v>
                </c:pt>
                <c:pt idx="1">
                  <c:v>334.14800000000002</c:v>
                </c:pt>
              </c:numCache>
            </c:numRef>
          </c:xVal>
          <c:yVal>
            <c:numRef>
              <c:f>Sheet2!$L$107:$L$108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Sheet2!$K$110:$K$111</c:f>
              <c:numCache>
                <c:formatCode>0.00</c:formatCode>
                <c:ptCount val="2"/>
                <c:pt idx="0">
                  <c:v>334.1713809300141</c:v>
                </c:pt>
                <c:pt idx="1">
                  <c:v>334.25</c:v>
                </c:pt>
              </c:numCache>
            </c:numRef>
          </c:xVal>
          <c:yVal>
            <c:numRef>
              <c:f>Sheet2!$L$110:$L$111</c:f>
              <c:numCache>
                <c:formatCode>General</c:formatCode>
                <c:ptCount val="2"/>
                <c:pt idx="0">
                  <c:v>55</c:v>
                </c:pt>
                <c:pt idx="1">
                  <c:v>45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Sheet2!$O$101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Sheet2!$N$102:$N$113</c:f>
              <c:numCache>
                <c:formatCode>General</c:formatCode>
                <c:ptCount val="12"/>
                <c:pt idx="0">
                  <c:v>333</c:v>
                </c:pt>
                <c:pt idx="1">
                  <c:v>333.2</c:v>
                </c:pt>
                <c:pt idx="2">
                  <c:v>333.4</c:v>
                </c:pt>
                <c:pt idx="3">
                  <c:v>333.6</c:v>
                </c:pt>
                <c:pt idx="4">
                  <c:v>333.8</c:v>
                </c:pt>
                <c:pt idx="5">
                  <c:v>334</c:v>
                </c:pt>
                <c:pt idx="6">
                  <c:v>334.2</c:v>
                </c:pt>
                <c:pt idx="7">
                  <c:v>334.4</c:v>
                </c:pt>
                <c:pt idx="8">
                  <c:v>334.6</c:v>
                </c:pt>
                <c:pt idx="9">
                  <c:v>334.8</c:v>
                </c:pt>
                <c:pt idx="10">
                  <c:v>335</c:v>
                </c:pt>
                <c:pt idx="11">
                  <c:v>335.2</c:v>
                </c:pt>
              </c:numCache>
            </c:numRef>
          </c:xVal>
          <c:yVal>
            <c:numRef>
              <c:f>Sheet2!$O$102:$O$113</c:f>
              <c:numCache>
                <c:formatCode>General</c:formatCode>
                <c:ptCount val="12"/>
                <c:pt idx="0">
                  <c:v>3.5214368421285549</c:v>
                </c:pt>
                <c:pt idx="1">
                  <c:v>12.337570408885975</c:v>
                </c:pt>
                <c:pt idx="2">
                  <c:v>29.899410269079326</c:v>
                </c:pt>
                <c:pt idx="3">
                  <c:v>54.395734407468986</c:v>
                </c:pt>
                <c:pt idx="4">
                  <c:v>79.085856924515042</c:v>
                </c:pt>
                <c:pt idx="5">
                  <c:v>95.949691967850072</c:v>
                </c:pt>
                <c:pt idx="6">
                  <c:v>99.493487677514807</c:v>
                </c:pt>
                <c:pt idx="7">
                  <c:v>88.585792218465414</c:v>
                </c:pt>
                <c:pt idx="8">
                  <c:v>66.739106188302486</c:v>
                </c:pt>
                <c:pt idx="9">
                  <c:v>41.123365238827148</c:v>
                </c:pt>
                <c:pt idx="10">
                  <c:v>19.64945088702602</c:v>
                </c:pt>
                <c:pt idx="11">
                  <c:v>6.7708590042041532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63776"/>
        <c:axId val="135965312"/>
      </c:scatterChart>
      <c:valAx>
        <c:axId val="135963776"/>
        <c:scaling>
          <c:orientation val="minMax"/>
          <c:max val="345"/>
          <c:min val="32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5965312"/>
        <c:crosses val="autoZero"/>
        <c:crossBetween val="midCat"/>
      </c:valAx>
      <c:valAx>
        <c:axId val="135965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596377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099273471413063E-2"/>
          <c:y val="8.0357376410715498E-2"/>
          <c:w val="0.84144292202090731"/>
          <c:h val="0.7886927684755408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Sheet1!$B$390:$B$410</c:f>
              <c:numCache>
                <c:formatCode>General</c:formatCode>
                <c:ptCount val="21"/>
                <c:pt idx="0">
                  <c:v>360.11</c:v>
                </c:pt>
                <c:pt idx="1">
                  <c:v>360.58</c:v>
                </c:pt>
                <c:pt idx="2">
                  <c:v>361.05</c:v>
                </c:pt>
                <c:pt idx="3">
                  <c:v>361.52</c:v>
                </c:pt>
                <c:pt idx="4">
                  <c:v>361.99</c:v>
                </c:pt>
                <c:pt idx="5">
                  <c:v>362.46</c:v>
                </c:pt>
                <c:pt idx="6">
                  <c:v>362.93</c:v>
                </c:pt>
                <c:pt idx="7">
                  <c:v>363.39</c:v>
                </c:pt>
                <c:pt idx="8">
                  <c:v>363.86</c:v>
                </c:pt>
                <c:pt idx="9">
                  <c:v>364.33</c:v>
                </c:pt>
                <c:pt idx="10">
                  <c:v>364.8</c:v>
                </c:pt>
                <c:pt idx="11">
                  <c:v>365.27</c:v>
                </c:pt>
                <c:pt idx="12">
                  <c:v>365.74</c:v>
                </c:pt>
                <c:pt idx="13">
                  <c:v>366.21</c:v>
                </c:pt>
                <c:pt idx="14">
                  <c:v>366.68</c:v>
                </c:pt>
                <c:pt idx="15">
                  <c:v>367.15</c:v>
                </c:pt>
                <c:pt idx="16">
                  <c:v>367.62</c:v>
                </c:pt>
                <c:pt idx="17">
                  <c:v>368.09</c:v>
                </c:pt>
                <c:pt idx="18">
                  <c:v>368.55</c:v>
                </c:pt>
                <c:pt idx="19">
                  <c:v>369.02</c:v>
                </c:pt>
                <c:pt idx="20">
                  <c:v>369.49</c:v>
                </c:pt>
              </c:numCache>
            </c:numRef>
          </c:xVal>
          <c:yVal>
            <c:numRef>
              <c:f>Sheet1!$F$390:$F$410</c:f>
              <c:numCache>
                <c:formatCode>0.00</c:formatCode>
                <c:ptCount val="21"/>
                <c:pt idx="0">
                  <c:v>97.5</c:v>
                </c:pt>
                <c:pt idx="1">
                  <c:v>98.099999999999909</c:v>
                </c:pt>
                <c:pt idx="2">
                  <c:v>113</c:v>
                </c:pt>
                <c:pt idx="3">
                  <c:v>131.20000000000027</c:v>
                </c:pt>
                <c:pt idx="4">
                  <c:v>181.70000000000027</c:v>
                </c:pt>
                <c:pt idx="5">
                  <c:v>299</c:v>
                </c:pt>
                <c:pt idx="6">
                  <c:v>640.80000000000018</c:v>
                </c:pt>
                <c:pt idx="7">
                  <c:v>1135.2999999999997</c:v>
                </c:pt>
                <c:pt idx="8">
                  <c:v>1572.6000000000004</c:v>
                </c:pt>
                <c:pt idx="9">
                  <c:v>2453.1</c:v>
                </c:pt>
                <c:pt idx="10">
                  <c:v>6316.9</c:v>
                </c:pt>
                <c:pt idx="11">
                  <c:v>8112.9</c:v>
                </c:pt>
                <c:pt idx="12">
                  <c:v>3834.4</c:v>
                </c:pt>
                <c:pt idx="13">
                  <c:v>1785.7000000000003</c:v>
                </c:pt>
                <c:pt idx="14">
                  <c:v>1127.9000000000001</c:v>
                </c:pt>
                <c:pt idx="15">
                  <c:v>352.09999999999991</c:v>
                </c:pt>
                <c:pt idx="16">
                  <c:v>150.30000000000018</c:v>
                </c:pt>
                <c:pt idx="17">
                  <c:v>97.400000000000091</c:v>
                </c:pt>
                <c:pt idx="18">
                  <c:v>82.099999999999909</c:v>
                </c:pt>
                <c:pt idx="19">
                  <c:v>72</c:v>
                </c:pt>
                <c:pt idx="20">
                  <c:v>68.300000000000182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Sheet2!$K$123:$K$130</c:f>
              <c:numCache>
                <c:formatCode>General</c:formatCode>
                <c:ptCount val="8"/>
                <c:pt idx="0">
                  <c:v>365.01600000000002</c:v>
                </c:pt>
                <c:pt idx="1">
                  <c:v>365.01600000000002</c:v>
                </c:pt>
                <c:pt idx="3">
                  <c:v>365.48399999999998</c:v>
                </c:pt>
                <c:pt idx="4">
                  <c:v>365.48399999999998</c:v>
                </c:pt>
                <c:pt idx="6">
                  <c:v>366.32799999999997</c:v>
                </c:pt>
                <c:pt idx="7">
                  <c:v>366.32799999999997</c:v>
                </c:pt>
              </c:numCache>
            </c:numRef>
          </c:xVal>
          <c:yVal>
            <c:numRef>
              <c:f>Sheet2!$L$123:$L$130</c:f>
              <c:numCache>
                <c:formatCode>General</c:formatCode>
                <c:ptCount val="8"/>
                <c:pt idx="0">
                  <c:v>0</c:v>
                </c:pt>
                <c:pt idx="1">
                  <c:v>4050.0000000000005</c:v>
                </c:pt>
                <c:pt idx="3">
                  <c:v>0</c:v>
                </c:pt>
                <c:pt idx="4">
                  <c:v>750</c:v>
                </c:pt>
                <c:pt idx="6">
                  <c:v>0</c:v>
                </c:pt>
                <c:pt idx="7">
                  <c:v>501.00000000000006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Sheet2!$K$133:$K$134</c:f>
              <c:numCache>
                <c:formatCode>0.00</c:formatCode>
                <c:ptCount val="2"/>
                <c:pt idx="0">
                  <c:v>365.01563757080737</c:v>
                </c:pt>
                <c:pt idx="1">
                  <c:v>365.27</c:v>
                </c:pt>
              </c:numCache>
            </c:numRef>
          </c:xVal>
          <c:yVal>
            <c:numRef>
              <c:f>Sheet2!$L$133:$L$134</c:f>
              <c:numCache>
                <c:formatCode>General</c:formatCode>
                <c:ptCount val="2"/>
                <c:pt idx="0">
                  <c:v>2800</c:v>
                </c:pt>
                <c:pt idx="1">
                  <c:v>2600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Sheet2!$O$126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Sheet2!$N$127:$N$142</c:f>
              <c:numCache>
                <c:formatCode>General</c:formatCode>
                <c:ptCount val="16"/>
                <c:pt idx="0">
                  <c:v>364</c:v>
                </c:pt>
                <c:pt idx="1">
                  <c:v>364.2</c:v>
                </c:pt>
                <c:pt idx="2">
                  <c:v>364.4</c:v>
                </c:pt>
                <c:pt idx="3">
                  <c:v>364.6</c:v>
                </c:pt>
                <c:pt idx="4">
                  <c:v>364.8</c:v>
                </c:pt>
                <c:pt idx="5">
                  <c:v>365</c:v>
                </c:pt>
                <c:pt idx="6">
                  <c:v>365.2</c:v>
                </c:pt>
                <c:pt idx="7">
                  <c:v>365.4</c:v>
                </c:pt>
                <c:pt idx="8">
                  <c:v>365.6</c:v>
                </c:pt>
                <c:pt idx="9">
                  <c:v>365.8</c:v>
                </c:pt>
                <c:pt idx="10">
                  <c:v>366</c:v>
                </c:pt>
                <c:pt idx="11">
                  <c:v>366.2</c:v>
                </c:pt>
                <c:pt idx="12">
                  <c:v>366.4</c:v>
                </c:pt>
                <c:pt idx="13">
                  <c:v>366.6</c:v>
                </c:pt>
                <c:pt idx="14">
                  <c:v>366.8</c:v>
                </c:pt>
                <c:pt idx="15">
                  <c:v>367</c:v>
                </c:pt>
              </c:numCache>
            </c:numRef>
          </c:xVal>
          <c:yVal>
            <c:numRef>
              <c:f>Sheet2!$O$127:$O$142</c:f>
              <c:numCache>
                <c:formatCode>General</c:formatCode>
                <c:ptCount val="16"/>
                <c:pt idx="0">
                  <c:v>257.00044919069751</c:v>
                </c:pt>
                <c:pt idx="1">
                  <c:v>703.21135720616917</c:v>
                </c:pt>
                <c:pt idx="2">
                  <c:v>1417.2151256213037</c:v>
                </c:pt>
                <c:pt idx="3">
                  <c:v>2258.8714664468389</c:v>
                </c:pt>
                <c:pt idx="4">
                  <c:v>2999.3278042653915</c:v>
                </c:pt>
                <c:pt idx="5">
                  <c:v>3439.2878885229948</c:v>
                </c:pt>
                <c:pt idx="6">
                  <c:v>3473.9123871920847</c:v>
                </c:pt>
                <c:pt idx="7">
                  <c:v>3088.7021093099756</c:v>
                </c:pt>
                <c:pt idx="8">
                  <c:v>2377.2023121990719</c:v>
                </c:pt>
                <c:pt idx="9">
                  <c:v>1556.3233900138275</c:v>
                </c:pt>
                <c:pt idx="10">
                  <c:v>864.11695839705976</c:v>
                </c:pt>
                <c:pt idx="11">
                  <c:v>413.35776710377809</c:v>
                </c:pt>
                <c:pt idx="12">
                  <c:v>172.78086677797364</c:v>
                </c:pt>
                <c:pt idx="13">
                  <c:v>62.266237501309668</c:v>
                </c:pt>
                <c:pt idx="14">
                  <c:v>19.086973268893761</c:v>
                </c:pt>
                <c:pt idx="15">
                  <c:v>5.0729502742155415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08448"/>
        <c:axId val="136009984"/>
      </c:scatterChart>
      <c:valAx>
        <c:axId val="136008448"/>
        <c:scaling>
          <c:orientation val="minMax"/>
          <c:max val="372"/>
          <c:min val="357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6009984"/>
        <c:crosses val="autoZero"/>
        <c:crossBetween val="midCat"/>
      </c:valAx>
      <c:valAx>
        <c:axId val="1360099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600844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Sheet1!$B$480:$B$490</c:f>
              <c:numCache>
                <c:formatCode>General</c:formatCode>
                <c:ptCount val="11"/>
                <c:pt idx="0">
                  <c:v>402.25</c:v>
                </c:pt>
                <c:pt idx="1">
                  <c:v>402.72</c:v>
                </c:pt>
                <c:pt idx="2">
                  <c:v>403.18</c:v>
                </c:pt>
                <c:pt idx="3">
                  <c:v>403.65</c:v>
                </c:pt>
                <c:pt idx="4">
                  <c:v>404.12</c:v>
                </c:pt>
                <c:pt idx="5">
                  <c:v>404.59</c:v>
                </c:pt>
                <c:pt idx="6">
                  <c:v>405.05</c:v>
                </c:pt>
                <c:pt idx="7">
                  <c:v>405.52</c:v>
                </c:pt>
                <c:pt idx="8">
                  <c:v>405.99</c:v>
                </c:pt>
                <c:pt idx="9">
                  <c:v>406.45</c:v>
                </c:pt>
                <c:pt idx="10">
                  <c:v>406.92</c:v>
                </c:pt>
              </c:numCache>
            </c:numRef>
          </c:xVal>
          <c:yVal>
            <c:numRef>
              <c:f>Sheet1!$F$480:$F$490</c:f>
              <c:numCache>
                <c:formatCode>0.00</c:formatCode>
                <c:ptCount val="11"/>
                <c:pt idx="0">
                  <c:v>367.39999999999964</c:v>
                </c:pt>
                <c:pt idx="1">
                  <c:v>930.19999999999982</c:v>
                </c:pt>
                <c:pt idx="2">
                  <c:v>2114.4000000000005</c:v>
                </c:pt>
                <c:pt idx="3">
                  <c:v>3162.7999999999997</c:v>
                </c:pt>
                <c:pt idx="4">
                  <c:v>4088.7000000000003</c:v>
                </c:pt>
                <c:pt idx="5">
                  <c:v>9120.2000000000007</c:v>
                </c:pt>
                <c:pt idx="6">
                  <c:v>7615.4000000000005</c:v>
                </c:pt>
                <c:pt idx="7">
                  <c:v>1736.3999999999996</c:v>
                </c:pt>
                <c:pt idx="8">
                  <c:v>498.60000000000036</c:v>
                </c:pt>
                <c:pt idx="9">
                  <c:v>402.59999999999991</c:v>
                </c:pt>
                <c:pt idx="10">
                  <c:v>413.40000000000009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Sheet2!$K$154:$K$155</c:f>
              <c:numCache>
                <c:formatCode>General</c:formatCode>
                <c:ptCount val="2"/>
                <c:pt idx="0">
                  <c:v>404.65649999999999</c:v>
                </c:pt>
                <c:pt idx="1">
                  <c:v>404.65649999999999</c:v>
                </c:pt>
              </c:numCache>
            </c:numRef>
          </c:xVal>
          <c:yVal>
            <c:numRef>
              <c:f>Sheet2!$L$154:$L$155</c:f>
              <c:numCache>
                <c:formatCode>General</c:formatCode>
                <c:ptCount val="2"/>
                <c:pt idx="0">
                  <c:v>0</c:v>
                </c:pt>
                <c:pt idx="1">
                  <c:v>5000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Sheet2!$K$157:$K$158</c:f>
              <c:numCache>
                <c:formatCode>0.00</c:formatCode>
                <c:ptCount val="2"/>
                <c:pt idx="0">
                  <c:v>404.60422258792892</c:v>
                </c:pt>
                <c:pt idx="1">
                  <c:v>404.59</c:v>
                </c:pt>
              </c:numCache>
            </c:numRef>
          </c:xVal>
          <c:yVal>
            <c:numRef>
              <c:f>Sheet2!$L$157:$L$158</c:f>
              <c:numCache>
                <c:formatCode>General</c:formatCode>
                <c:ptCount val="2"/>
                <c:pt idx="0">
                  <c:v>6100</c:v>
                </c:pt>
                <c:pt idx="1">
                  <c:v>5900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Sheet2!$N$150:$N$161</c:f>
              <c:numCache>
                <c:formatCode>General</c:formatCode>
                <c:ptCount val="12"/>
                <c:pt idx="0">
                  <c:v>403.6</c:v>
                </c:pt>
                <c:pt idx="1">
                  <c:v>403.8</c:v>
                </c:pt>
                <c:pt idx="2">
                  <c:v>404</c:v>
                </c:pt>
                <c:pt idx="3">
                  <c:v>404.2</c:v>
                </c:pt>
                <c:pt idx="4">
                  <c:v>404.4</c:v>
                </c:pt>
                <c:pt idx="5">
                  <c:v>404.6</c:v>
                </c:pt>
                <c:pt idx="6">
                  <c:v>404.8</c:v>
                </c:pt>
                <c:pt idx="7">
                  <c:v>405</c:v>
                </c:pt>
                <c:pt idx="8">
                  <c:v>405.2</c:v>
                </c:pt>
                <c:pt idx="9">
                  <c:v>405.4</c:v>
                </c:pt>
                <c:pt idx="10">
                  <c:v>405.6</c:v>
                </c:pt>
                <c:pt idx="11">
                  <c:v>405.8</c:v>
                </c:pt>
              </c:numCache>
            </c:numRef>
          </c:xVal>
          <c:yVal>
            <c:numRef>
              <c:f>Sheet2!$O$150:$O$161</c:f>
              <c:numCache>
                <c:formatCode>General</c:formatCode>
                <c:ptCount val="12"/>
                <c:pt idx="0">
                  <c:v>394.87301964841021</c:v>
                </c:pt>
                <c:pt idx="1">
                  <c:v>1155.5427399448949</c:v>
                </c:pt>
                <c:pt idx="2">
                  <c:v>2434.1114904810379</c:v>
                </c:pt>
                <c:pt idx="3">
                  <c:v>3970.3736403107309</c:v>
                </c:pt>
                <c:pt idx="4">
                  <c:v>5291.5854904619473</c:v>
                </c:pt>
                <c:pt idx="5">
                  <c:v>5964.1334882927413</c:v>
                </c:pt>
                <c:pt idx="6">
                  <c:v>5771.3322390968942</c:v>
                </c:pt>
                <c:pt idx="7">
                  <c:v>4774.7272727566296</c:v>
                </c:pt>
                <c:pt idx="8">
                  <c:v>3298.8148120518026</c:v>
                </c:pt>
                <c:pt idx="9">
                  <c:v>1823.533641428794</c:v>
                </c:pt>
                <c:pt idx="10">
                  <c:v>757.9528953859475</c:v>
                </c:pt>
                <c:pt idx="11">
                  <c:v>218.36642694416744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48000"/>
        <c:axId val="136049792"/>
      </c:scatterChart>
      <c:valAx>
        <c:axId val="136048000"/>
        <c:scaling>
          <c:orientation val="minMax"/>
          <c:max val="410"/>
          <c:min val="40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6049792"/>
        <c:crosses val="autoZero"/>
        <c:crossBetween val="midCat"/>
      </c:valAx>
      <c:valAx>
        <c:axId val="136049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604800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Sheet1!$B$544:$B$560</c:f>
              <c:numCache>
                <c:formatCode>General</c:formatCode>
                <c:ptCount val="17"/>
                <c:pt idx="0">
                  <c:v>432.09</c:v>
                </c:pt>
                <c:pt idx="1">
                  <c:v>432.55</c:v>
                </c:pt>
                <c:pt idx="2">
                  <c:v>433.02</c:v>
                </c:pt>
                <c:pt idx="3">
                  <c:v>433.48</c:v>
                </c:pt>
                <c:pt idx="4">
                  <c:v>433.95</c:v>
                </c:pt>
                <c:pt idx="5">
                  <c:v>434.42</c:v>
                </c:pt>
                <c:pt idx="6">
                  <c:v>434.88</c:v>
                </c:pt>
                <c:pt idx="7">
                  <c:v>435.35</c:v>
                </c:pt>
                <c:pt idx="8">
                  <c:v>435.81</c:v>
                </c:pt>
                <c:pt idx="9">
                  <c:v>436.28</c:v>
                </c:pt>
                <c:pt idx="10">
                  <c:v>436.74</c:v>
                </c:pt>
                <c:pt idx="11">
                  <c:v>437.21</c:v>
                </c:pt>
                <c:pt idx="12">
                  <c:v>437.67</c:v>
                </c:pt>
                <c:pt idx="13">
                  <c:v>438.14</c:v>
                </c:pt>
                <c:pt idx="14">
                  <c:v>438.6</c:v>
                </c:pt>
                <c:pt idx="15">
                  <c:v>439.07</c:v>
                </c:pt>
                <c:pt idx="16">
                  <c:v>439.53</c:v>
                </c:pt>
              </c:numCache>
            </c:numRef>
          </c:xVal>
          <c:yVal>
            <c:numRef>
              <c:f>Sheet1!$F$544:$F$560</c:f>
              <c:numCache>
                <c:formatCode>0.00</c:formatCode>
                <c:ptCount val="17"/>
                <c:pt idx="0">
                  <c:v>195.30000000000018</c:v>
                </c:pt>
                <c:pt idx="1">
                  <c:v>258.69999999999982</c:v>
                </c:pt>
                <c:pt idx="2">
                  <c:v>396.90000000000009</c:v>
                </c:pt>
                <c:pt idx="3">
                  <c:v>741.5</c:v>
                </c:pt>
                <c:pt idx="4">
                  <c:v>2035.6999999999998</c:v>
                </c:pt>
                <c:pt idx="5">
                  <c:v>5959.7999999999993</c:v>
                </c:pt>
                <c:pt idx="6">
                  <c:v>11212.2</c:v>
                </c:pt>
                <c:pt idx="7">
                  <c:v>13799.8</c:v>
                </c:pt>
                <c:pt idx="8">
                  <c:v>25675.899999999998</c:v>
                </c:pt>
                <c:pt idx="9">
                  <c:v>18803.599999999999</c:v>
                </c:pt>
                <c:pt idx="10">
                  <c:v>3777.4</c:v>
                </c:pt>
                <c:pt idx="11">
                  <c:v>918.29999999999973</c:v>
                </c:pt>
                <c:pt idx="12">
                  <c:v>400.5</c:v>
                </c:pt>
                <c:pt idx="13">
                  <c:v>247.90000000000009</c:v>
                </c:pt>
                <c:pt idx="14">
                  <c:v>184.59999999999991</c:v>
                </c:pt>
                <c:pt idx="15">
                  <c:v>153</c:v>
                </c:pt>
                <c:pt idx="16">
                  <c:v>125.90000000000009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Sheet2!$K$180:$K$181</c:f>
              <c:numCache>
                <c:formatCode>General</c:formatCode>
                <c:ptCount val="2"/>
                <c:pt idx="0">
                  <c:v>435.834</c:v>
                </c:pt>
                <c:pt idx="1">
                  <c:v>435.834</c:v>
                </c:pt>
              </c:numCache>
            </c:numRef>
          </c:xVal>
          <c:yVal>
            <c:numRef>
              <c:f>Sheet2!$L$180:$L$181</c:f>
              <c:numCache>
                <c:formatCode>General</c:formatCode>
                <c:ptCount val="2"/>
                <c:pt idx="0">
                  <c:v>0</c:v>
                </c:pt>
                <c:pt idx="1">
                  <c:v>10000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Sheet2!$K$183:$K$184</c:f>
              <c:numCache>
                <c:formatCode>0.00</c:formatCode>
                <c:ptCount val="2"/>
                <c:pt idx="0">
                  <c:v>435.58778673241801</c:v>
                </c:pt>
                <c:pt idx="1">
                  <c:v>435.81</c:v>
                </c:pt>
              </c:numCache>
            </c:numRef>
          </c:xVal>
          <c:yVal>
            <c:numRef>
              <c:f>Sheet2!$L$183:$L$184</c:f>
              <c:numCache>
                <c:formatCode>General</c:formatCode>
                <c:ptCount val="2"/>
                <c:pt idx="0">
                  <c:v>10500</c:v>
                </c:pt>
                <c:pt idx="1">
                  <c:v>9500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Sheet2!$N$176:$N$187</c:f>
              <c:numCache>
                <c:formatCode>General</c:formatCode>
                <c:ptCount val="12"/>
                <c:pt idx="0">
                  <c:v>434.8</c:v>
                </c:pt>
                <c:pt idx="1">
                  <c:v>435</c:v>
                </c:pt>
                <c:pt idx="2">
                  <c:v>435.2</c:v>
                </c:pt>
                <c:pt idx="3">
                  <c:v>435.4</c:v>
                </c:pt>
                <c:pt idx="4">
                  <c:v>435.6</c:v>
                </c:pt>
                <c:pt idx="5">
                  <c:v>435.8</c:v>
                </c:pt>
                <c:pt idx="6">
                  <c:v>436</c:v>
                </c:pt>
                <c:pt idx="7">
                  <c:v>436.2</c:v>
                </c:pt>
                <c:pt idx="8">
                  <c:v>436.4</c:v>
                </c:pt>
                <c:pt idx="9">
                  <c:v>436.6</c:v>
                </c:pt>
                <c:pt idx="10">
                  <c:v>436.8</c:v>
                </c:pt>
                <c:pt idx="11">
                  <c:v>437</c:v>
                </c:pt>
              </c:numCache>
            </c:numRef>
          </c:xVal>
          <c:yVal>
            <c:numRef>
              <c:f>Sheet2!$O$176:$O$187</c:f>
              <c:numCache>
                <c:formatCode>General</c:formatCode>
                <c:ptCount val="12"/>
                <c:pt idx="0">
                  <c:v>1135.4632123754845</c:v>
                </c:pt>
                <c:pt idx="1">
                  <c:v>3188.5495133813556</c:v>
                </c:pt>
                <c:pt idx="2">
                  <c:v>6504.667785711511</c:v>
                </c:pt>
                <c:pt idx="3">
                  <c:v>10347.521794456703</c:v>
                </c:pt>
                <c:pt idx="4">
                  <c:v>13514.835889193608</c:v>
                </c:pt>
                <c:pt idx="5">
                  <c:v>14967.48501932143</c:v>
                </c:pt>
                <c:pt idx="6">
                  <c:v>14238.605471419103</c:v>
                </c:pt>
                <c:pt idx="7">
                  <c:v>11561.125015521064</c:v>
                </c:pt>
                <c:pt idx="8">
                  <c:v>7809.0231495862454</c:v>
                </c:pt>
                <c:pt idx="9">
                  <c:v>4194.9207326290998</c:v>
                </c:pt>
                <c:pt idx="10">
                  <c:v>1680.5994404925311</c:v>
                </c:pt>
                <c:pt idx="11">
                  <c:v>461.86766362608807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07168"/>
        <c:axId val="137208960"/>
      </c:scatterChart>
      <c:valAx>
        <c:axId val="137207168"/>
        <c:scaling>
          <c:orientation val="minMax"/>
          <c:max val="440"/>
          <c:min val="43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208960"/>
        <c:crosses val="autoZero"/>
        <c:crossBetween val="midCat"/>
      </c:valAx>
      <c:valAx>
        <c:axId val="137208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20716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Sheet1!$B$780:$B$795</c:f>
              <c:numCache>
                <c:formatCode>General</c:formatCode>
                <c:ptCount val="16"/>
                <c:pt idx="0">
                  <c:v>541.17999999999995</c:v>
                </c:pt>
                <c:pt idx="1">
                  <c:v>541.63</c:v>
                </c:pt>
                <c:pt idx="2">
                  <c:v>542.09</c:v>
                </c:pt>
                <c:pt idx="3">
                  <c:v>542.54999999999995</c:v>
                </c:pt>
                <c:pt idx="4">
                  <c:v>543.01</c:v>
                </c:pt>
                <c:pt idx="5">
                  <c:v>543.47</c:v>
                </c:pt>
                <c:pt idx="6">
                  <c:v>543.92999999999995</c:v>
                </c:pt>
                <c:pt idx="7">
                  <c:v>544.39</c:v>
                </c:pt>
                <c:pt idx="8">
                  <c:v>544.85</c:v>
                </c:pt>
                <c:pt idx="9">
                  <c:v>545.30999999999995</c:v>
                </c:pt>
                <c:pt idx="10">
                  <c:v>545.76</c:v>
                </c:pt>
                <c:pt idx="11">
                  <c:v>546.22</c:v>
                </c:pt>
                <c:pt idx="12">
                  <c:v>546.67999999999995</c:v>
                </c:pt>
                <c:pt idx="13">
                  <c:v>547.14</c:v>
                </c:pt>
                <c:pt idx="14">
                  <c:v>547.6</c:v>
                </c:pt>
                <c:pt idx="15">
                  <c:v>548.05999999999995</c:v>
                </c:pt>
              </c:numCache>
            </c:numRef>
          </c:xVal>
          <c:yVal>
            <c:numRef>
              <c:f>Sheet1!$F$780:$F$795</c:f>
              <c:numCache>
                <c:formatCode>0.00</c:formatCode>
                <c:ptCount val="16"/>
                <c:pt idx="0">
                  <c:v>208.59999999999991</c:v>
                </c:pt>
                <c:pt idx="1">
                  <c:v>267.59999999999991</c:v>
                </c:pt>
                <c:pt idx="2">
                  <c:v>337.5</c:v>
                </c:pt>
                <c:pt idx="3">
                  <c:v>417.90000000000009</c:v>
                </c:pt>
                <c:pt idx="4">
                  <c:v>501.19999999999982</c:v>
                </c:pt>
                <c:pt idx="5">
                  <c:v>637.69999999999982</c:v>
                </c:pt>
                <c:pt idx="6">
                  <c:v>845.89999999999964</c:v>
                </c:pt>
                <c:pt idx="7">
                  <c:v>1592</c:v>
                </c:pt>
                <c:pt idx="8">
                  <c:v>5407</c:v>
                </c:pt>
                <c:pt idx="9">
                  <c:v>20938</c:v>
                </c:pt>
                <c:pt idx="10">
                  <c:v>38739.700000000004</c:v>
                </c:pt>
                <c:pt idx="11">
                  <c:v>42056.700000000004</c:v>
                </c:pt>
                <c:pt idx="12">
                  <c:v>16217.599999999999</c:v>
                </c:pt>
                <c:pt idx="13">
                  <c:v>3583.3</c:v>
                </c:pt>
                <c:pt idx="14">
                  <c:v>1357</c:v>
                </c:pt>
                <c:pt idx="15">
                  <c:v>713.90000000000009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Sheet2!$K$206:$K$207</c:f>
              <c:numCache>
                <c:formatCode>General</c:formatCode>
                <c:ptCount val="2"/>
                <c:pt idx="0">
                  <c:v>546.07500000000005</c:v>
                </c:pt>
                <c:pt idx="1">
                  <c:v>546.07500000000005</c:v>
                </c:pt>
              </c:numCache>
            </c:numRef>
          </c:xVal>
          <c:yVal>
            <c:numRef>
              <c:f>Sheet2!$L$206:$L$207</c:f>
              <c:numCache>
                <c:formatCode>General</c:formatCode>
                <c:ptCount val="2"/>
                <c:pt idx="0">
                  <c:v>0</c:v>
                </c:pt>
                <c:pt idx="1">
                  <c:v>20000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Sheet2!$K$209:$K$210</c:f>
              <c:numCache>
                <c:formatCode>0.00</c:formatCode>
                <c:ptCount val="2"/>
                <c:pt idx="0">
                  <c:v>545.92339224239856</c:v>
                </c:pt>
                <c:pt idx="1">
                  <c:v>546.22</c:v>
                </c:pt>
              </c:numCache>
            </c:numRef>
          </c:xVal>
          <c:yVal>
            <c:numRef>
              <c:f>Sheet2!$L$209:$L$210</c:f>
              <c:numCache>
                <c:formatCode>General</c:formatCode>
                <c:ptCount val="2"/>
                <c:pt idx="0">
                  <c:v>20500</c:v>
                </c:pt>
                <c:pt idx="1">
                  <c:v>19500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Sheet2!$N$202:$N$213</c:f>
              <c:numCache>
                <c:formatCode>General</c:formatCode>
                <c:ptCount val="12"/>
                <c:pt idx="0">
                  <c:v>545</c:v>
                </c:pt>
                <c:pt idx="1">
                  <c:v>545.20000000000005</c:v>
                </c:pt>
                <c:pt idx="2">
                  <c:v>545.4</c:v>
                </c:pt>
                <c:pt idx="3">
                  <c:v>545.6</c:v>
                </c:pt>
                <c:pt idx="4">
                  <c:v>545.79999999999995</c:v>
                </c:pt>
                <c:pt idx="5">
                  <c:v>546</c:v>
                </c:pt>
                <c:pt idx="6">
                  <c:v>546.20000000000005</c:v>
                </c:pt>
                <c:pt idx="7">
                  <c:v>546.4</c:v>
                </c:pt>
                <c:pt idx="8">
                  <c:v>546.6</c:v>
                </c:pt>
                <c:pt idx="9">
                  <c:v>546.79999999999995</c:v>
                </c:pt>
                <c:pt idx="10">
                  <c:v>547</c:v>
                </c:pt>
                <c:pt idx="11">
                  <c:v>547.20000000000095</c:v>
                </c:pt>
              </c:numCache>
            </c:numRef>
          </c:xVal>
          <c:yVal>
            <c:numRef>
              <c:f>Sheet2!$O$202:$O$213</c:f>
              <c:numCache>
                <c:formatCode>General</c:formatCode>
                <c:ptCount val="12"/>
                <c:pt idx="0">
                  <c:v>1752.7983279633861</c:v>
                </c:pt>
                <c:pt idx="1">
                  <c:v>5310.8598943502502</c:v>
                </c:pt>
                <c:pt idx="2">
                  <c:v>11493.884021121477</c:v>
                </c:pt>
                <c:pt idx="3">
                  <c:v>19148.020339053142</c:v>
                </c:pt>
                <c:pt idx="4">
                  <c:v>25956.049431952797</c:v>
                </c:pt>
                <c:pt idx="5">
                  <c:v>29684.517587130576</c:v>
                </c:pt>
                <c:pt idx="6">
                  <c:v>29129.541190112108</c:v>
                </c:pt>
                <c:pt idx="7">
                  <c:v>24468.176379576584</c:v>
                </c:pt>
                <c:pt idx="8">
                  <c:v>17214.818238275726</c:v>
                </c:pt>
                <c:pt idx="9">
                  <c:v>9736.9119141302563</c:v>
                </c:pt>
                <c:pt idx="10">
                  <c:v>4168.305953037453</c:v>
                </c:pt>
                <c:pt idx="11">
                  <c:v>1247.1984990051346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30976"/>
        <c:axId val="137253248"/>
      </c:scatterChart>
      <c:valAx>
        <c:axId val="137230976"/>
        <c:scaling>
          <c:orientation val="minMax"/>
          <c:max val="550"/>
          <c:min val="54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253248"/>
        <c:crosses val="autoZero"/>
        <c:crossBetween val="midCat"/>
      </c:valAx>
      <c:valAx>
        <c:axId val="137253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23097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Sheet1!$B$455:$B$475</c:f>
              <c:numCache>
                <c:formatCode>General</c:formatCode>
                <c:ptCount val="21"/>
                <c:pt idx="0">
                  <c:v>390.57</c:v>
                </c:pt>
                <c:pt idx="1">
                  <c:v>391.03</c:v>
                </c:pt>
                <c:pt idx="2">
                  <c:v>391.5</c:v>
                </c:pt>
                <c:pt idx="3">
                  <c:v>391.97</c:v>
                </c:pt>
                <c:pt idx="4">
                  <c:v>392.44</c:v>
                </c:pt>
                <c:pt idx="5">
                  <c:v>392.9</c:v>
                </c:pt>
                <c:pt idx="6">
                  <c:v>393.37</c:v>
                </c:pt>
                <c:pt idx="7">
                  <c:v>393.84</c:v>
                </c:pt>
                <c:pt idx="8">
                  <c:v>394.31</c:v>
                </c:pt>
                <c:pt idx="9">
                  <c:v>394.77</c:v>
                </c:pt>
                <c:pt idx="10">
                  <c:v>395.24</c:v>
                </c:pt>
                <c:pt idx="11">
                  <c:v>395.71</c:v>
                </c:pt>
                <c:pt idx="12">
                  <c:v>396.18</c:v>
                </c:pt>
                <c:pt idx="13">
                  <c:v>396.64</c:v>
                </c:pt>
                <c:pt idx="14">
                  <c:v>397.11</c:v>
                </c:pt>
                <c:pt idx="15">
                  <c:v>397.58</c:v>
                </c:pt>
                <c:pt idx="16">
                  <c:v>398.05</c:v>
                </c:pt>
                <c:pt idx="17">
                  <c:v>398.51</c:v>
                </c:pt>
                <c:pt idx="18">
                  <c:v>398.98</c:v>
                </c:pt>
                <c:pt idx="19">
                  <c:v>399.45</c:v>
                </c:pt>
                <c:pt idx="20">
                  <c:v>399.92</c:v>
                </c:pt>
              </c:numCache>
            </c:numRef>
          </c:xVal>
          <c:yVal>
            <c:numRef>
              <c:f>Sheet1!$F$455:$F$475</c:f>
              <c:numCache>
                <c:formatCode>0.00</c:formatCode>
                <c:ptCount val="21"/>
                <c:pt idx="0">
                  <c:v>101.19999999999982</c:v>
                </c:pt>
                <c:pt idx="1">
                  <c:v>103.09999999999991</c:v>
                </c:pt>
                <c:pt idx="2">
                  <c:v>98.299999999999727</c:v>
                </c:pt>
                <c:pt idx="3">
                  <c:v>102.09999999999991</c:v>
                </c:pt>
                <c:pt idx="4">
                  <c:v>95.800000000000182</c:v>
                </c:pt>
                <c:pt idx="5">
                  <c:v>94.5</c:v>
                </c:pt>
                <c:pt idx="6">
                  <c:v>90</c:v>
                </c:pt>
                <c:pt idx="7">
                  <c:v>106.09999999999991</c:v>
                </c:pt>
                <c:pt idx="8">
                  <c:v>99.299999999999727</c:v>
                </c:pt>
                <c:pt idx="9">
                  <c:v>111.60000000000036</c:v>
                </c:pt>
                <c:pt idx="10">
                  <c:v>102.09999999999991</c:v>
                </c:pt>
                <c:pt idx="11">
                  <c:v>109.40000000000009</c:v>
                </c:pt>
                <c:pt idx="12">
                  <c:v>101.30000000000018</c:v>
                </c:pt>
                <c:pt idx="13">
                  <c:v>113.40000000000009</c:v>
                </c:pt>
                <c:pt idx="14">
                  <c:v>120.5</c:v>
                </c:pt>
                <c:pt idx="15">
                  <c:v>114.40000000000009</c:v>
                </c:pt>
                <c:pt idx="16">
                  <c:v>108.59999999999991</c:v>
                </c:pt>
                <c:pt idx="17">
                  <c:v>101.20000000000027</c:v>
                </c:pt>
                <c:pt idx="18">
                  <c:v>127.30000000000018</c:v>
                </c:pt>
                <c:pt idx="19">
                  <c:v>125.30000000000018</c:v>
                </c:pt>
                <c:pt idx="20">
                  <c:v>127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Sheet2!$K$154:$K$155</c:f>
              <c:numCache>
                <c:formatCode>General</c:formatCode>
                <c:ptCount val="2"/>
                <c:pt idx="0">
                  <c:v>404.65649999999999</c:v>
                </c:pt>
                <c:pt idx="1">
                  <c:v>404.65649999999999</c:v>
                </c:pt>
              </c:numCache>
            </c:numRef>
          </c:xVal>
          <c:yVal>
            <c:numRef>
              <c:f>Sheet2!$L$154:$L$155</c:f>
              <c:numCache>
                <c:formatCode>General</c:formatCode>
                <c:ptCount val="2"/>
                <c:pt idx="0">
                  <c:v>0</c:v>
                </c:pt>
                <c:pt idx="1">
                  <c:v>5000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Sheet2!$K$157:$K$158</c:f>
              <c:numCache>
                <c:formatCode>0.00</c:formatCode>
                <c:ptCount val="2"/>
                <c:pt idx="0">
                  <c:v>404.60422258792892</c:v>
                </c:pt>
                <c:pt idx="1">
                  <c:v>404.59</c:v>
                </c:pt>
              </c:numCache>
            </c:numRef>
          </c:xVal>
          <c:yVal>
            <c:numRef>
              <c:f>Sheet2!$L$157:$L$158</c:f>
              <c:numCache>
                <c:formatCode>General</c:formatCode>
                <c:ptCount val="2"/>
                <c:pt idx="0">
                  <c:v>6100</c:v>
                </c:pt>
                <c:pt idx="1">
                  <c:v>5900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Sheet2!$N$150:$N$161</c:f>
              <c:numCache>
                <c:formatCode>General</c:formatCode>
                <c:ptCount val="12"/>
                <c:pt idx="0">
                  <c:v>403.6</c:v>
                </c:pt>
                <c:pt idx="1">
                  <c:v>403.8</c:v>
                </c:pt>
                <c:pt idx="2">
                  <c:v>404</c:v>
                </c:pt>
                <c:pt idx="3">
                  <c:v>404.2</c:v>
                </c:pt>
                <c:pt idx="4">
                  <c:v>404.4</c:v>
                </c:pt>
                <c:pt idx="5">
                  <c:v>404.6</c:v>
                </c:pt>
                <c:pt idx="6">
                  <c:v>404.8</c:v>
                </c:pt>
                <c:pt idx="7">
                  <c:v>405</c:v>
                </c:pt>
                <c:pt idx="8">
                  <c:v>405.2</c:v>
                </c:pt>
                <c:pt idx="9">
                  <c:v>405.4</c:v>
                </c:pt>
                <c:pt idx="10">
                  <c:v>405.6</c:v>
                </c:pt>
                <c:pt idx="11">
                  <c:v>405.8</c:v>
                </c:pt>
              </c:numCache>
            </c:numRef>
          </c:xVal>
          <c:yVal>
            <c:numRef>
              <c:f>Sheet2!$O$150:$O$161</c:f>
              <c:numCache>
                <c:formatCode>General</c:formatCode>
                <c:ptCount val="12"/>
                <c:pt idx="0">
                  <c:v>394.87301964841021</c:v>
                </c:pt>
                <c:pt idx="1">
                  <c:v>1155.5427399448949</c:v>
                </c:pt>
                <c:pt idx="2">
                  <c:v>2434.1114904810379</c:v>
                </c:pt>
                <c:pt idx="3">
                  <c:v>3970.3736403107309</c:v>
                </c:pt>
                <c:pt idx="4">
                  <c:v>5291.5854904619473</c:v>
                </c:pt>
                <c:pt idx="5">
                  <c:v>5964.1334882927413</c:v>
                </c:pt>
                <c:pt idx="6">
                  <c:v>5771.3322390968942</c:v>
                </c:pt>
                <c:pt idx="7">
                  <c:v>4774.7272727566296</c:v>
                </c:pt>
                <c:pt idx="8">
                  <c:v>3298.8148120518026</c:v>
                </c:pt>
                <c:pt idx="9">
                  <c:v>1823.533641428794</c:v>
                </c:pt>
                <c:pt idx="10">
                  <c:v>757.9528953859475</c:v>
                </c:pt>
                <c:pt idx="11">
                  <c:v>218.36642694416744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84992"/>
        <c:axId val="137286784"/>
      </c:scatterChart>
      <c:valAx>
        <c:axId val="137284992"/>
        <c:scaling>
          <c:orientation val="minMax"/>
          <c:max val="410"/>
          <c:min val="40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286784"/>
        <c:crosses val="autoZero"/>
        <c:crossBetween val="midCat"/>
      </c:valAx>
      <c:valAx>
        <c:axId val="137286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28499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Sheet1!$B$1834:$B$1854</c:f>
              <c:numCache>
                <c:formatCode>General</c:formatCode>
                <c:ptCount val="21"/>
                <c:pt idx="0">
                  <c:v>1009.09</c:v>
                </c:pt>
                <c:pt idx="1">
                  <c:v>1009.52</c:v>
                </c:pt>
                <c:pt idx="2">
                  <c:v>1009.95</c:v>
                </c:pt>
                <c:pt idx="3">
                  <c:v>1010.38</c:v>
                </c:pt>
                <c:pt idx="4">
                  <c:v>1010.81</c:v>
                </c:pt>
                <c:pt idx="5">
                  <c:v>1011.23</c:v>
                </c:pt>
                <c:pt idx="6">
                  <c:v>1011.66</c:v>
                </c:pt>
                <c:pt idx="7">
                  <c:v>1012.09</c:v>
                </c:pt>
                <c:pt idx="8">
                  <c:v>1012.52</c:v>
                </c:pt>
                <c:pt idx="9">
                  <c:v>1012.95</c:v>
                </c:pt>
                <c:pt idx="10">
                  <c:v>1013.37</c:v>
                </c:pt>
                <c:pt idx="11">
                  <c:v>1013.8</c:v>
                </c:pt>
                <c:pt idx="12">
                  <c:v>1014.23</c:v>
                </c:pt>
                <c:pt idx="13">
                  <c:v>1014.66</c:v>
                </c:pt>
                <c:pt idx="14">
                  <c:v>1015.08</c:v>
                </c:pt>
                <c:pt idx="15">
                  <c:v>1015.51</c:v>
                </c:pt>
                <c:pt idx="16">
                  <c:v>1015.94</c:v>
                </c:pt>
                <c:pt idx="17">
                  <c:v>1016.37</c:v>
                </c:pt>
                <c:pt idx="18">
                  <c:v>1016.8</c:v>
                </c:pt>
                <c:pt idx="19">
                  <c:v>1017.22</c:v>
                </c:pt>
                <c:pt idx="20">
                  <c:v>1017.65</c:v>
                </c:pt>
              </c:numCache>
            </c:numRef>
          </c:xVal>
          <c:yVal>
            <c:numRef>
              <c:f>Sheet1!$F$1834:$F$1854</c:f>
              <c:numCache>
                <c:formatCode>0.00</c:formatCode>
                <c:ptCount val="21"/>
                <c:pt idx="0">
                  <c:v>125.20000000000027</c:v>
                </c:pt>
                <c:pt idx="1">
                  <c:v>121.79999999999973</c:v>
                </c:pt>
                <c:pt idx="2">
                  <c:v>146.79999999999973</c:v>
                </c:pt>
                <c:pt idx="3">
                  <c:v>162.79999999999973</c:v>
                </c:pt>
                <c:pt idx="4">
                  <c:v>183.5</c:v>
                </c:pt>
                <c:pt idx="5">
                  <c:v>214.5</c:v>
                </c:pt>
                <c:pt idx="6">
                  <c:v>271.40000000000009</c:v>
                </c:pt>
                <c:pt idx="7">
                  <c:v>387.80000000000018</c:v>
                </c:pt>
                <c:pt idx="8">
                  <c:v>770.60000000000036</c:v>
                </c:pt>
                <c:pt idx="9">
                  <c:v>943</c:v>
                </c:pt>
                <c:pt idx="10">
                  <c:v>754.90000000000009</c:v>
                </c:pt>
                <c:pt idx="11">
                  <c:v>1298.3000000000002</c:v>
                </c:pt>
                <c:pt idx="12">
                  <c:v>1433.4</c:v>
                </c:pt>
                <c:pt idx="13">
                  <c:v>818</c:v>
                </c:pt>
                <c:pt idx="14">
                  <c:v>491.90000000000009</c:v>
                </c:pt>
                <c:pt idx="15">
                  <c:v>345.09999999999991</c:v>
                </c:pt>
                <c:pt idx="16">
                  <c:v>261.09999999999991</c:v>
                </c:pt>
                <c:pt idx="17">
                  <c:v>215.69999999999982</c:v>
                </c:pt>
                <c:pt idx="18">
                  <c:v>179.80000000000018</c:v>
                </c:pt>
                <c:pt idx="19">
                  <c:v>154.19999999999982</c:v>
                </c:pt>
                <c:pt idx="20">
                  <c:v>146.59999999999991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Sheet2!$K$258:$K$259</c:f>
              <c:numCache>
                <c:formatCode>General</c:formatCode>
                <c:ptCount val="2"/>
                <c:pt idx="0">
                  <c:v>1013.979</c:v>
                </c:pt>
                <c:pt idx="1">
                  <c:v>1013.979</c:v>
                </c:pt>
              </c:numCache>
            </c:numRef>
          </c:xVal>
          <c:yVal>
            <c:numRef>
              <c:f>Sheet2!$L$258:$L$259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Sheet2!$K$261:$K$262</c:f>
              <c:numCache>
                <c:formatCode>0.00</c:formatCode>
                <c:ptCount val="2"/>
                <c:pt idx="0">
                  <c:v>1013.2581138971664</c:v>
                </c:pt>
                <c:pt idx="1">
                  <c:v>1014.23</c:v>
                </c:pt>
              </c:numCache>
            </c:numRef>
          </c:xVal>
          <c:yVal>
            <c:numRef>
              <c:f>Sheet2!$L$261:$L$262</c:f>
              <c:numCache>
                <c:formatCode>General</c:formatCode>
                <c:ptCount val="2"/>
                <c:pt idx="0">
                  <c:v>1050</c:v>
                </c:pt>
                <c:pt idx="1">
                  <c:v>950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Sheet2!$N$254:$N$265</c:f>
              <c:numCache>
                <c:formatCode>General</c:formatCode>
                <c:ptCount val="12"/>
                <c:pt idx="0">
                  <c:v>1013</c:v>
                </c:pt>
                <c:pt idx="1">
                  <c:v>1013.2</c:v>
                </c:pt>
                <c:pt idx="2">
                  <c:v>1013.4</c:v>
                </c:pt>
                <c:pt idx="3">
                  <c:v>1013.6</c:v>
                </c:pt>
                <c:pt idx="4">
                  <c:v>1013.8</c:v>
                </c:pt>
                <c:pt idx="5">
                  <c:v>1014</c:v>
                </c:pt>
                <c:pt idx="6">
                  <c:v>1014.2</c:v>
                </c:pt>
                <c:pt idx="7">
                  <c:v>1014.4</c:v>
                </c:pt>
                <c:pt idx="8">
                  <c:v>1014.6</c:v>
                </c:pt>
                <c:pt idx="9">
                  <c:v>1014.8</c:v>
                </c:pt>
                <c:pt idx="10">
                  <c:v>1015</c:v>
                </c:pt>
                <c:pt idx="11">
                  <c:v>1015.2</c:v>
                </c:pt>
              </c:numCache>
            </c:numRef>
          </c:xVal>
          <c:yVal>
            <c:numRef>
              <c:f>Sheet2!$O$254:$O$265</c:f>
              <c:numCache>
                <c:formatCode>General</c:formatCode>
                <c:ptCount val="12"/>
                <c:pt idx="0">
                  <c:v>104.30947209266617</c:v>
                </c:pt>
                <c:pt idx="1">
                  <c:v>266.09053975725061</c:v>
                </c:pt>
                <c:pt idx="2">
                  <c:v>503.78327847423941</c:v>
                </c:pt>
                <c:pt idx="3">
                  <c:v>755.83786418784041</c:v>
                </c:pt>
                <c:pt idx="4">
                  <c:v>941.15810357271891</c:v>
                </c:pt>
                <c:pt idx="5">
                  <c:v>999.17266528952871</c:v>
                </c:pt>
                <c:pt idx="6">
                  <c:v>911.32649984072555</c:v>
                </c:pt>
                <c:pt idx="7">
                  <c:v>705.81508680597494</c:v>
                </c:pt>
                <c:pt idx="8">
                  <c:v>450.02418515833784</c:v>
                </c:pt>
                <c:pt idx="9">
                  <c:v>224.6310325863858</c:v>
                </c:pt>
                <c:pt idx="10">
                  <c:v>81.878550612552516</c:v>
                </c:pt>
                <c:pt idx="11">
                  <c:v>19.940270804141296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75424"/>
        <c:axId val="137589504"/>
      </c:scatterChart>
      <c:valAx>
        <c:axId val="137575424"/>
        <c:scaling>
          <c:orientation val="minMax"/>
          <c:max val="1025"/>
          <c:min val="1005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589504"/>
        <c:crosses val="autoZero"/>
        <c:crossBetween val="midCat"/>
      </c:valAx>
      <c:valAx>
        <c:axId val="137589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57542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Sheet1!$B$855:$B$868</c:f>
              <c:numCache>
                <c:formatCode>General</c:formatCode>
                <c:ptCount val="14"/>
                <c:pt idx="0">
                  <c:v>575.53</c:v>
                </c:pt>
                <c:pt idx="1">
                  <c:v>575.98</c:v>
                </c:pt>
                <c:pt idx="2">
                  <c:v>576.44000000000005</c:v>
                </c:pt>
                <c:pt idx="3">
                  <c:v>576.9</c:v>
                </c:pt>
                <c:pt idx="4">
                  <c:v>577.36</c:v>
                </c:pt>
                <c:pt idx="5">
                  <c:v>577.80999999999995</c:v>
                </c:pt>
                <c:pt idx="6">
                  <c:v>578.27</c:v>
                </c:pt>
                <c:pt idx="7">
                  <c:v>578.73</c:v>
                </c:pt>
                <c:pt idx="8">
                  <c:v>579.17999999999995</c:v>
                </c:pt>
                <c:pt idx="9">
                  <c:v>579.64</c:v>
                </c:pt>
                <c:pt idx="10">
                  <c:v>580.1</c:v>
                </c:pt>
                <c:pt idx="11">
                  <c:v>580.54999999999995</c:v>
                </c:pt>
                <c:pt idx="12">
                  <c:v>581.01</c:v>
                </c:pt>
                <c:pt idx="13">
                  <c:v>581.47</c:v>
                </c:pt>
              </c:numCache>
            </c:numRef>
          </c:xVal>
          <c:yVal>
            <c:numRef>
              <c:f>Sheet1!$F$855:$F$868</c:f>
              <c:numCache>
                <c:formatCode>0.00</c:formatCode>
                <c:ptCount val="14"/>
                <c:pt idx="0">
                  <c:v>304.59999999999991</c:v>
                </c:pt>
                <c:pt idx="1">
                  <c:v>1182.7999999999997</c:v>
                </c:pt>
                <c:pt idx="2">
                  <c:v>4186.3</c:v>
                </c:pt>
                <c:pt idx="3">
                  <c:v>6245.7999999999993</c:v>
                </c:pt>
                <c:pt idx="4">
                  <c:v>3870.8</c:v>
                </c:pt>
                <c:pt idx="5">
                  <c:v>1336.9</c:v>
                </c:pt>
                <c:pt idx="6">
                  <c:v>2447.3999999999996</c:v>
                </c:pt>
                <c:pt idx="7">
                  <c:v>5797.4999999999991</c:v>
                </c:pt>
                <c:pt idx="8">
                  <c:v>6330.2999999999993</c:v>
                </c:pt>
                <c:pt idx="9">
                  <c:v>2435.8000000000002</c:v>
                </c:pt>
                <c:pt idx="10">
                  <c:v>620</c:v>
                </c:pt>
                <c:pt idx="11">
                  <c:v>276.79999999999973</c:v>
                </c:pt>
                <c:pt idx="12">
                  <c:v>179.30000000000018</c:v>
                </c:pt>
                <c:pt idx="13">
                  <c:v>122.90000000000009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Sheet2!$K$225:$K$229</c:f>
              <c:numCache>
                <c:formatCode>General</c:formatCode>
                <c:ptCount val="5"/>
                <c:pt idx="0">
                  <c:v>576.91</c:v>
                </c:pt>
                <c:pt idx="1">
                  <c:v>576.91</c:v>
                </c:pt>
                <c:pt idx="3">
                  <c:v>579.06899999999996</c:v>
                </c:pt>
                <c:pt idx="4">
                  <c:v>579.06899999999996</c:v>
                </c:pt>
              </c:numCache>
            </c:numRef>
          </c:xVal>
          <c:yVal>
            <c:numRef>
              <c:f>Sheet2!$L$225:$L$229</c:f>
              <c:numCache>
                <c:formatCode>General</c:formatCode>
                <c:ptCount val="5"/>
                <c:pt idx="0">
                  <c:v>0</c:v>
                </c:pt>
                <c:pt idx="1">
                  <c:v>4155</c:v>
                </c:pt>
                <c:pt idx="3">
                  <c:v>0</c:v>
                </c:pt>
                <c:pt idx="4">
                  <c:v>4470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Sheet2!$K$65:$K$66</c:f>
              <c:numCache>
                <c:formatCode>0.00</c:formatCode>
                <c:ptCount val="2"/>
                <c:pt idx="0">
                  <c:v>302.24584685476782</c:v>
                </c:pt>
                <c:pt idx="1">
                  <c:v>302.18</c:v>
                </c:pt>
              </c:numCache>
            </c:numRef>
          </c:xVal>
          <c:yVal>
            <c:numRef>
              <c:f>Sheet2!$L$65:$L$66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Sheet2!$O$54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Sheet2!$N$229:$N$249</c:f>
              <c:numCache>
                <c:formatCode>General</c:formatCode>
                <c:ptCount val="21"/>
                <c:pt idx="0">
                  <c:v>576</c:v>
                </c:pt>
                <c:pt idx="1">
                  <c:v>576.20000000000005</c:v>
                </c:pt>
                <c:pt idx="2">
                  <c:v>576.4</c:v>
                </c:pt>
                <c:pt idx="3">
                  <c:v>576.6</c:v>
                </c:pt>
                <c:pt idx="4">
                  <c:v>576.79999999999995</c:v>
                </c:pt>
                <c:pt idx="5">
                  <c:v>577</c:v>
                </c:pt>
                <c:pt idx="6">
                  <c:v>577.20000000000005</c:v>
                </c:pt>
                <c:pt idx="7">
                  <c:v>577.4</c:v>
                </c:pt>
                <c:pt idx="8">
                  <c:v>577.6</c:v>
                </c:pt>
                <c:pt idx="9">
                  <c:v>577.79999999999995</c:v>
                </c:pt>
                <c:pt idx="10">
                  <c:v>578</c:v>
                </c:pt>
                <c:pt idx="11">
                  <c:v>578.20000000000005</c:v>
                </c:pt>
                <c:pt idx="12">
                  <c:v>578.4</c:v>
                </c:pt>
                <c:pt idx="13">
                  <c:v>578.6</c:v>
                </c:pt>
                <c:pt idx="14">
                  <c:v>578.79999999999995</c:v>
                </c:pt>
                <c:pt idx="15">
                  <c:v>579</c:v>
                </c:pt>
                <c:pt idx="16">
                  <c:v>579.20000000000005</c:v>
                </c:pt>
                <c:pt idx="17">
                  <c:v>579.4</c:v>
                </c:pt>
                <c:pt idx="18">
                  <c:v>579.6</c:v>
                </c:pt>
                <c:pt idx="19">
                  <c:v>579.79999999999995</c:v>
                </c:pt>
                <c:pt idx="20">
                  <c:v>580</c:v>
                </c:pt>
              </c:numCache>
            </c:numRef>
          </c:xVal>
          <c:yVal>
            <c:numRef>
              <c:f>Sheet2!$O$229:$O$249</c:f>
              <c:numCache>
                <c:formatCode>General</c:formatCode>
                <c:ptCount val="21"/>
                <c:pt idx="0">
                  <c:v>622.24306448405298</c:v>
                </c:pt>
                <c:pt idx="1">
                  <c:v>1419.8838767550956</c:v>
                </c:pt>
                <c:pt idx="2">
                  <c:v>2465.0221262481136</c:v>
                </c:pt>
                <c:pt idx="3">
                  <c:v>3453.2951442398735</c:v>
                </c:pt>
                <c:pt idx="4">
                  <c:v>4061.4173010940649</c:v>
                </c:pt>
                <c:pt idx="5">
                  <c:v>4092.1849458768379</c:v>
                </c:pt>
                <c:pt idx="6">
                  <c:v>3535.7979232924158</c:v>
                </c:pt>
                <c:pt idx="7">
                  <c:v>2572.6858270129428</c:v>
                </c:pt>
                <c:pt idx="8">
                  <c:v>1524.7734924620911</c:v>
                </c:pt>
                <c:pt idx="9">
                  <c:v>744.65825607816203</c:v>
                </c:pt>
                <c:pt idx="10">
                  <c:v>491.39018147090337</c:v>
                </c:pt>
                <c:pt idx="11">
                  <c:v>858.96581576600954</c:v>
                </c:pt>
                <c:pt idx="12">
                  <c:v>1750.4890120949658</c:v>
                </c:pt>
                <c:pt idx="13">
                  <c:v>2887.5263000251689</c:v>
                </c:pt>
                <c:pt idx="14">
                  <c:v>3892.1663461745679</c:v>
                </c:pt>
                <c:pt idx="15">
                  <c:v>4430.1903525949983</c:v>
                </c:pt>
                <c:pt idx="16">
                  <c:v>4327.6993741845927</c:v>
                </c:pt>
                <c:pt idx="17">
                  <c:v>3617.3883559548503</c:v>
                </c:pt>
                <c:pt idx="18">
                  <c:v>2530.1927155676781</c:v>
                </c:pt>
                <c:pt idx="19">
                  <c:v>1420.581169827133</c:v>
                </c:pt>
                <c:pt idx="20">
                  <c:v>602.39669004812049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16000"/>
        <c:axId val="137621888"/>
      </c:scatterChart>
      <c:valAx>
        <c:axId val="137616000"/>
        <c:scaling>
          <c:orientation val="minMax"/>
          <c:max val="585"/>
          <c:min val="57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621888"/>
        <c:crosses val="autoZero"/>
        <c:crossBetween val="midCat"/>
      </c:valAx>
      <c:valAx>
        <c:axId val="1376218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61600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11" r="0.75000000000000111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Sheet1!$B$1112:$B$1130</c:f>
              <c:numCache>
                <c:formatCode>General</c:formatCode>
                <c:ptCount val="19"/>
                <c:pt idx="0">
                  <c:v>692.05</c:v>
                </c:pt>
                <c:pt idx="1">
                  <c:v>692.5</c:v>
                </c:pt>
                <c:pt idx="2">
                  <c:v>692.95</c:v>
                </c:pt>
                <c:pt idx="3">
                  <c:v>693.4</c:v>
                </c:pt>
                <c:pt idx="4">
                  <c:v>693.85</c:v>
                </c:pt>
                <c:pt idx="5">
                  <c:v>694.3</c:v>
                </c:pt>
                <c:pt idx="6">
                  <c:v>694.75</c:v>
                </c:pt>
                <c:pt idx="7">
                  <c:v>695.2</c:v>
                </c:pt>
                <c:pt idx="8">
                  <c:v>695.65</c:v>
                </c:pt>
                <c:pt idx="9">
                  <c:v>696.1</c:v>
                </c:pt>
                <c:pt idx="10">
                  <c:v>696.55</c:v>
                </c:pt>
                <c:pt idx="11">
                  <c:v>697</c:v>
                </c:pt>
                <c:pt idx="12">
                  <c:v>697.45</c:v>
                </c:pt>
                <c:pt idx="13">
                  <c:v>697.9</c:v>
                </c:pt>
                <c:pt idx="14">
                  <c:v>698.35</c:v>
                </c:pt>
                <c:pt idx="15">
                  <c:v>698.8</c:v>
                </c:pt>
                <c:pt idx="16">
                  <c:v>699.24</c:v>
                </c:pt>
                <c:pt idx="17">
                  <c:v>699.69</c:v>
                </c:pt>
                <c:pt idx="18">
                  <c:v>700.14</c:v>
                </c:pt>
              </c:numCache>
            </c:numRef>
          </c:xVal>
          <c:yVal>
            <c:numRef>
              <c:f>Sheet1!$F$1112:$F$1130</c:f>
              <c:numCache>
                <c:formatCode>0.00</c:formatCode>
                <c:ptCount val="19"/>
                <c:pt idx="0">
                  <c:v>10.799999999999727</c:v>
                </c:pt>
                <c:pt idx="1">
                  <c:v>21.299999999999727</c:v>
                </c:pt>
                <c:pt idx="2">
                  <c:v>13.699999999999818</c:v>
                </c:pt>
                <c:pt idx="3">
                  <c:v>22.800000000000182</c:v>
                </c:pt>
                <c:pt idx="4">
                  <c:v>30.199999999999818</c:v>
                </c:pt>
                <c:pt idx="5">
                  <c:v>18.899999999999636</c:v>
                </c:pt>
                <c:pt idx="6">
                  <c:v>17.199999999999818</c:v>
                </c:pt>
                <c:pt idx="7">
                  <c:v>15.5</c:v>
                </c:pt>
                <c:pt idx="8">
                  <c:v>31.400000000000091</c:v>
                </c:pt>
                <c:pt idx="9">
                  <c:v>138.39999999999964</c:v>
                </c:pt>
                <c:pt idx="10">
                  <c:v>228.90000000000009</c:v>
                </c:pt>
                <c:pt idx="11">
                  <c:v>126.80000000000018</c:v>
                </c:pt>
                <c:pt idx="12">
                  <c:v>36.099999999999909</c:v>
                </c:pt>
                <c:pt idx="13">
                  <c:v>20.699999999999818</c:v>
                </c:pt>
                <c:pt idx="14">
                  <c:v>8.2999999999997272</c:v>
                </c:pt>
                <c:pt idx="15">
                  <c:v>13.699999999999818</c:v>
                </c:pt>
                <c:pt idx="16">
                  <c:v>23.900000000000091</c:v>
                </c:pt>
                <c:pt idx="17">
                  <c:v>3.1000000000003638</c:v>
                </c:pt>
                <c:pt idx="18">
                  <c:v>8.4000000000000909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Sheet2!$K$284:$K$285</c:f>
              <c:numCache>
                <c:formatCode>General</c:formatCode>
                <c:ptCount val="2"/>
                <c:pt idx="0">
                  <c:v>696.54300000000001</c:v>
                </c:pt>
                <c:pt idx="1">
                  <c:v>696.54300000000001</c:v>
                </c:pt>
              </c:numCache>
            </c:numRef>
          </c:xVal>
          <c:yVal>
            <c:numRef>
              <c:f>Sheet2!$L$284:$L$285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Sheet2!$K$287:$K$288</c:f>
              <c:numCache>
                <c:formatCode>0.00</c:formatCode>
                <c:ptCount val="2"/>
                <c:pt idx="0">
                  <c:v>696.39442270058692</c:v>
                </c:pt>
                <c:pt idx="1">
                  <c:v>696.55</c:v>
                </c:pt>
              </c:numCache>
            </c:numRef>
          </c:xVal>
          <c:yVal>
            <c:numRef>
              <c:f>Sheet2!$L$287:$L$288</c:f>
              <c:numCache>
                <c:formatCode>General</c:formatCode>
                <c:ptCount val="2"/>
                <c:pt idx="0">
                  <c:v>150</c:v>
                </c:pt>
                <c:pt idx="1">
                  <c:v>195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Sheet2!$N$280:$N$291</c:f>
              <c:numCache>
                <c:formatCode>General</c:formatCode>
                <c:ptCount val="12"/>
                <c:pt idx="0">
                  <c:v>695.6</c:v>
                </c:pt>
                <c:pt idx="1">
                  <c:v>695.8</c:v>
                </c:pt>
                <c:pt idx="2">
                  <c:v>696</c:v>
                </c:pt>
                <c:pt idx="3">
                  <c:v>696.2</c:v>
                </c:pt>
                <c:pt idx="4">
                  <c:v>696.4</c:v>
                </c:pt>
                <c:pt idx="5">
                  <c:v>696.6</c:v>
                </c:pt>
                <c:pt idx="6">
                  <c:v>696.8</c:v>
                </c:pt>
                <c:pt idx="7">
                  <c:v>697</c:v>
                </c:pt>
                <c:pt idx="8">
                  <c:v>697.19999999999902</c:v>
                </c:pt>
                <c:pt idx="9">
                  <c:v>697.39999999999895</c:v>
                </c:pt>
                <c:pt idx="10">
                  <c:v>697.599999999999</c:v>
                </c:pt>
                <c:pt idx="11">
                  <c:v>697.79999999999905</c:v>
                </c:pt>
              </c:numCache>
            </c:numRef>
          </c:xVal>
          <c:yVal>
            <c:numRef>
              <c:f>Sheet2!$O$280:$O$291</c:f>
              <c:numCache>
                <c:formatCode>General</c:formatCode>
                <c:ptCount val="12"/>
                <c:pt idx="0">
                  <c:v>25.331222377468798</c:v>
                </c:pt>
                <c:pt idx="1">
                  <c:v>60.894427156715977</c:v>
                </c:pt>
                <c:pt idx="2">
                  <c:v>110.09039544481489</c:v>
                </c:pt>
                <c:pt idx="3">
                  <c:v>159.26660456977149</c:v>
                </c:pt>
                <c:pt idx="4">
                  <c:v>192.43003244820051</c:v>
                </c:pt>
                <c:pt idx="5">
                  <c:v>198.78324215307842</c:v>
                </c:pt>
                <c:pt idx="6">
                  <c:v>176.29821773064657</c:v>
                </c:pt>
                <c:pt idx="7">
                  <c:v>132.21973076209397</c:v>
                </c:pt>
                <c:pt idx="8">
                  <c:v>81.014037428413502</c:v>
                </c:pt>
                <c:pt idx="9">
                  <c:v>38.431905696352047</c:v>
                </c:pt>
                <c:pt idx="10">
                  <c:v>13.120780875781312</c:v>
                </c:pt>
                <c:pt idx="11">
                  <c:v>2.9393314038249296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59200"/>
        <c:axId val="137460736"/>
      </c:scatterChart>
      <c:valAx>
        <c:axId val="137459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460736"/>
        <c:crosses val="autoZero"/>
        <c:crossBetween val="midCat"/>
      </c:valAx>
      <c:valAx>
        <c:axId val="137460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45920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Sheet1!$B$1252:$B$1280</c:f>
              <c:numCache>
                <c:formatCode>General</c:formatCode>
                <c:ptCount val="29"/>
                <c:pt idx="0">
                  <c:v>754.74</c:v>
                </c:pt>
                <c:pt idx="1">
                  <c:v>755.18</c:v>
                </c:pt>
                <c:pt idx="2">
                  <c:v>755.63</c:v>
                </c:pt>
                <c:pt idx="3">
                  <c:v>756.07</c:v>
                </c:pt>
                <c:pt idx="4">
                  <c:v>756.52</c:v>
                </c:pt>
                <c:pt idx="5">
                  <c:v>756.97</c:v>
                </c:pt>
                <c:pt idx="6">
                  <c:v>757.41</c:v>
                </c:pt>
                <c:pt idx="7">
                  <c:v>757.86</c:v>
                </c:pt>
                <c:pt idx="8">
                  <c:v>758.3</c:v>
                </c:pt>
                <c:pt idx="9">
                  <c:v>758.75</c:v>
                </c:pt>
                <c:pt idx="10">
                  <c:v>759.19</c:v>
                </c:pt>
                <c:pt idx="11">
                  <c:v>759.64</c:v>
                </c:pt>
                <c:pt idx="12">
                  <c:v>760.08</c:v>
                </c:pt>
                <c:pt idx="13">
                  <c:v>760.53</c:v>
                </c:pt>
                <c:pt idx="14">
                  <c:v>760.98</c:v>
                </c:pt>
                <c:pt idx="15">
                  <c:v>761.42</c:v>
                </c:pt>
                <c:pt idx="16">
                  <c:v>761.87</c:v>
                </c:pt>
                <c:pt idx="17">
                  <c:v>762.31</c:v>
                </c:pt>
                <c:pt idx="18">
                  <c:v>762.76</c:v>
                </c:pt>
                <c:pt idx="19">
                  <c:v>763.2</c:v>
                </c:pt>
                <c:pt idx="20">
                  <c:v>763.65</c:v>
                </c:pt>
                <c:pt idx="21">
                  <c:v>764.09</c:v>
                </c:pt>
                <c:pt idx="22">
                  <c:v>764.54</c:v>
                </c:pt>
                <c:pt idx="23">
                  <c:v>764.98</c:v>
                </c:pt>
                <c:pt idx="24">
                  <c:v>765.43</c:v>
                </c:pt>
                <c:pt idx="25">
                  <c:v>765.87</c:v>
                </c:pt>
                <c:pt idx="26">
                  <c:v>766.32</c:v>
                </c:pt>
                <c:pt idx="27">
                  <c:v>766.76</c:v>
                </c:pt>
                <c:pt idx="28">
                  <c:v>767.21</c:v>
                </c:pt>
              </c:numCache>
            </c:numRef>
          </c:xVal>
          <c:yVal>
            <c:numRef>
              <c:f>Sheet1!$F$1252:$F$1280</c:f>
              <c:numCache>
                <c:formatCode>0.00</c:formatCode>
                <c:ptCount val="29"/>
                <c:pt idx="0">
                  <c:v>5.6999999999998181</c:v>
                </c:pt>
                <c:pt idx="1">
                  <c:v>14.099999999999909</c:v>
                </c:pt>
                <c:pt idx="2">
                  <c:v>13.099999999999909</c:v>
                </c:pt>
                <c:pt idx="3">
                  <c:v>16.5</c:v>
                </c:pt>
                <c:pt idx="4">
                  <c:v>7.5</c:v>
                </c:pt>
                <c:pt idx="5">
                  <c:v>12.199999999999818</c:v>
                </c:pt>
                <c:pt idx="6">
                  <c:v>10.800000000000182</c:v>
                </c:pt>
                <c:pt idx="7">
                  <c:v>15</c:v>
                </c:pt>
                <c:pt idx="8">
                  <c:v>19.300000000000182</c:v>
                </c:pt>
                <c:pt idx="9">
                  <c:v>16.100000000000364</c:v>
                </c:pt>
                <c:pt idx="10">
                  <c:v>8.4000000000000909</c:v>
                </c:pt>
                <c:pt idx="11">
                  <c:v>13.099999999999909</c:v>
                </c:pt>
                <c:pt idx="12">
                  <c:v>13.5</c:v>
                </c:pt>
                <c:pt idx="13">
                  <c:v>23.5</c:v>
                </c:pt>
                <c:pt idx="14">
                  <c:v>22</c:v>
                </c:pt>
                <c:pt idx="15">
                  <c:v>27.099999999999909</c:v>
                </c:pt>
                <c:pt idx="16">
                  <c:v>20.300000000000182</c:v>
                </c:pt>
                <c:pt idx="17">
                  <c:v>58.5</c:v>
                </c:pt>
                <c:pt idx="18">
                  <c:v>212</c:v>
                </c:pt>
                <c:pt idx="19">
                  <c:v>575.09999999999991</c:v>
                </c:pt>
                <c:pt idx="20">
                  <c:v>649.19999999999982</c:v>
                </c:pt>
                <c:pt idx="21">
                  <c:v>341</c:v>
                </c:pt>
                <c:pt idx="22">
                  <c:v>100.20000000000027</c:v>
                </c:pt>
                <c:pt idx="23">
                  <c:v>46</c:v>
                </c:pt>
                <c:pt idx="24">
                  <c:v>37.699999999999818</c:v>
                </c:pt>
                <c:pt idx="25">
                  <c:v>24.400000000000091</c:v>
                </c:pt>
                <c:pt idx="26">
                  <c:v>24.900000000000091</c:v>
                </c:pt>
                <c:pt idx="27">
                  <c:v>12.599999999999909</c:v>
                </c:pt>
                <c:pt idx="28">
                  <c:v>14.400000000000091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Sheet2!$K$308:$K$309</c:f>
              <c:numCache>
                <c:formatCode>General</c:formatCode>
                <c:ptCount val="2"/>
                <c:pt idx="0">
                  <c:v>763.51</c:v>
                </c:pt>
                <c:pt idx="1">
                  <c:v>763.51</c:v>
                </c:pt>
              </c:numCache>
            </c:numRef>
          </c:xVal>
          <c:yVal>
            <c:numRef>
              <c:f>Sheet2!$L$308:$L$309</c:f>
              <c:numCache>
                <c:formatCode>General</c:formatCode>
                <c:ptCount val="2"/>
                <c:pt idx="0">
                  <c:v>0</c:v>
                </c:pt>
                <c:pt idx="1">
                  <c:v>300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Sheet2!$K$311:$K$312</c:f>
              <c:numCache>
                <c:formatCode>0.00</c:formatCode>
                <c:ptCount val="2"/>
                <c:pt idx="0">
                  <c:v>763.37121981944142</c:v>
                </c:pt>
                <c:pt idx="1">
                  <c:v>763.65</c:v>
                </c:pt>
              </c:numCache>
            </c:numRef>
          </c:xVal>
          <c:yVal>
            <c:numRef>
              <c:f>Sheet2!$L$311:$L$312</c:f>
              <c:numCache>
                <c:formatCode>General</c:formatCode>
                <c:ptCount val="2"/>
                <c:pt idx="0">
                  <c:v>550</c:v>
                </c:pt>
                <c:pt idx="1">
                  <c:v>450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Sheet2!$N$304:$N$315</c:f>
              <c:numCache>
                <c:formatCode>General</c:formatCode>
                <c:ptCount val="12"/>
                <c:pt idx="0">
                  <c:v>762.6</c:v>
                </c:pt>
                <c:pt idx="1">
                  <c:v>762.8</c:v>
                </c:pt>
                <c:pt idx="2">
                  <c:v>763</c:v>
                </c:pt>
                <c:pt idx="3">
                  <c:v>763.2</c:v>
                </c:pt>
                <c:pt idx="4">
                  <c:v>763.4</c:v>
                </c:pt>
                <c:pt idx="5">
                  <c:v>763.6</c:v>
                </c:pt>
                <c:pt idx="6">
                  <c:v>763.8</c:v>
                </c:pt>
                <c:pt idx="7">
                  <c:v>764</c:v>
                </c:pt>
                <c:pt idx="8">
                  <c:v>764.19999999999902</c:v>
                </c:pt>
                <c:pt idx="9">
                  <c:v>764.39999999999895</c:v>
                </c:pt>
                <c:pt idx="10">
                  <c:v>764.599999999999</c:v>
                </c:pt>
                <c:pt idx="11">
                  <c:v>764.79999999999905</c:v>
                </c:pt>
              </c:numCache>
            </c:numRef>
          </c:xVal>
          <c:yVal>
            <c:numRef>
              <c:f>Sheet2!$O$304:$O$315</c:f>
              <c:numCache>
                <c:formatCode>General</c:formatCode>
                <c:ptCount val="12"/>
                <c:pt idx="0">
                  <c:v>74.878828457768108</c:v>
                </c:pt>
                <c:pt idx="1">
                  <c:v>170.86448577070394</c:v>
                </c:pt>
                <c:pt idx="2">
                  <c:v>296.63322818870205</c:v>
                </c:pt>
                <c:pt idx="3">
                  <c:v>415.55898245962732</c:v>
                </c:pt>
                <c:pt idx="4">
                  <c:v>488.73854399865161</c:v>
                </c:pt>
                <c:pt idx="5">
                  <c:v>492.44101095832929</c:v>
                </c:pt>
                <c:pt idx="6">
                  <c:v>425.4854558360766</c:v>
                </c:pt>
                <c:pt idx="7">
                  <c:v>309.53074200438465</c:v>
                </c:pt>
                <c:pt idx="8">
                  <c:v>182.58437660476798</c:v>
                </c:pt>
                <c:pt idx="9">
                  <c:v>82.495999883135823</c:v>
                </c:pt>
                <c:pt idx="10">
                  <c:v>26.454333756591154</c:v>
                </c:pt>
                <c:pt idx="11">
                  <c:v>5.4721392555431274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16160"/>
        <c:axId val="137517696"/>
      </c:scatterChart>
      <c:valAx>
        <c:axId val="137516160"/>
        <c:scaling>
          <c:orientation val="minMax"/>
          <c:max val="768"/>
          <c:min val="76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517696"/>
        <c:crosses val="autoZero"/>
        <c:crossBetween val="midCat"/>
      </c:valAx>
      <c:valAx>
        <c:axId val="137517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51616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Sheet1!$B$1396:$B$1420</c:f>
              <c:numCache>
                <c:formatCode>General</c:formatCode>
                <c:ptCount val="25"/>
                <c:pt idx="0">
                  <c:v>818.62</c:v>
                </c:pt>
                <c:pt idx="1">
                  <c:v>819.06</c:v>
                </c:pt>
                <c:pt idx="2">
                  <c:v>819.5</c:v>
                </c:pt>
                <c:pt idx="3">
                  <c:v>819.94</c:v>
                </c:pt>
                <c:pt idx="4">
                  <c:v>820.39</c:v>
                </c:pt>
                <c:pt idx="5">
                  <c:v>820.83</c:v>
                </c:pt>
                <c:pt idx="6">
                  <c:v>821.27</c:v>
                </c:pt>
                <c:pt idx="7">
                  <c:v>821.71</c:v>
                </c:pt>
                <c:pt idx="8">
                  <c:v>822.15</c:v>
                </c:pt>
                <c:pt idx="9">
                  <c:v>822.59</c:v>
                </c:pt>
                <c:pt idx="10">
                  <c:v>823.03</c:v>
                </c:pt>
                <c:pt idx="11">
                  <c:v>823.47</c:v>
                </c:pt>
                <c:pt idx="12">
                  <c:v>823.92</c:v>
                </c:pt>
                <c:pt idx="13">
                  <c:v>824.36</c:v>
                </c:pt>
                <c:pt idx="14">
                  <c:v>824.8</c:v>
                </c:pt>
                <c:pt idx="15">
                  <c:v>825.24</c:v>
                </c:pt>
                <c:pt idx="16">
                  <c:v>825.68</c:v>
                </c:pt>
                <c:pt idx="17">
                  <c:v>826.12</c:v>
                </c:pt>
                <c:pt idx="18">
                  <c:v>826.56</c:v>
                </c:pt>
                <c:pt idx="19">
                  <c:v>827</c:v>
                </c:pt>
                <c:pt idx="20">
                  <c:v>827.44</c:v>
                </c:pt>
                <c:pt idx="21">
                  <c:v>827.88</c:v>
                </c:pt>
                <c:pt idx="22">
                  <c:v>828.33</c:v>
                </c:pt>
                <c:pt idx="23">
                  <c:v>828.77</c:v>
                </c:pt>
                <c:pt idx="24">
                  <c:v>829.21</c:v>
                </c:pt>
              </c:numCache>
            </c:numRef>
          </c:xVal>
          <c:yVal>
            <c:numRef>
              <c:f>Sheet1!$F$1396:$F$1420</c:f>
              <c:numCache>
                <c:formatCode>0.00</c:formatCode>
                <c:ptCount val="25"/>
                <c:pt idx="0">
                  <c:v>18.100000000000364</c:v>
                </c:pt>
                <c:pt idx="1">
                  <c:v>17.199999999999818</c:v>
                </c:pt>
                <c:pt idx="2">
                  <c:v>16.900000000000091</c:v>
                </c:pt>
                <c:pt idx="3">
                  <c:v>14.099999999999909</c:v>
                </c:pt>
                <c:pt idx="4">
                  <c:v>14.199999999999818</c:v>
                </c:pt>
                <c:pt idx="5">
                  <c:v>14</c:v>
                </c:pt>
                <c:pt idx="6">
                  <c:v>9.5999999999999091</c:v>
                </c:pt>
                <c:pt idx="7">
                  <c:v>11</c:v>
                </c:pt>
                <c:pt idx="8">
                  <c:v>5.4000000000000909</c:v>
                </c:pt>
                <c:pt idx="9">
                  <c:v>12.699999999999818</c:v>
                </c:pt>
                <c:pt idx="10">
                  <c:v>9.9000000000000909</c:v>
                </c:pt>
                <c:pt idx="11">
                  <c:v>13.100000000000364</c:v>
                </c:pt>
                <c:pt idx="12">
                  <c:v>15.099999999999909</c:v>
                </c:pt>
                <c:pt idx="13">
                  <c:v>7</c:v>
                </c:pt>
                <c:pt idx="14">
                  <c:v>19.099999999999909</c:v>
                </c:pt>
                <c:pt idx="15">
                  <c:v>39.600000000000364</c:v>
                </c:pt>
                <c:pt idx="16">
                  <c:v>137.70000000000027</c:v>
                </c:pt>
                <c:pt idx="17">
                  <c:v>200.69999999999982</c:v>
                </c:pt>
                <c:pt idx="18">
                  <c:v>279.40000000000009</c:v>
                </c:pt>
                <c:pt idx="19">
                  <c:v>192.09999999999991</c:v>
                </c:pt>
                <c:pt idx="20">
                  <c:v>71.200000000000273</c:v>
                </c:pt>
                <c:pt idx="21">
                  <c:v>32.800000000000182</c:v>
                </c:pt>
                <c:pt idx="22">
                  <c:v>25.900000000000091</c:v>
                </c:pt>
                <c:pt idx="23">
                  <c:v>22</c:v>
                </c:pt>
                <c:pt idx="24">
                  <c:v>20.599999999999909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Sheet2!$K$332:$K$333</c:f>
              <c:numCache>
                <c:formatCode>General</c:formatCode>
                <c:ptCount val="2"/>
                <c:pt idx="0">
                  <c:v>826.45299999999997</c:v>
                </c:pt>
                <c:pt idx="1">
                  <c:v>826.45299999999997</c:v>
                </c:pt>
              </c:numCache>
            </c:numRef>
          </c:xVal>
          <c:yVal>
            <c:numRef>
              <c:f>Sheet2!$L$332:$L$333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Sheet2!$K$335:$K$336</c:f>
              <c:numCache>
                <c:formatCode>0.00</c:formatCode>
                <c:ptCount val="2"/>
                <c:pt idx="0">
                  <c:v>826.38721588508668</c:v>
                </c:pt>
                <c:pt idx="1">
                  <c:v>826.56</c:v>
                </c:pt>
              </c:numCache>
            </c:numRef>
          </c:xVal>
          <c:yVal>
            <c:numRef>
              <c:f>Sheet2!$L$335:$L$336</c:f>
              <c:numCache>
                <c:formatCode>General</c:formatCode>
                <c:ptCount val="2"/>
                <c:pt idx="0">
                  <c:v>350</c:v>
                </c:pt>
                <c:pt idx="1">
                  <c:v>250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Sheet2!$N$328:$N$339</c:f>
              <c:numCache>
                <c:formatCode>General</c:formatCode>
                <c:ptCount val="12"/>
                <c:pt idx="0">
                  <c:v>825.4</c:v>
                </c:pt>
                <c:pt idx="1">
                  <c:v>825.6</c:v>
                </c:pt>
                <c:pt idx="2">
                  <c:v>825.8</c:v>
                </c:pt>
                <c:pt idx="3">
                  <c:v>826</c:v>
                </c:pt>
                <c:pt idx="4">
                  <c:v>826.2</c:v>
                </c:pt>
                <c:pt idx="5">
                  <c:v>826.4</c:v>
                </c:pt>
                <c:pt idx="6">
                  <c:v>826.6</c:v>
                </c:pt>
                <c:pt idx="7">
                  <c:v>826.8</c:v>
                </c:pt>
                <c:pt idx="8">
                  <c:v>827</c:v>
                </c:pt>
                <c:pt idx="9">
                  <c:v>827.2</c:v>
                </c:pt>
                <c:pt idx="10">
                  <c:v>827.4</c:v>
                </c:pt>
                <c:pt idx="11">
                  <c:v>827.6</c:v>
                </c:pt>
              </c:numCache>
            </c:numRef>
          </c:xVal>
          <c:yVal>
            <c:numRef>
              <c:f>Sheet2!$O$328:$O$339</c:f>
              <c:numCache>
                <c:formatCode>General</c:formatCode>
                <c:ptCount val="12"/>
                <c:pt idx="0">
                  <c:v>20.185117837055451</c:v>
                </c:pt>
                <c:pt idx="1">
                  <c:v>58.686884610248995</c:v>
                </c:pt>
                <c:pt idx="2">
                  <c:v>122.99960860970025</c:v>
                </c:pt>
                <c:pt idx="3">
                  <c:v>199.84033914640622</c:v>
                </c:pt>
                <c:pt idx="4">
                  <c:v>265.49704805381901</c:v>
                </c:pt>
                <c:pt idx="5">
                  <c:v>298.42156858828349</c:v>
                </c:pt>
                <c:pt idx="6">
                  <c:v>288.01033064577598</c:v>
                </c:pt>
                <c:pt idx="7">
                  <c:v>237.58725884286397</c:v>
                </c:pt>
                <c:pt idx="8">
                  <c:v>163.5768495961054</c:v>
                </c:pt>
                <c:pt idx="9">
                  <c:v>90.025810370912453</c:v>
                </c:pt>
                <c:pt idx="10">
                  <c:v>37.208156182268581</c:v>
                </c:pt>
                <c:pt idx="11">
                  <c:v>10.642191788536994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56736"/>
        <c:axId val="137558272"/>
      </c:scatterChart>
      <c:valAx>
        <c:axId val="137556736"/>
        <c:scaling>
          <c:orientation val="minMax"/>
          <c:max val="830"/>
          <c:min val="823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558272"/>
        <c:crosses val="autoZero"/>
        <c:crossBetween val="midCat"/>
      </c:valAx>
      <c:valAx>
        <c:axId val="137558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55673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Sheet1!$B$1456:$B$1478</c:f>
              <c:numCache>
                <c:formatCode>General</c:formatCode>
                <c:ptCount val="23"/>
                <c:pt idx="0">
                  <c:v>845.06</c:v>
                </c:pt>
                <c:pt idx="1">
                  <c:v>845.5</c:v>
                </c:pt>
                <c:pt idx="2">
                  <c:v>845.94</c:v>
                </c:pt>
                <c:pt idx="3">
                  <c:v>846.37</c:v>
                </c:pt>
                <c:pt idx="4">
                  <c:v>846.81</c:v>
                </c:pt>
                <c:pt idx="5">
                  <c:v>847.25</c:v>
                </c:pt>
                <c:pt idx="6">
                  <c:v>847.69</c:v>
                </c:pt>
                <c:pt idx="7">
                  <c:v>848.13</c:v>
                </c:pt>
                <c:pt idx="8">
                  <c:v>848.57</c:v>
                </c:pt>
                <c:pt idx="9">
                  <c:v>849.01</c:v>
                </c:pt>
                <c:pt idx="10">
                  <c:v>849.45</c:v>
                </c:pt>
                <c:pt idx="11">
                  <c:v>849.89</c:v>
                </c:pt>
                <c:pt idx="12">
                  <c:v>850.33</c:v>
                </c:pt>
                <c:pt idx="13">
                  <c:v>850.77</c:v>
                </c:pt>
                <c:pt idx="14">
                  <c:v>851.21</c:v>
                </c:pt>
                <c:pt idx="15">
                  <c:v>851.65</c:v>
                </c:pt>
                <c:pt idx="16">
                  <c:v>852.09</c:v>
                </c:pt>
                <c:pt idx="17">
                  <c:v>852.53</c:v>
                </c:pt>
                <c:pt idx="18">
                  <c:v>852.97</c:v>
                </c:pt>
                <c:pt idx="19">
                  <c:v>853.4</c:v>
                </c:pt>
                <c:pt idx="20">
                  <c:v>853.84</c:v>
                </c:pt>
                <c:pt idx="21">
                  <c:v>854.28</c:v>
                </c:pt>
                <c:pt idx="22">
                  <c:v>854.72</c:v>
                </c:pt>
              </c:numCache>
            </c:numRef>
          </c:xVal>
          <c:yVal>
            <c:numRef>
              <c:f>Sheet1!$F$1456:$F$1478</c:f>
              <c:numCache>
                <c:formatCode>0.00</c:formatCode>
                <c:ptCount val="23"/>
                <c:pt idx="0">
                  <c:v>15.699999999999818</c:v>
                </c:pt>
                <c:pt idx="1">
                  <c:v>16.299999999999727</c:v>
                </c:pt>
                <c:pt idx="2">
                  <c:v>15</c:v>
                </c:pt>
                <c:pt idx="3">
                  <c:v>10.300000000000182</c:v>
                </c:pt>
                <c:pt idx="4">
                  <c:v>11.299999999999727</c:v>
                </c:pt>
                <c:pt idx="5">
                  <c:v>11.799999999999727</c:v>
                </c:pt>
                <c:pt idx="6">
                  <c:v>20.700000000000273</c:v>
                </c:pt>
                <c:pt idx="7">
                  <c:v>7</c:v>
                </c:pt>
                <c:pt idx="8">
                  <c:v>10.699999999999818</c:v>
                </c:pt>
                <c:pt idx="9">
                  <c:v>11.099999999999909</c:v>
                </c:pt>
                <c:pt idx="10">
                  <c:v>20.400000000000091</c:v>
                </c:pt>
                <c:pt idx="11">
                  <c:v>7.5999999999999091</c:v>
                </c:pt>
                <c:pt idx="12">
                  <c:v>18.599999999999909</c:v>
                </c:pt>
                <c:pt idx="13">
                  <c:v>21.199999999999818</c:v>
                </c:pt>
                <c:pt idx="14">
                  <c:v>38.099999999999909</c:v>
                </c:pt>
                <c:pt idx="15">
                  <c:v>64</c:v>
                </c:pt>
                <c:pt idx="16">
                  <c:v>75.099999999999909</c:v>
                </c:pt>
                <c:pt idx="17">
                  <c:v>73.400000000000091</c:v>
                </c:pt>
                <c:pt idx="18">
                  <c:v>34.699999999999818</c:v>
                </c:pt>
                <c:pt idx="19">
                  <c:v>12.399999999999636</c:v>
                </c:pt>
                <c:pt idx="20">
                  <c:v>9.6999999999998181</c:v>
                </c:pt>
                <c:pt idx="21">
                  <c:v>12.799999999999727</c:v>
                </c:pt>
                <c:pt idx="22">
                  <c:v>13.300000000000182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Sheet2!$K$356:$K$357</c:f>
              <c:numCache>
                <c:formatCode>General</c:formatCode>
                <c:ptCount val="2"/>
                <c:pt idx="0">
                  <c:v>852.14499999999998</c:v>
                </c:pt>
                <c:pt idx="1">
                  <c:v>852.14499999999998</c:v>
                </c:pt>
              </c:numCache>
            </c:numRef>
          </c:xVal>
          <c:yVal>
            <c:numRef>
              <c:f>Sheet2!$L$356:$L$357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Sheet2!$K$359:$K$360</c:f>
              <c:numCache>
                <c:formatCode>0.00</c:formatCode>
                <c:ptCount val="2"/>
                <c:pt idx="0">
                  <c:v>851.86067628494129</c:v>
                </c:pt>
                <c:pt idx="1">
                  <c:v>852.09</c:v>
                </c:pt>
              </c:numCache>
            </c:numRef>
          </c:xVal>
          <c:yVal>
            <c:numRef>
              <c:f>Sheet2!$L$359:$L$360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Sheet2!$N$352:$N$363</c:f>
              <c:numCache>
                <c:formatCode>General</c:formatCode>
                <c:ptCount val="12"/>
                <c:pt idx="0">
                  <c:v>851</c:v>
                </c:pt>
                <c:pt idx="1">
                  <c:v>851.2</c:v>
                </c:pt>
                <c:pt idx="2">
                  <c:v>851.4</c:v>
                </c:pt>
                <c:pt idx="3">
                  <c:v>851.6</c:v>
                </c:pt>
                <c:pt idx="4">
                  <c:v>851.8</c:v>
                </c:pt>
                <c:pt idx="5">
                  <c:v>852</c:v>
                </c:pt>
                <c:pt idx="6">
                  <c:v>852.2</c:v>
                </c:pt>
                <c:pt idx="7">
                  <c:v>852.4</c:v>
                </c:pt>
                <c:pt idx="8">
                  <c:v>852.6</c:v>
                </c:pt>
                <c:pt idx="9">
                  <c:v>852.8</c:v>
                </c:pt>
                <c:pt idx="10">
                  <c:v>853</c:v>
                </c:pt>
                <c:pt idx="11">
                  <c:v>853.20000000000095</c:v>
                </c:pt>
              </c:numCache>
            </c:numRef>
          </c:xVal>
          <c:yVal>
            <c:numRef>
              <c:f>Sheet2!$O$352:$O$363</c:f>
              <c:numCache>
                <c:formatCode>General</c:formatCode>
                <c:ptCount val="12"/>
                <c:pt idx="0">
                  <c:v>3.5997674737312662</c:v>
                </c:pt>
                <c:pt idx="1">
                  <c:v>12.533704819775679</c:v>
                </c:pt>
                <c:pt idx="2">
                  <c:v>30.227542281129537</c:v>
                </c:pt>
                <c:pt idx="3">
                  <c:v>54.785398728429804</c:v>
                </c:pt>
                <c:pt idx="4">
                  <c:v>79.414936428454268</c:v>
                </c:pt>
                <c:pt idx="5">
                  <c:v>96.109917483221395</c:v>
                </c:pt>
                <c:pt idx="6">
                  <c:v>99.433480148093452</c:v>
                </c:pt>
                <c:pt idx="7">
                  <c:v>88.324621454758812</c:v>
                </c:pt>
                <c:pt idx="8">
                  <c:v>66.361842094202117</c:v>
                </c:pt>
                <c:pt idx="9">
                  <c:v>40.753215933086025</c:v>
                </c:pt>
                <c:pt idx="10">
                  <c:v>19.388667056694157</c:v>
                </c:pt>
                <c:pt idx="11">
                  <c:v>6.6439897309833338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59520"/>
        <c:axId val="137661056"/>
      </c:scatterChart>
      <c:valAx>
        <c:axId val="137659520"/>
        <c:scaling>
          <c:orientation val="minMax"/>
          <c:max val="855"/>
          <c:min val="849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661056"/>
        <c:crosses val="autoZero"/>
        <c:crossBetween val="midCat"/>
      </c:valAx>
      <c:valAx>
        <c:axId val="137661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659520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486638665960486E-2"/>
          <c:y val="8.0357376410715498E-2"/>
          <c:w val="0.85405555682635981"/>
          <c:h val="0.84821675100199656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Sheet1!$B$1596:$B$1616</c:f>
              <c:numCache>
                <c:formatCode>General</c:formatCode>
                <c:ptCount val="21"/>
                <c:pt idx="0">
                  <c:v>906.32</c:v>
                </c:pt>
                <c:pt idx="1">
                  <c:v>906.76</c:v>
                </c:pt>
                <c:pt idx="2">
                  <c:v>907.19</c:v>
                </c:pt>
                <c:pt idx="3">
                  <c:v>907.63</c:v>
                </c:pt>
                <c:pt idx="4">
                  <c:v>908.06</c:v>
                </c:pt>
                <c:pt idx="5">
                  <c:v>908.5</c:v>
                </c:pt>
                <c:pt idx="6">
                  <c:v>908.93</c:v>
                </c:pt>
                <c:pt idx="7">
                  <c:v>909.37</c:v>
                </c:pt>
                <c:pt idx="8">
                  <c:v>909.8</c:v>
                </c:pt>
                <c:pt idx="9">
                  <c:v>910.24</c:v>
                </c:pt>
                <c:pt idx="10">
                  <c:v>910.67</c:v>
                </c:pt>
                <c:pt idx="11">
                  <c:v>911.11</c:v>
                </c:pt>
                <c:pt idx="12">
                  <c:v>911.54</c:v>
                </c:pt>
                <c:pt idx="13">
                  <c:v>911.98</c:v>
                </c:pt>
                <c:pt idx="14">
                  <c:v>912.41</c:v>
                </c:pt>
                <c:pt idx="15">
                  <c:v>912.85</c:v>
                </c:pt>
                <c:pt idx="16">
                  <c:v>913.28</c:v>
                </c:pt>
                <c:pt idx="17">
                  <c:v>913.72</c:v>
                </c:pt>
                <c:pt idx="18">
                  <c:v>914.15</c:v>
                </c:pt>
                <c:pt idx="19">
                  <c:v>914.59</c:v>
                </c:pt>
                <c:pt idx="20">
                  <c:v>915.02</c:v>
                </c:pt>
              </c:numCache>
            </c:numRef>
          </c:xVal>
          <c:yVal>
            <c:numRef>
              <c:f>Sheet1!$F$1596:$F$1616</c:f>
              <c:numCache>
                <c:formatCode>0.00</c:formatCode>
                <c:ptCount val="21"/>
                <c:pt idx="0">
                  <c:v>6.4000000000000909</c:v>
                </c:pt>
                <c:pt idx="1">
                  <c:v>13.099999999999909</c:v>
                </c:pt>
                <c:pt idx="2">
                  <c:v>19.900000000000091</c:v>
                </c:pt>
                <c:pt idx="3">
                  <c:v>20.800000000000182</c:v>
                </c:pt>
                <c:pt idx="4">
                  <c:v>20.5</c:v>
                </c:pt>
                <c:pt idx="5">
                  <c:v>20.700000000000273</c:v>
                </c:pt>
                <c:pt idx="6">
                  <c:v>30.599999999999909</c:v>
                </c:pt>
                <c:pt idx="7">
                  <c:v>20.100000000000364</c:v>
                </c:pt>
                <c:pt idx="8">
                  <c:v>24.400000000000091</c:v>
                </c:pt>
                <c:pt idx="9">
                  <c:v>41.900000000000091</c:v>
                </c:pt>
                <c:pt idx="10">
                  <c:v>57.199999999999818</c:v>
                </c:pt>
                <c:pt idx="11">
                  <c:v>142.30000000000018</c:v>
                </c:pt>
                <c:pt idx="12">
                  <c:v>290.40000000000009</c:v>
                </c:pt>
                <c:pt idx="13">
                  <c:v>232.10000000000036</c:v>
                </c:pt>
                <c:pt idx="14">
                  <c:v>449.40000000000009</c:v>
                </c:pt>
                <c:pt idx="15">
                  <c:v>324</c:v>
                </c:pt>
                <c:pt idx="16">
                  <c:v>125.90000000000009</c:v>
                </c:pt>
                <c:pt idx="17">
                  <c:v>63.300000000000182</c:v>
                </c:pt>
                <c:pt idx="18">
                  <c:v>41.200000000000273</c:v>
                </c:pt>
                <c:pt idx="19">
                  <c:v>37.400000000000091</c:v>
                </c:pt>
                <c:pt idx="20">
                  <c:v>21.400000000000091</c:v>
                </c:pt>
              </c:numCache>
            </c:numRef>
          </c:yVal>
          <c:smooth val="0"/>
        </c:ser>
        <c:ser>
          <c:idx val="1"/>
          <c:order val="1"/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Sheet2!$K$380:$K$381</c:f>
              <c:numCache>
                <c:formatCode>General</c:formatCode>
                <c:ptCount val="2"/>
                <c:pt idx="0">
                  <c:v>912.29700000000003</c:v>
                </c:pt>
                <c:pt idx="1">
                  <c:v>912.29700000000003</c:v>
                </c:pt>
              </c:numCache>
            </c:numRef>
          </c:xVal>
          <c:yVal>
            <c:numRef>
              <c:f>Sheet2!$L$380:$L$381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dPt>
            <c:idx val="1"/>
            <c:marker>
              <c:spPr>
                <a:noFill/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</c:dPt>
          <c:xVal>
            <c:numRef>
              <c:f>Sheet2!$K$383:$K$384</c:f>
              <c:numCache>
                <c:formatCode>0.00</c:formatCode>
                <c:ptCount val="2"/>
                <c:pt idx="0">
                  <c:v>912.12392556517557</c:v>
                </c:pt>
                <c:pt idx="1">
                  <c:v>912.41</c:v>
                </c:pt>
              </c:numCache>
            </c:numRef>
          </c:xVal>
          <c:yVal>
            <c:numRef>
              <c:f>Sheet2!$L$383:$L$384</c:f>
              <c:numCache>
                <c:formatCode>General</c:formatCode>
                <c:ptCount val="2"/>
                <c:pt idx="0">
                  <c:v>450</c:v>
                </c:pt>
                <c:pt idx="1">
                  <c:v>350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Sheet2!$O$149</c:f>
              <c:strCache>
                <c:ptCount val="1"/>
                <c:pt idx="0">
                  <c:v>slit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Sheet2!$N$376:$N$387</c:f>
              <c:numCache>
                <c:formatCode>General</c:formatCode>
                <c:ptCount val="12"/>
                <c:pt idx="0">
                  <c:v>911.2</c:v>
                </c:pt>
                <c:pt idx="1">
                  <c:v>911.4</c:v>
                </c:pt>
                <c:pt idx="2">
                  <c:v>911.6</c:v>
                </c:pt>
                <c:pt idx="3">
                  <c:v>911.8</c:v>
                </c:pt>
                <c:pt idx="4">
                  <c:v>912</c:v>
                </c:pt>
                <c:pt idx="5">
                  <c:v>912.2</c:v>
                </c:pt>
                <c:pt idx="6">
                  <c:v>912.4</c:v>
                </c:pt>
                <c:pt idx="7">
                  <c:v>912.6</c:v>
                </c:pt>
                <c:pt idx="8">
                  <c:v>912.79999999999905</c:v>
                </c:pt>
                <c:pt idx="9">
                  <c:v>912.99999999999898</c:v>
                </c:pt>
                <c:pt idx="10">
                  <c:v>913.19999999999902</c:v>
                </c:pt>
                <c:pt idx="11">
                  <c:v>913.39999999999895</c:v>
                </c:pt>
              </c:numCache>
            </c:numRef>
          </c:xVal>
          <c:yVal>
            <c:numRef>
              <c:f>Sheet2!$O$376:$O$387</c:f>
              <c:numCache>
                <c:formatCode>General</c:formatCode>
                <c:ptCount val="12"/>
                <c:pt idx="0">
                  <c:v>20.189101603385105</c:v>
                </c:pt>
                <c:pt idx="1">
                  <c:v>63.821577814523167</c:v>
                </c:pt>
                <c:pt idx="2">
                  <c:v>142.75846713578295</c:v>
                </c:pt>
                <c:pt idx="3">
                  <c:v>244.02157581041038</c:v>
                </c:pt>
                <c:pt idx="4">
                  <c:v>337.65354528752283</c:v>
                </c:pt>
                <c:pt idx="5">
                  <c:v>392.98173702685813</c:v>
                </c:pt>
                <c:pt idx="6">
                  <c:v>392.0930357705634</c:v>
                </c:pt>
                <c:pt idx="7">
                  <c:v>335.27088710044046</c:v>
                </c:pt>
                <c:pt idx="8">
                  <c:v>240.9257771348245</c:v>
                </c:pt>
                <c:pt idx="9">
                  <c:v>139.94541266798382</c:v>
                </c:pt>
                <c:pt idx="10">
                  <c:v>61.993450707140063</c:v>
                </c:pt>
                <c:pt idx="11">
                  <c:v>19.381392628569124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61152"/>
        <c:axId val="137762688"/>
      </c:scatterChart>
      <c:valAx>
        <c:axId val="137761152"/>
        <c:scaling>
          <c:orientation val="minMax"/>
          <c:max val="916"/>
          <c:min val="91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762688"/>
        <c:crosses val="autoZero"/>
        <c:crossBetween val="midCat"/>
      </c:valAx>
      <c:valAx>
        <c:axId val="137762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i-FI"/>
          </a:p>
        </c:txPr>
        <c:crossAx val="13776115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i-FI"/>
    </a:p>
  </c:txPr>
  <c:printSettings>
    <c:headerFooter alignWithMargins="0"/>
    <c:pageMargins b="1" l="0.75000000000000133" r="0.75000000000000133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988407699037615E-2"/>
          <c:y val="5.1400554097404488E-2"/>
          <c:w val="0.8621852580927386"/>
          <c:h val="0.89719889180519119"/>
        </c:manualLayout>
      </c:layout>
      <c:scatterChart>
        <c:scatterStyle val="lineMarker"/>
        <c:varyColors val="0"/>
        <c:ser>
          <c:idx val="3"/>
          <c:order val="0"/>
          <c:tx>
            <c:strRef>
              <c:f>Sheet4!$F$35</c:f>
              <c:strCache>
                <c:ptCount val="1"/>
                <c:pt idx="0">
                  <c:v>old</c:v>
                </c:pt>
              </c:strCache>
            </c:strRef>
          </c:tx>
          <c:spPr>
            <a:ln w="15875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Sheet4!$B$36:$B$2103</c:f>
              <c:numCache>
                <c:formatCode>General</c:formatCode>
                <c:ptCount val="2068"/>
                <c:pt idx="0">
                  <c:v>188.05</c:v>
                </c:pt>
                <c:pt idx="1">
                  <c:v>188.53</c:v>
                </c:pt>
                <c:pt idx="2">
                  <c:v>189.01</c:v>
                </c:pt>
                <c:pt idx="3">
                  <c:v>189.49</c:v>
                </c:pt>
                <c:pt idx="4">
                  <c:v>189.96</c:v>
                </c:pt>
                <c:pt idx="5">
                  <c:v>190.44</c:v>
                </c:pt>
                <c:pt idx="6">
                  <c:v>190.92</c:v>
                </c:pt>
                <c:pt idx="7">
                  <c:v>191.4</c:v>
                </c:pt>
                <c:pt idx="8">
                  <c:v>191.88</c:v>
                </c:pt>
                <c:pt idx="9">
                  <c:v>192.36</c:v>
                </c:pt>
                <c:pt idx="10">
                  <c:v>192.83</c:v>
                </c:pt>
                <c:pt idx="11">
                  <c:v>193.31</c:v>
                </c:pt>
                <c:pt idx="12">
                  <c:v>193.79</c:v>
                </c:pt>
                <c:pt idx="13">
                  <c:v>194.27</c:v>
                </c:pt>
                <c:pt idx="14">
                  <c:v>194.75</c:v>
                </c:pt>
                <c:pt idx="15">
                  <c:v>195.23</c:v>
                </c:pt>
                <c:pt idx="16">
                  <c:v>195.7</c:v>
                </c:pt>
                <c:pt idx="17">
                  <c:v>196.18</c:v>
                </c:pt>
                <c:pt idx="18">
                  <c:v>196.66</c:v>
                </c:pt>
                <c:pt idx="19">
                  <c:v>197.14</c:v>
                </c:pt>
                <c:pt idx="20">
                  <c:v>197.62</c:v>
                </c:pt>
                <c:pt idx="21">
                  <c:v>198.09</c:v>
                </c:pt>
                <c:pt idx="22">
                  <c:v>198.57</c:v>
                </c:pt>
                <c:pt idx="23">
                  <c:v>199.05</c:v>
                </c:pt>
                <c:pt idx="24">
                  <c:v>199.53</c:v>
                </c:pt>
                <c:pt idx="25">
                  <c:v>200.01</c:v>
                </c:pt>
                <c:pt idx="26">
                  <c:v>200.48</c:v>
                </c:pt>
                <c:pt idx="27">
                  <c:v>200.96</c:v>
                </c:pt>
                <c:pt idx="28">
                  <c:v>201.44</c:v>
                </c:pt>
                <c:pt idx="29">
                  <c:v>201.92</c:v>
                </c:pt>
                <c:pt idx="30">
                  <c:v>202.39</c:v>
                </c:pt>
                <c:pt idx="31">
                  <c:v>202.87</c:v>
                </c:pt>
                <c:pt idx="32">
                  <c:v>203.35</c:v>
                </c:pt>
                <c:pt idx="33">
                  <c:v>203.83</c:v>
                </c:pt>
                <c:pt idx="34">
                  <c:v>204.31</c:v>
                </c:pt>
                <c:pt idx="35">
                  <c:v>204.78</c:v>
                </c:pt>
                <c:pt idx="36">
                  <c:v>205.26</c:v>
                </c:pt>
                <c:pt idx="37">
                  <c:v>205.74</c:v>
                </c:pt>
                <c:pt idx="38">
                  <c:v>206.22</c:v>
                </c:pt>
                <c:pt idx="39">
                  <c:v>206.69</c:v>
                </c:pt>
                <c:pt idx="40">
                  <c:v>207.17</c:v>
                </c:pt>
                <c:pt idx="41">
                  <c:v>207.65</c:v>
                </c:pt>
                <c:pt idx="42">
                  <c:v>208.13</c:v>
                </c:pt>
                <c:pt idx="43">
                  <c:v>208.6</c:v>
                </c:pt>
                <c:pt idx="44">
                  <c:v>209.08</c:v>
                </c:pt>
                <c:pt idx="45">
                  <c:v>209.56</c:v>
                </c:pt>
                <c:pt idx="46">
                  <c:v>210.04</c:v>
                </c:pt>
                <c:pt idx="47">
                  <c:v>210.51</c:v>
                </c:pt>
                <c:pt idx="48">
                  <c:v>210.99</c:v>
                </c:pt>
                <c:pt idx="49">
                  <c:v>211.47</c:v>
                </c:pt>
                <c:pt idx="50">
                  <c:v>211.94</c:v>
                </c:pt>
                <c:pt idx="51">
                  <c:v>212.42</c:v>
                </c:pt>
                <c:pt idx="52">
                  <c:v>212.9</c:v>
                </c:pt>
                <c:pt idx="53">
                  <c:v>213.38</c:v>
                </c:pt>
                <c:pt idx="54">
                  <c:v>213.85</c:v>
                </c:pt>
                <c:pt idx="55">
                  <c:v>214.33</c:v>
                </c:pt>
                <c:pt idx="56">
                  <c:v>214.81</c:v>
                </c:pt>
                <c:pt idx="57">
                  <c:v>215.29</c:v>
                </c:pt>
                <c:pt idx="58">
                  <c:v>215.76</c:v>
                </c:pt>
                <c:pt idx="59">
                  <c:v>216.24</c:v>
                </c:pt>
                <c:pt idx="60">
                  <c:v>216.72</c:v>
                </c:pt>
                <c:pt idx="61">
                  <c:v>217.19</c:v>
                </c:pt>
                <c:pt idx="62">
                  <c:v>217.67</c:v>
                </c:pt>
                <c:pt idx="63">
                  <c:v>218.15</c:v>
                </c:pt>
                <c:pt idx="64">
                  <c:v>218.62</c:v>
                </c:pt>
                <c:pt idx="65">
                  <c:v>219.1</c:v>
                </c:pt>
                <c:pt idx="66">
                  <c:v>219.58</c:v>
                </c:pt>
                <c:pt idx="67">
                  <c:v>220.05</c:v>
                </c:pt>
                <c:pt idx="68">
                  <c:v>220.53</c:v>
                </c:pt>
                <c:pt idx="69">
                  <c:v>221.01</c:v>
                </c:pt>
                <c:pt idx="70">
                  <c:v>221.49</c:v>
                </c:pt>
                <c:pt idx="71">
                  <c:v>221.96</c:v>
                </c:pt>
                <c:pt idx="72">
                  <c:v>222.44</c:v>
                </c:pt>
                <c:pt idx="73">
                  <c:v>222.92</c:v>
                </c:pt>
                <c:pt idx="74">
                  <c:v>223.39</c:v>
                </c:pt>
                <c:pt idx="75">
                  <c:v>223.87</c:v>
                </c:pt>
                <c:pt idx="76">
                  <c:v>224.35</c:v>
                </c:pt>
                <c:pt idx="77">
                  <c:v>224.82</c:v>
                </c:pt>
                <c:pt idx="78">
                  <c:v>225.3</c:v>
                </c:pt>
                <c:pt idx="79">
                  <c:v>225.78</c:v>
                </c:pt>
                <c:pt idx="80">
                  <c:v>226.25</c:v>
                </c:pt>
                <c:pt idx="81">
                  <c:v>226.73</c:v>
                </c:pt>
                <c:pt idx="82">
                  <c:v>227.21</c:v>
                </c:pt>
                <c:pt idx="83">
                  <c:v>227.68</c:v>
                </c:pt>
                <c:pt idx="84">
                  <c:v>228.16</c:v>
                </c:pt>
                <c:pt idx="85">
                  <c:v>228.63</c:v>
                </c:pt>
                <c:pt idx="86">
                  <c:v>229.11</c:v>
                </c:pt>
                <c:pt idx="87">
                  <c:v>229.59</c:v>
                </c:pt>
                <c:pt idx="88">
                  <c:v>230.06</c:v>
                </c:pt>
                <c:pt idx="89">
                  <c:v>230.54</c:v>
                </c:pt>
                <c:pt idx="90">
                  <c:v>231.02</c:v>
                </c:pt>
                <c:pt idx="91">
                  <c:v>231.49</c:v>
                </c:pt>
                <c:pt idx="92">
                  <c:v>231.97</c:v>
                </c:pt>
                <c:pt idx="93">
                  <c:v>232.45</c:v>
                </c:pt>
                <c:pt idx="94">
                  <c:v>232.92</c:v>
                </c:pt>
                <c:pt idx="95">
                  <c:v>233.4</c:v>
                </c:pt>
                <c:pt idx="96">
                  <c:v>233.87</c:v>
                </c:pt>
                <c:pt idx="97">
                  <c:v>234.35</c:v>
                </c:pt>
                <c:pt idx="98">
                  <c:v>234.83</c:v>
                </c:pt>
                <c:pt idx="99">
                  <c:v>235.3</c:v>
                </c:pt>
                <c:pt idx="100">
                  <c:v>235.78</c:v>
                </c:pt>
                <c:pt idx="101">
                  <c:v>236.25</c:v>
                </c:pt>
                <c:pt idx="102">
                  <c:v>236.73</c:v>
                </c:pt>
                <c:pt idx="103">
                  <c:v>237.21</c:v>
                </c:pt>
                <c:pt idx="104">
                  <c:v>237.68</c:v>
                </c:pt>
                <c:pt idx="105">
                  <c:v>238.16</c:v>
                </c:pt>
                <c:pt idx="106">
                  <c:v>238.63</c:v>
                </c:pt>
                <c:pt idx="107">
                  <c:v>239.11</c:v>
                </c:pt>
                <c:pt idx="108">
                  <c:v>239.59</c:v>
                </c:pt>
                <c:pt idx="109">
                  <c:v>240.06</c:v>
                </c:pt>
                <c:pt idx="110">
                  <c:v>240.54</c:v>
                </c:pt>
                <c:pt idx="111">
                  <c:v>241.01</c:v>
                </c:pt>
                <c:pt idx="112">
                  <c:v>241.49</c:v>
                </c:pt>
                <c:pt idx="113">
                  <c:v>241.96</c:v>
                </c:pt>
                <c:pt idx="114">
                  <c:v>242.44</c:v>
                </c:pt>
                <c:pt idx="115">
                  <c:v>242.92</c:v>
                </c:pt>
                <c:pt idx="116">
                  <c:v>243.39</c:v>
                </c:pt>
                <c:pt idx="117">
                  <c:v>243.87</c:v>
                </c:pt>
                <c:pt idx="118">
                  <c:v>244.34</c:v>
                </c:pt>
                <c:pt idx="119">
                  <c:v>244.82</c:v>
                </c:pt>
                <c:pt idx="120">
                  <c:v>245.29</c:v>
                </c:pt>
                <c:pt idx="121">
                  <c:v>245.77</c:v>
                </c:pt>
                <c:pt idx="122">
                  <c:v>246.24</c:v>
                </c:pt>
                <c:pt idx="123">
                  <c:v>246.72</c:v>
                </c:pt>
                <c:pt idx="124">
                  <c:v>247.2</c:v>
                </c:pt>
                <c:pt idx="125">
                  <c:v>247.67</c:v>
                </c:pt>
                <c:pt idx="126">
                  <c:v>248.15</c:v>
                </c:pt>
                <c:pt idx="127">
                  <c:v>248.62</c:v>
                </c:pt>
                <c:pt idx="128">
                  <c:v>249.1</c:v>
                </c:pt>
                <c:pt idx="129">
                  <c:v>249.57</c:v>
                </c:pt>
                <c:pt idx="130">
                  <c:v>250.05</c:v>
                </c:pt>
                <c:pt idx="131">
                  <c:v>250.52</c:v>
                </c:pt>
                <c:pt idx="132">
                  <c:v>251</c:v>
                </c:pt>
                <c:pt idx="133">
                  <c:v>251.47</c:v>
                </c:pt>
                <c:pt idx="134">
                  <c:v>251.95</c:v>
                </c:pt>
                <c:pt idx="135">
                  <c:v>252.42</c:v>
                </c:pt>
                <c:pt idx="136">
                  <c:v>252.9</c:v>
                </c:pt>
                <c:pt idx="137">
                  <c:v>253.37</c:v>
                </c:pt>
                <c:pt idx="138">
                  <c:v>253.85</c:v>
                </c:pt>
                <c:pt idx="139">
                  <c:v>254.32</c:v>
                </c:pt>
                <c:pt idx="140">
                  <c:v>254.8</c:v>
                </c:pt>
                <c:pt idx="141">
                  <c:v>255.27</c:v>
                </c:pt>
                <c:pt idx="142">
                  <c:v>255.75</c:v>
                </c:pt>
                <c:pt idx="143">
                  <c:v>256.22000000000003</c:v>
                </c:pt>
                <c:pt idx="144">
                  <c:v>256.7</c:v>
                </c:pt>
                <c:pt idx="145">
                  <c:v>257.17</c:v>
                </c:pt>
                <c:pt idx="146">
                  <c:v>257.64999999999998</c:v>
                </c:pt>
                <c:pt idx="147">
                  <c:v>258.12</c:v>
                </c:pt>
                <c:pt idx="148">
                  <c:v>258.60000000000002</c:v>
                </c:pt>
                <c:pt idx="149">
                  <c:v>259.07</c:v>
                </c:pt>
                <c:pt idx="150">
                  <c:v>259.55</c:v>
                </c:pt>
                <c:pt idx="151">
                  <c:v>260.02</c:v>
                </c:pt>
                <c:pt idx="152">
                  <c:v>260.5</c:v>
                </c:pt>
                <c:pt idx="153">
                  <c:v>260.97000000000003</c:v>
                </c:pt>
                <c:pt idx="154">
                  <c:v>261.45</c:v>
                </c:pt>
                <c:pt idx="155">
                  <c:v>261.92</c:v>
                </c:pt>
                <c:pt idx="156">
                  <c:v>262.39999999999998</c:v>
                </c:pt>
                <c:pt idx="157">
                  <c:v>262.87</c:v>
                </c:pt>
                <c:pt idx="158">
                  <c:v>263.35000000000002</c:v>
                </c:pt>
                <c:pt idx="159">
                  <c:v>263.82</c:v>
                </c:pt>
                <c:pt idx="160">
                  <c:v>264.3</c:v>
                </c:pt>
                <c:pt idx="161">
                  <c:v>264.77</c:v>
                </c:pt>
                <c:pt idx="162">
                  <c:v>265.25</c:v>
                </c:pt>
                <c:pt idx="163">
                  <c:v>265.72000000000003</c:v>
                </c:pt>
                <c:pt idx="164">
                  <c:v>266.19</c:v>
                </c:pt>
                <c:pt idx="165">
                  <c:v>266.67</c:v>
                </c:pt>
                <c:pt idx="166">
                  <c:v>267.14</c:v>
                </c:pt>
                <c:pt idx="167">
                  <c:v>267.62</c:v>
                </c:pt>
                <c:pt idx="168">
                  <c:v>268.08999999999997</c:v>
                </c:pt>
                <c:pt idx="169">
                  <c:v>268.57</c:v>
                </c:pt>
                <c:pt idx="170">
                  <c:v>269.04000000000002</c:v>
                </c:pt>
                <c:pt idx="171">
                  <c:v>269.51</c:v>
                </c:pt>
                <c:pt idx="172">
                  <c:v>269.99</c:v>
                </c:pt>
                <c:pt idx="173">
                  <c:v>270.45999999999998</c:v>
                </c:pt>
                <c:pt idx="174">
                  <c:v>270.94</c:v>
                </c:pt>
                <c:pt idx="175">
                  <c:v>271.41000000000003</c:v>
                </c:pt>
                <c:pt idx="176">
                  <c:v>271.89</c:v>
                </c:pt>
                <c:pt idx="177">
                  <c:v>272.36</c:v>
                </c:pt>
                <c:pt idx="178">
                  <c:v>272.83</c:v>
                </c:pt>
                <c:pt idx="179">
                  <c:v>273.31</c:v>
                </c:pt>
                <c:pt idx="180">
                  <c:v>273.77999999999997</c:v>
                </c:pt>
                <c:pt idx="181">
                  <c:v>274.26</c:v>
                </c:pt>
                <c:pt idx="182">
                  <c:v>274.73</c:v>
                </c:pt>
                <c:pt idx="183">
                  <c:v>275.2</c:v>
                </c:pt>
                <c:pt idx="184">
                  <c:v>275.68</c:v>
                </c:pt>
                <c:pt idx="185">
                  <c:v>276.14999999999998</c:v>
                </c:pt>
                <c:pt idx="186">
                  <c:v>276.63</c:v>
                </c:pt>
                <c:pt idx="187">
                  <c:v>277.10000000000002</c:v>
                </c:pt>
                <c:pt idx="188">
                  <c:v>277.57</c:v>
                </c:pt>
                <c:pt idx="189">
                  <c:v>278.05</c:v>
                </c:pt>
                <c:pt idx="190">
                  <c:v>278.52</c:v>
                </c:pt>
                <c:pt idx="191">
                  <c:v>279</c:v>
                </c:pt>
                <c:pt idx="192">
                  <c:v>279.47000000000003</c:v>
                </c:pt>
                <c:pt idx="193">
                  <c:v>279.94</c:v>
                </c:pt>
                <c:pt idx="194">
                  <c:v>280.42</c:v>
                </c:pt>
                <c:pt idx="195">
                  <c:v>280.89</c:v>
                </c:pt>
                <c:pt idx="196">
                  <c:v>281.36</c:v>
                </c:pt>
                <c:pt idx="197">
                  <c:v>281.83999999999997</c:v>
                </c:pt>
                <c:pt idx="198">
                  <c:v>282.31</c:v>
                </c:pt>
                <c:pt idx="199">
                  <c:v>282.77999999999997</c:v>
                </c:pt>
                <c:pt idx="200">
                  <c:v>283.26</c:v>
                </c:pt>
                <c:pt idx="201">
                  <c:v>283.73</c:v>
                </c:pt>
                <c:pt idx="202">
                  <c:v>284.20999999999998</c:v>
                </c:pt>
                <c:pt idx="203">
                  <c:v>284.68</c:v>
                </c:pt>
                <c:pt idx="204">
                  <c:v>285.14999999999998</c:v>
                </c:pt>
                <c:pt idx="205">
                  <c:v>285.63</c:v>
                </c:pt>
                <c:pt idx="206">
                  <c:v>286.10000000000002</c:v>
                </c:pt>
                <c:pt idx="207">
                  <c:v>286.57</c:v>
                </c:pt>
                <c:pt idx="208">
                  <c:v>287.05</c:v>
                </c:pt>
                <c:pt idx="209">
                  <c:v>287.52</c:v>
                </c:pt>
                <c:pt idx="210">
                  <c:v>287.99</c:v>
                </c:pt>
                <c:pt idx="211">
                  <c:v>288.47000000000003</c:v>
                </c:pt>
                <c:pt idx="212">
                  <c:v>288.94</c:v>
                </c:pt>
                <c:pt idx="213">
                  <c:v>289.41000000000003</c:v>
                </c:pt>
                <c:pt idx="214">
                  <c:v>289.89</c:v>
                </c:pt>
                <c:pt idx="215">
                  <c:v>290.36</c:v>
                </c:pt>
                <c:pt idx="216">
                  <c:v>290.83</c:v>
                </c:pt>
                <c:pt idx="217">
                  <c:v>291.3</c:v>
                </c:pt>
                <c:pt idx="218">
                  <c:v>291.77999999999997</c:v>
                </c:pt>
                <c:pt idx="219">
                  <c:v>292.25</c:v>
                </c:pt>
                <c:pt idx="220">
                  <c:v>292.72000000000003</c:v>
                </c:pt>
                <c:pt idx="221">
                  <c:v>293.2</c:v>
                </c:pt>
                <c:pt idx="222">
                  <c:v>293.67</c:v>
                </c:pt>
                <c:pt idx="223">
                  <c:v>294.14</c:v>
                </c:pt>
                <c:pt idx="224">
                  <c:v>294.62</c:v>
                </c:pt>
                <c:pt idx="225">
                  <c:v>295.08999999999997</c:v>
                </c:pt>
                <c:pt idx="226">
                  <c:v>295.56</c:v>
                </c:pt>
                <c:pt idx="227">
                  <c:v>296.02999999999997</c:v>
                </c:pt>
                <c:pt idx="228">
                  <c:v>296.51</c:v>
                </c:pt>
                <c:pt idx="229">
                  <c:v>296.98</c:v>
                </c:pt>
                <c:pt idx="230">
                  <c:v>297.45</c:v>
                </c:pt>
                <c:pt idx="231">
                  <c:v>297.93</c:v>
                </c:pt>
                <c:pt idx="232">
                  <c:v>298.39999999999998</c:v>
                </c:pt>
                <c:pt idx="233">
                  <c:v>298.87</c:v>
                </c:pt>
                <c:pt idx="234">
                  <c:v>299.33999999999997</c:v>
                </c:pt>
                <c:pt idx="235">
                  <c:v>299.82</c:v>
                </c:pt>
                <c:pt idx="236">
                  <c:v>300.29000000000002</c:v>
                </c:pt>
                <c:pt idx="237">
                  <c:v>300.76</c:v>
                </c:pt>
                <c:pt idx="238">
                  <c:v>301.23</c:v>
                </c:pt>
                <c:pt idx="239">
                  <c:v>301.70999999999998</c:v>
                </c:pt>
                <c:pt idx="240">
                  <c:v>302.18</c:v>
                </c:pt>
                <c:pt idx="241">
                  <c:v>302.64999999999998</c:v>
                </c:pt>
                <c:pt idx="242">
                  <c:v>303.12</c:v>
                </c:pt>
                <c:pt idx="243">
                  <c:v>303.60000000000002</c:v>
                </c:pt>
                <c:pt idx="244">
                  <c:v>304.07</c:v>
                </c:pt>
                <c:pt idx="245">
                  <c:v>304.54000000000002</c:v>
                </c:pt>
                <c:pt idx="246">
                  <c:v>305.01</c:v>
                </c:pt>
                <c:pt idx="247">
                  <c:v>305.49</c:v>
                </c:pt>
                <c:pt idx="248">
                  <c:v>305.95999999999998</c:v>
                </c:pt>
                <c:pt idx="249">
                  <c:v>306.43</c:v>
                </c:pt>
                <c:pt idx="250">
                  <c:v>306.89999999999998</c:v>
                </c:pt>
                <c:pt idx="251">
                  <c:v>307.38</c:v>
                </c:pt>
                <c:pt idx="252">
                  <c:v>307.85000000000002</c:v>
                </c:pt>
                <c:pt idx="253">
                  <c:v>308.32</c:v>
                </c:pt>
                <c:pt idx="254">
                  <c:v>308.79000000000002</c:v>
                </c:pt>
                <c:pt idx="255">
                  <c:v>309.27</c:v>
                </c:pt>
                <c:pt idx="256">
                  <c:v>309.74</c:v>
                </c:pt>
                <c:pt idx="257">
                  <c:v>310.20999999999998</c:v>
                </c:pt>
                <c:pt idx="258">
                  <c:v>310.68</c:v>
                </c:pt>
                <c:pt idx="259">
                  <c:v>311.14999999999998</c:v>
                </c:pt>
                <c:pt idx="260">
                  <c:v>311.63</c:v>
                </c:pt>
                <c:pt idx="261">
                  <c:v>312.10000000000002</c:v>
                </c:pt>
                <c:pt idx="262">
                  <c:v>312.57</c:v>
                </c:pt>
                <c:pt idx="263">
                  <c:v>313.04000000000002</c:v>
                </c:pt>
                <c:pt idx="264">
                  <c:v>313.51</c:v>
                </c:pt>
                <c:pt idx="265">
                  <c:v>313.99</c:v>
                </c:pt>
                <c:pt idx="266">
                  <c:v>314.45999999999998</c:v>
                </c:pt>
                <c:pt idx="267">
                  <c:v>314.93</c:v>
                </c:pt>
                <c:pt idx="268">
                  <c:v>315.39999999999998</c:v>
                </c:pt>
                <c:pt idx="269">
                  <c:v>315.87</c:v>
                </c:pt>
                <c:pt idx="270">
                  <c:v>316.33999999999997</c:v>
                </c:pt>
                <c:pt idx="271">
                  <c:v>316.82</c:v>
                </c:pt>
                <c:pt idx="272">
                  <c:v>317.29000000000002</c:v>
                </c:pt>
                <c:pt idx="273">
                  <c:v>317.76</c:v>
                </c:pt>
                <c:pt idx="274">
                  <c:v>318.23</c:v>
                </c:pt>
                <c:pt idx="275">
                  <c:v>318.7</c:v>
                </c:pt>
                <c:pt idx="276">
                  <c:v>319.17</c:v>
                </c:pt>
                <c:pt idx="277">
                  <c:v>319.64999999999998</c:v>
                </c:pt>
                <c:pt idx="278">
                  <c:v>320.12</c:v>
                </c:pt>
                <c:pt idx="279">
                  <c:v>320.58999999999997</c:v>
                </c:pt>
                <c:pt idx="280">
                  <c:v>321.06</c:v>
                </c:pt>
                <c:pt idx="281">
                  <c:v>321.52999999999997</c:v>
                </c:pt>
                <c:pt idx="282">
                  <c:v>322</c:v>
                </c:pt>
                <c:pt idx="283">
                  <c:v>322.48</c:v>
                </c:pt>
                <c:pt idx="284">
                  <c:v>322.95</c:v>
                </c:pt>
                <c:pt idx="285">
                  <c:v>323.42</c:v>
                </c:pt>
                <c:pt idx="286">
                  <c:v>323.89</c:v>
                </c:pt>
                <c:pt idx="287">
                  <c:v>324.36</c:v>
                </c:pt>
                <c:pt idx="288">
                  <c:v>324.83</c:v>
                </c:pt>
                <c:pt idx="289">
                  <c:v>325.3</c:v>
                </c:pt>
                <c:pt idx="290">
                  <c:v>325.77999999999997</c:v>
                </c:pt>
                <c:pt idx="291">
                  <c:v>326.25</c:v>
                </c:pt>
                <c:pt idx="292">
                  <c:v>326.72000000000003</c:v>
                </c:pt>
                <c:pt idx="293">
                  <c:v>327.19</c:v>
                </c:pt>
                <c:pt idx="294">
                  <c:v>327.66000000000003</c:v>
                </c:pt>
                <c:pt idx="295">
                  <c:v>328.13</c:v>
                </c:pt>
                <c:pt idx="296">
                  <c:v>328.6</c:v>
                </c:pt>
                <c:pt idx="297">
                  <c:v>329.07</c:v>
                </c:pt>
                <c:pt idx="298">
                  <c:v>329.54</c:v>
                </c:pt>
                <c:pt idx="299">
                  <c:v>330.02</c:v>
                </c:pt>
                <c:pt idx="300">
                  <c:v>330.49</c:v>
                </c:pt>
                <c:pt idx="301">
                  <c:v>330.96</c:v>
                </c:pt>
                <c:pt idx="302">
                  <c:v>331.43</c:v>
                </c:pt>
                <c:pt idx="303">
                  <c:v>331.9</c:v>
                </c:pt>
                <c:pt idx="304">
                  <c:v>332.37</c:v>
                </c:pt>
                <c:pt idx="305">
                  <c:v>332.84</c:v>
                </c:pt>
                <c:pt idx="306">
                  <c:v>333.31</c:v>
                </c:pt>
                <c:pt idx="307">
                  <c:v>333.78</c:v>
                </c:pt>
                <c:pt idx="308">
                  <c:v>334.25</c:v>
                </c:pt>
                <c:pt idx="309">
                  <c:v>334.72</c:v>
                </c:pt>
                <c:pt idx="310">
                  <c:v>335.2</c:v>
                </c:pt>
                <c:pt idx="311">
                  <c:v>335.67</c:v>
                </c:pt>
                <c:pt idx="312">
                  <c:v>336.14</c:v>
                </c:pt>
                <c:pt idx="313">
                  <c:v>336.61</c:v>
                </c:pt>
                <c:pt idx="314">
                  <c:v>337.08</c:v>
                </c:pt>
                <c:pt idx="315">
                  <c:v>337.55</c:v>
                </c:pt>
                <c:pt idx="316">
                  <c:v>338.02</c:v>
                </c:pt>
                <c:pt idx="317">
                  <c:v>338.49</c:v>
                </c:pt>
                <c:pt idx="318">
                  <c:v>338.96</c:v>
                </c:pt>
                <c:pt idx="319">
                  <c:v>339.43</c:v>
                </c:pt>
                <c:pt idx="320">
                  <c:v>339.9</c:v>
                </c:pt>
                <c:pt idx="321">
                  <c:v>340.37</c:v>
                </c:pt>
                <c:pt idx="322">
                  <c:v>340.84</c:v>
                </c:pt>
                <c:pt idx="323">
                  <c:v>341.31</c:v>
                </c:pt>
                <c:pt idx="324">
                  <c:v>341.78</c:v>
                </c:pt>
                <c:pt idx="325">
                  <c:v>342.25</c:v>
                </c:pt>
                <c:pt idx="326">
                  <c:v>342.72</c:v>
                </c:pt>
                <c:pt idx="327">
                  <c:v>343.19</c:v>
                </c:pt>
                <c:pt idx="328">
                  <c:v>343.67</c:v>
                </c:pt>
                <c:pt idx="329">
                  <c:v>344.14</c:v>
                </c:pt>
                <c:pt idx="330">
                  <c:v>344.61</c:v>
                </c:pt>
                <c:pt idx="331">
                  <c:v>345.08</c:v>
                </c:pt>
                <c:pt idx="332">
                  <c:v>345.55</c:v>
                </c:pt>
                <c:pt idx="333">
                  <c:v>346.02</c:v>
                </c:pt>
                <c:pt idx="334">
                  <c:v>346.49</c:v>
                </c:pt>
                <c:pt idx="335">
                  <c:v>346.96</c:v>
                </c:pt>
                <c:pt idx="336">
                  <c:v>347.43</c:v>
                </c:pt>
                <c:pt idx="337">
                  <c:v>347.9</c:v>
                </c:pt>
                <c:pt idx="338">
                  <c:v>348.37</c:v>
                </c:pt>
                <c:pt idx="339">
                  <c:v>348.84</c:v>
                </c:pt>
                <c:pt idx="340">
                  <c:v>349.31</c:v>
                </c:pt>
                <c:pt idx="341">
                  <c:v>349.78</c:v>
                </c:pt>
                <c:pt idx="342">
                  <c:v>350.25</c:v>
                </c:pt>
                <c:pt idx="343">
                  <c:v>350.72</c:v>
                </c:pt>
                <c:pt idx="344">
                  <c:v>351.19</c:v>
                </c:pt>
                <c:pt idx="345">
                  <c:v>351.66</c:v>
                </c:pt>
                <c:pt idx="346">
                  <c:v>352.13</c:v>
                </c:pt>
                <c:pt idx="347">
                  <c:v>352.6</c:v>
                </c:pt>
                <c:pt idx="348">
                  <c:v>353.07</c:v>
                </c:pt>
                <c:pt idx="349">
                  <c:v>353.54</c:v>
                </c:pt>
                <c:pt idx="350">
                  <c:v>354.01</c:v>
                </c:pt>
                <c:pt idx="351">
                  <c:v>354.48</c:v>
                </c:pt>
                <c:pt idx="352">
                  <c:v>354.94</c:v>
                </c:pt>
                <c:pt idx="353">
                  <c:v>355.41</c:v>
                </c:pt>
                <c:pt idx="354">
                  <c:v>355.88</c:v>
                </c:pt>
                <c:pt idx="355">
                  <c:v>356.35</c:v>
                </c:pt>
                <c:pt idx="356">
                  <c:v>356.82</c:v>
                </c:pt>
                <c:pt idx="357">
                  <c:v>357.29</c:v>
                </c:pt>
                <c:pt idx="358">
                  <c:v>357.76</c:v>
                </c:pt>
                <c:pt idx="359">
                  <c:v>358.23</c:v>
                </c:pt>
                <c:pt idx="360">
                  <c:v>358.7</c:v>
                </c:pt>
                <c:pt idx="361">
                  <c:v>359.17</c:v>
                </c:pt>
                <c:pt idx="362">
                  <c:v>359.64</c:v>
                </c:pt>
                <c:pt idx="363">
                  <c:v>360.11</c:v>
                </c:pt>
                <c:pt idx="364">
                  <c:v>360.58</c:v>
                </c:pt>
                <c:pt idx="365">
                  <c:v>361.05</c:v>
                </c:pt>
                <c:pt idx="366">
                  <c:v>361.52</c:v>
                </c:pt>
                <c:pt idx="367">
                  <c:v>361.99</c:v>
                </c:pt>
                <c:pt idx="368">
                  <c:v>362.46</c:v>
                </c:pt>
                <c:pt idx="369">
                  <c:v>362.93</c:v>
                </c:pt>
                <c:pt idx="370">
                  <c:v>363.39</c:v>
                </c:pt>
                <c:pt idx="371">
                  <c:v>363.86</c:v>
                </c:pt>
                <c:pt idx="372">
                  <c:v>364.33</c:v>
                </c:pt>
                <c:pt idx="373">
                  <c:v>364.8</c:v>
                </c:pt>
                <c:pt idx="374">
                  <c:v>365.27</c:v>
                </c:pt>
                <c:pt idx="375">
                  <c:v>365.74</c:v>
                </c:pt>
                <c:pt idx="376">
                  <c:v>366.21</c:v>
                </c:pt>
                <c:pt idx="377">
                  <c:v>366.68</c:v>
                </c:pt>
                <c:pt idx="378">
                  <c:v>367.15</c:v>
                </c:pt>
                <c:pt idx="379">
                  <c:v>367.62</c:v>
                </c:pt>
                <c:pt idx="380">
                  <c:v>368.09</c:v>
                </c:pt>
                <c:pt idx="381">
                  <c:v>368.55</c:v>
                </c:pt>
                <c:pt idx="382">
                  <c:v>369.02</c:v>
                </c:pt>
                <c:pt idx="383">
                  <c:v>369.49</c:v>
                </c:pt>
                <c:pt idx="384">
                  <c:v>369.96</c:v>
                </c:pt>
                <c:pt idx="385">
                  <c:v>370.43</c:v>
                </c:pt>
                <c:pt idx="386">
                  <c:v>370.9</c:v>
                </c:pt>
                <c:pt idx="387">
                  <c:v>371.37</c:v>
                </c:pt>
                <c:pt idx="388">
                  <c:v>371.84</c:v>
                </c:pt>
                <c:pt idx="389">
                  <c:v>372.31</c:v>
                </c:pt>
                <c:pt idx="390">
                  <c:v>372.77</c:v>
                </c:pt>
                <c:pt idx="391">
                  <c:v>373.24</c:v>
                </c:pt>
                <c:pt idx="392">
                  <c:v>373.71</c:v>
                </c:pt>
                <c:pt idx="393">
                  <c:v>374.18</c:v>
                </c:pt>
                <c:pt idx="394">
                  <c:v>374.65</c:v>
                </c:pt>
                <c:pt idx="395">
                  <c:v>375.12</c:v>
                </c:pt>
                <c:pt idx="396">
                  <c:v>375.59</c:v>
                </c:pt>
                <c:pt idx="397">
                  <c:v>376.05</c:v>
                </c:pt>
                <c:pt idx="398">
                  <c:v>376.52</c:v>
                </c:pt>
                <c:pt idx="399">
                  <c:v>376.99</c:v>
                </c:pt>
                <c:pt idx="400">
                  <c:v>377.46</c:v>
                </c:pt>
                <c:pt idx="401">
                  <c:v>377.93</c:v>
                </c:pt>
                <c:pt idx="402">
                  <c:v>378.4</c:v>
                </c:pt>
                <c:pt idx="403">
                  <c:v>378.86</c:v>
                </c:pt>
                <c:pt idx="404">
                  <c:v>379.33</c:v>
                </c:pt>
                <c:pt idx="405">
                  <c:v>379.8</c:v>
                </c:pt>
                <c:pt idx="406">
                  <c:v>380.27</c:v>
                </c:pt>
                <c:pt idx="407">
                  <c:v>380.74</c:v>
                </c:pt>
                <c:pt idx="408">
                  <c:v>381.21</c:v>
                </c:pt>
                <c:pt idx="409">
                  <c:v>381.67</c:v>
                </c:pt>
                <c:pt idx="410">
                  <c:v>382.14</c:v>
                </c:pt>
                <c:pt idx="411">
                  <c:v>382.61</c:v>
                </c:pt>
                <c:pt idx="412">
                  <c:v>383.08</c:v>
                </c:pt>
                <c:pt idx="413">
                  <c:v>383.55</c:v>
                </c:pt>
                <c:pt idx="414">
                  <c:v>384.02</c:v>
                </c:pt>
                <c:pt idx="415">
                  <c:v>384.48</c:v>
                </c:pt>
                <c:pt idx="416">
                  <c:v>384.95</c:v>
                </c:pt>
                <c:pt idx="417">
                  <c:v>385.42</c:v>
                </c:pt>
                <c:pt idx="418">
                  <c:v>385.89</c:v>
                </c:pt>
                <c:pt idx="419">
                  <c:v>386.36</c:v>
                </c:pt>
                <c:pt idx="420">
                  <c:v>386.82</c:v>
                </c:pt>
                <c:pt idx="421">
                  <c:v>387.29</c:v>
                </c:pt>
                <c:pt idx="422">
                  <c:v>387.76</c:v>
                </c:pt>
                <c:pt idx="423">
                  <c:v>388.23</c:v>
                </c:pt>
                <c:pt idx="424">
                  <c:v>388.69</c:v>
                </c:pt>
                <c:pt idx="425">
                  <c:v>389.16</c:v>
                </c:pt>
                <c:pt idx="426">
                  <c:v>389.63</c:v>
                </c:pt>
                <c:pt idx="427">
                  <c:v>390.1</c:v>
                </c:pt>
                <c:pt idx="428">
                  <c:v>390.57</c:v>
                </c:pt>
                <c:pt idx="429">
                  <c:v>391.03</c:v>
                </c:pt>
                <c:pt idx="430">
                  <c:v>391.5</c:v>
                </c:pt>
                <c:pt idx="431">
                  <c:v>391.97</c:v>
                </c:pt>
                <c:pt idx="432">
                  <c:v>392.44</c:v>
                </c:pt>
                <c:pt idx="433">
                  <c:v>392.9</c:v>
                </c:pt>
                <c:pt idx="434">
                  <c:v>393.37</c:v>
                </c:pt>
                <c:pt idx="435">
                  <c:v>393.84</c:v>
                </c:pt>
                <c:pt idx="436">
                  <c:v>394.31</c:v>
                </c:pt>
                <c:pt idx="437">
                  <c:v>394.77</c:v>
                </c:pt>
                <c:pt idx="438">
                  <c:v>395.24</c:v>
                </c:pt>
                <c:pt idx="439">
                  <c:v>395.71</c:v>
                </c:pt>
                <c:pt idx="440">
                  <c:v>396.18</c:v>
                </c:pt>
                <c:pt idx="441">
                  <c:v>396.64</c:v>
                </c:pt>
                <c:pt idx="442">
                  <c:v>397.11</c:v>
                </c:pt>
                <c:pt idx="443">
                  <c:v>397.58</c:v>
                </c:pt>
                <c:pt idx="444">
                  <c:v>398.05</c:v>
                </c:pt>
                <c:pt idx="445">
                  <c:v>398.51</c:v>
                </c:pt>
                <c:pt idx="446">
                  <c:v>398.98</c:v>
                </c:pt>
                <c:pt idx="447">
                  <c:v>399.45</c:v>
                </c:pt>
                <c:pt idx="448">
                  <c:v>399.92</c:v>
                </c:pt>
                <c:pt idx="449">
                  <c:v>400.38</c:v>
                </c:pt>
                <c:pt idx="450">
                  <c:v>400.85</c:v>
                </c:pt>
                <c:pt idx="451">
                  <c:v>401.32</c:v>
                </c:pt>
                <c:pt idx="452">
                  <c:v>401.78</c:v>
                </c:pt>
                <c:pt idx="453">
                  <c:v>402.25</c:v>
                </c:pt>
                <c:pt idx="454">
                  <c:v>402.72</c:v>
                </c:pt>
                <c:pt idx="455">
                  <c:v>403.18</c:v>
                </c:pt>
                <c:pt idx="456">
                  <c:v>403.65</c:v>
                </c:pt>
                <c:pt idx="457">
                  <c:v>404.12</c:v>
                </c:pt>
                <c:pt idx="458">
                  <c:v>404.59</c:v>
                </c:pt>
                <c:pt idx="459">
                  <c:v>405.05</c:v>
                </c:pt>
                <c:pt idx="460">
                  <c:v>405.52</c:v>
                </c:pt>
                <c:pt idx="461">
                  <c:v>405.99</c:v>
                </c:pt>
                <c:pt idx="462">
                  <c:v>406.45</c:v>
                </c:pt>
                <c:pt idx="463">
                  <c:v>406.92</c:v>
                </c:pt>
                <c:pt idx="464">
                  <c:v>407.39</c:v>
                </c:pt>
                <c:pt idx="465">
                  <c:v>407.85</c:v>
                </c:pt>
                <c:pt idx="466">
                  <c:v>408.32</c:v>
                </c:pt>
                <c:pt idx="467">
                  <c:v>408.79</c:v>
                </c:pt>
                <c:pt idx="468">
                  <c:v>409.25</c:v>
                </c:pt>
                <c:pt idx="469">
                  <c:v>409.72</c:v>
                </c:pt>
                <c:pt idx="470">
                  <c:v>410.19</c:v>
                </c:pt>
                <c:pt idx="471">
                  <c:v>410.65</c:v>
                </c:pt>
                <c:pt idx="472">
                  <c:v>411.12</c:v>
                </c:pt>
                <c:pt idx="473">
                  <c:v>411.59</c:v>
                </c:pt>
                <c:pt idx="474">
                  <c:v>412.05</c:v>
                </c:pt>
                <c:pt idx="475">
                  <c:v>412.52</c:v>
                </c:pt>
                <c:pt idx="476">
                  <c:v>412.99</c:v>
                </c:pt>
                <c:pt idx="477">
                  <c:v>413.45</c:v>
                </c:pt>
                <c:pt idx="478">
                  <c:v>413.92</c:v>
                </c:pt>
                <c:pt idx="479">
                  <c:v>414.39</c:v>
                </c:pt>
                <c:pt idx="480">
                  <c:v>414.85</c:v>
                </c:pt>
                <c:pt idx="481">
                  <c:v>415.32</c:v>
                </c:pt>
                <c:pt idx="482">
                  <c:v>415.78</c:v>
                </c:pt>
                <c:pt idx="483">
                  <c:v>416.25</c:v>
                </c:pt>
                <c:pt idx="484">
                  <c:v>416.72</c:v>
                </c:pt>
                <c:pt idx="485">
                  <c:v>417.18</c:v>
                </c:pt>
                <c:pt idx="486">
                  <c:v>417.65</c:v>
                </c:pt>
                <c:pt idx="487">
                  <c:v>418.12</c:v>
                </c:pt>
                <c:pt idx="488">
                  <c:v>418.58</c:v>
                </c:pt>
                <c:pt idx="489">
                  <c:v>419.05</c:v>
                </c:pt>
                <c:pt idx="490">
                  <c:v>419.51</c:v>
                </c:pt>
                <c:pt idx="491">
                  <c:v>419.98</c:v>
                </c:pt>
                <c:pt idx="492">
                  <c:v>420.45</c:v>
                </c:pt>
                <c:pt idx="493">
                  <c:v>420.91</c:v>
                </c:pt>
                <c:pt idx="494">
                  <c:v>421.38</c:v>
                </c:pt>
                <c:pt idx="495">
                  <c:v>421.84</c:v>
                </c:pt>
                <c:pt idx="496">
                  <c:v>422.31</c:v>
                </c:pt>
                <c:pt idx="497">
                  <c:v>422.78</c:v>
                </c:pt>
                <c:pt idx="498">
                  <c:v>423.24</c:v>
                </c:pt>
                <c:pt idx="499">
                  <c:v>423.71</c:v>
                </c:pt>
                <c:pt idx="500">
                  <c:v>424.17</c:v>
                </c:pt>
                <c:pt idx="501">
                  <c:v>424.64</c:v>
                </c:pt>
                <c:pt idx="502">
                  <c:v>425.11</c:v>
                </c:pt>
                <c:pt idx="503">
                  <c:v>425.57</c:v>
                </c:pt>
                <c:pt idx="504">
                  <c:v>426.04</c:v>
                </c:pt>
                <c:pt idx="505">
                  <c:v>426.5</c:v>
                </c:pt>
                <c:pt idx="506">
                  <c:v>426.97</c:v>
                </c:pt>
                <c:pt idx="507">
                  <c:v>427.43</c:v>
                </c:pt>
                <c:pt idx="508">
                  <c:v>427.9</c:v>
                </c:pt>
                <c:pt idx="509">
                  <c:v>428.37</c:v>
                </c:pt>
                <c:pt idx="510">
                  <c:v>428.83</c:v>
                </c:pt>
                <c:pt idx="511">
                  <c:v>429.3</c:v>
                </c:pt>
                <c:pt idx="512">
                  <c:v>429.76</c:v>
                </c:pt>
                <c:pt idx="513">
                  <c:v>430.23</c:v>
                </c:pt>
                <c:pt idx="514">
                  <c:v>430.69</c:v>
                </c:pt>
                <c:pt idx="515">
                  <c:v>431.16</c:v>
                </c:pt>
                <c:pt idx="516">
                  <c:v>431.62</c:v>
                </c:pt>
                <c:pt idx="517">
                  <c:v>432.09</c:v>
                </c:pt>
                <c:pt idx="518">
                  <c:v>432.55</c:v>
                </c:pt>
                <c:pt idx="519">
                  <c:v>433.02</c:v>
                </c:pt>
                <c:pt idx="520">
                  <c:v>433.48</c:v>
                </c:pt>
                <c:pt idx="521">
                  <c:v>433.95</c:v>
                </c:pt>
                <c:pt idx="522">
                  <c:v>434.42</c:v>
                </c:pt>
                <c:pt idx="523">
                  <c:v>434.88</c:v>
                </c:pt>
                <c:pt idx="524">
                  <c:v>435.35</c:v>
                </c:pt>
                <c:pt idx="525">
                  <c:v>435.81</c:v>
                </c:pt>
                <c:pt idx="526">
                  <c:v>436.28</c:v>
                </c:pt>
                <c:pt idx="527">
                  <c:v>436.74</c:v>
                </c:pt>
                <c:pt idx="528">
                  <c:v>437.21</c:v>
                </c:pt>
                <c:pt idx="529">
                  <c:v>437.67</c:v>
                </c:pt>
                <c:pt idx="530">
                  <c:v>438.14</c:v>
                </c:pt>
                <c:pt idx="531">
                  <c:v>438.6</c:v>
                </c:pt>
                <c:pt idx="532">
                  <c:v>439.07</c:v>
                </c:pt>
                <c:pt idx="533">
                  <c:v>439.53</c:v>
                </c:pt>
                <c:pt idx="534">
                  <c:v>440</c:v>
                </c:pt>
                <c:pt idx="535">
                  <c:v>440.46</c:v>
                </c:pt>
                <c:pt idx="536">
                  <c:v>440.93</c:v>
                </c:pt>
                <c:pt idx="537">
                  <c:v>441.39</c:v>
                </c:pt>
                <c:pt idx="538">
                  <c:v>441.86</c:v>
                </c:pt>
                <c:pt idx="539">
                  <c:v>442.32</c:v>
                </c:pt>
                <c:pt idx="540">
                  <c:v>442.79</c:v>
                </c:pt>
                <c:pt idx="541">
                  <c:v>443.25</c:v>
                </c:pt>
                <c:pt idx="542">
                  <c:v>443.72</c:v>
                </c:pt>
                <c:pt idx="543">
                  <c:v>444.18</c:v>
                </c:pt>
                <c:pt idx="544">
                  <c:v>444.64</c:v>
                </c:pt>
                <c:pt idx="545">
                  <c:v>445.11</c:v>
                </c:pt>
                <c:pt idx="546">
                  <c:v>445.57</c:v>
                </c:pt>
                <c:pt idx="547">
                  <c:v>446.04</c:v>
                </c:pt>
                <c:pt idx="548">
                  <c:v>446.5</c:v>
                </c:pt>
                <c:pt idx="549">
                  <c:v>446.97</c:v>
                </c:pt>
                <c:pt idx="550">
                  <c:v>447.43</c:v>
                </c:pt>
                <c:pt idx="551">
                  <c:v>447.9</c:v>
                </c:pt>
                <c:pt idx="552">
                  <c:v>448.36</c:v>
                </c:pt>
                <c:pt idx="553">
                  <c:v>448.83</c:v>
                </c:pt>
                <c:pt idx="554">
                  <c:v>449.29</c:v>
                </c:pt>
                <c:pt idx="555">
                  <c:v>449.75</c:v>
                </c:pt>
                <c:pt idx="556">
                  <c:v>450.22</c:v>
                </c:pt>
                <c:pt idx="557">
                  <c:v>450.68</c:v>
                </c:pt>
                <c:pt idx="558">
                  <c:v>451.15</c:v>
                </c:pt>
                <c:pt idx="559">
                  <c:v>451.61</c:v>
                </c:pt>
                <c:pt idx="560">
                  <c:v>452.08</c:v>
                </c:pt>
                <c:pt idx="561">
                  <c:v>452.54</c:v>
                </c:pt>
                <c:pt idx="562">
                  <c:v>453</c:v>
                </c:pt>
                <c:pt idx="563">
                  <c:v>453.47</c:v>
                </c:pt>
                <c:pt idx="564">
                  <c:v>453.93</c:v>
                </c:pt>
                <c:pt idx="565">
                  <c:v>454.4</c:v>
                </c:pt>
                <c:pt idx="566">
                  <c:v>454.86</c:v>
                </c:pt>
                <c:pt idx="567">
                  <c:v>455.32</c:v>
                </c:pt>
                <c:pt idx="568">
                  <c:v>455.79</c:v>
                </c:pt>
                <c:pt idx="569">
                  <c:v>456.25</c:v>
                </c:pt>
                <c:pt idx="570">
                  <c:v>456.72</c:v>
                </c:pt>
                <c:pt idx="571">
                  <c:v>457.18</c:v>
                </c:pt>
                <c:pt idx="572">
                  <c:v>457.64</c:v>
                </c:pt>
                <c:pt idx="573">
                  <c:v>458.11</c:v>
                </c:pt>
                <c:pt idx="574">
                  <c:v>458.57</c:v>
                </c:pt>
                <c:pt idx="575">
                  <c:v>459.04</c:v>
                </c:pt>
                <c:pt idx="576">
                  <c:v>459.5</c:v>
                </c:pt>
                <c:pt idx="577">
                  <c:v>459.96</c:v>
                </c:pt>
                <c:pt idx="578">
                  <c:v>460.43</c:v>
                </c:pt>
                <c:pt idx="579">
                  <c:v>460.89</c:v>
                </c:pt>
                <c:pt idx="580">
                  <c:v>461.36</c:v>
                </c:pt>
                <c:pt idx="581">
                  <c:v>461.82</c:v>
                </c:pt>
                <c:pt idx="582">
                  <c:v>462.28</c:v>
                </c:pt>
                <c:pt idx="583">
                  <c:v>462.75</c:v>
                </c:pt>
                <c:pt idx="584">
                  <c:v>463.21</c:v>
                </c:pt>
                <c:pt idx="585">
                  <c:v>463.67</c:v>
                </c:pt>
                <c:pt idx="586">
                  <c:v>464.14</c:v>
                </c:pt>
                <c:pt idx="587">
                  <c:v>464.6</c:v>
                </c:pt>
                <c:pt idx="588">
                  <c:v>465.06</c:v>
                </c:pt>
                <c:pt idx="589">
                  <c:v>465.53</c:v>
                </c:pt>
                <c:pt idx="590">
                  <c:v>465.99</c:v>
                </c:pt>
                <c:pt idx="591">
                  <c:v>466.45</c:v>
                </c:pt>
                <c:pt idx="592">
                  <c:v>466.92</c:v>
                </c:pt>
                <c:pt idx="593">
                  <c:v>467.38</c:v>
                </c:pt>
                <c:pt idx="594">
                  <c:v>467.84</c:v>
                </c:pt>
                <c:pt idx="595">
                  <c:v>468.31</c:v>
                </c:pt>
                <c:pt idx="596">
                  <c:v>468.77</c:v>
                </c:pt>
                <c:pt idx="597">
                  <c:v>469.23</c:v>
                </c:pt>
                <c:pt idx="598">
                  <c:v>469.7</c:v>
                </c:pt>
                <c:pt idx="599">
                  <c:v>470.16</c:v>
                </c:pt>
                <c:pt idx="600">
                  <c:v>470.62</c:v>
                </c:pt>
                <c:pt idx="601">
                  <c:v>471.09</c:v>
                </c:pt>
                <c:pt idx="602">
                  <c:v>471.55</c:v>
                </c:pt>
                <c:pt idx="603">
                  <c:v>472.01</c:v>
                </c:pt>
                <c:pt idx="604">
                  <c:v>472.48</c:v>
                </c:pt>
                <c:pt idx="605">
                  <c:v>472.94</c:v>
                </c:pt>
                <c:pt idx="606">
                  <c:v>473.4</c:v>
                </c:pt>
                <c:pt idx="607">
                  <c:v>473.87</c:v>
                </c:pt>
                <c:pt idx="608">
                  <c:v>474.33</c:v>
                </c:pt>
                <c:pt idx="609">
                  <c:v>474.79</c:v>
                </c:pt>
                <c:pt idx="610">
                  <c:v>475.25</c:v>
                </c:pt>
                <c:pt idx="611">
                  <c:v>475.72</c:v>
                </c:pt>
                <c:pt idx="612">
                  <c:v>476.18</c:v>
                </c:pt>
                <c:pt idx="613">
                  <c:v>476.64</c:v>
                </c:pt>
                <c:pt idx="614">
                  <c:v>477.11</c:v>
                </c:pt>
                <c:pt idx="615">
                  <c:v>477.57</c:v>
                </c:pt>
                <c:pt idx="616">
                  <c:v>478.03</c:v>
                </c:pt>
                <c:pt idx="617">
                  <c:v>478.49</c:v>
                </c:pt>
                <c:pt idx="618">
                  <c:v>478.96</c:v>
                </c:pt>
                <c:pt idx="619">
                  <c:v>479.42</c:v>
                </c:pt>
                <c:pt idx="620">
                  <c:v>479.88</c:v>
                </c:pt>
                <c:pt idx="621">
                  <c:v>480.35</c:v>
                </c:pt>
                <c:pt idx="622">
                  <c:v>480.81</c:v>
                </c:pt>
                <c:pt idx="623">
                  <c:v>481.27</c:v>
                </c:pt>
                <c:pt idx="624">
                  <c:v>481.73</c:v>
                </c:pt>
                <c:pt idx="625">
                  <c:v>482.2</c:v>
                </c:pt>
                <c:pt idx="626">
                  <c:v>482.66</c:v>
                </c:pt>
                <c:pt idx="627">
                  <c:v>483.12</c:v>
                </c:pt>
                <c:pt idx="628">
                  <c:v>483.58</c:v>
                </c:pt>
                <c:pt idx="629">
                  <c:v>484.05</c:v>
                </c:pt>
                <c:pt idx="630">
                  <c:v>484.51</c:v>
                </c:pt>
                <c:pt idx="631">
                  <c:v>484.97</c:v>
                </c:pt>
                <c:pt idx="632">
                  <c:v>485.43</c:v>
                </c:pt>
                <c:pt idx="633">
                  <c:v>485.89</c:v>
                </c:pt>
                <c:pt idx="634">
                  <c:v>486.36</c:v>
                </c:pt>
                <c:pt idx="635">
                  <c:v>486.82</c:v>
                </c:pt>
                <c:pt idx="636">
                  <c:v>487.28</c:v>
                </c:pt>
                <c:pt idx="637">
                  <c:v>487.74</c:v>
                </c:pt>
                <c:pt idx="638">
                  <c:v>488.21</c:v>
                </c:pt>
                <c:pt idx="639">
                  <c:v>488.67</c:v>
                </c:pt>
                <c:pt idx="640">
                  <c:v>489.13</c:v>
                </c:pt>
                <c:pt idx="641">
                  <c:v>489.59</c:v>
                </c:pt>
                <c:pt idx="642">
                  <c:v>490.05</c:v>
                </c:pt>
                <c:pt idx="643">
                  <c:v>490.52</c:v>
                </c:pt>
                <c:pt idx="644">
                  <c:v>490.98</c:v>
                </c:pt>
                <c:pt idx="645">
                  <c:v>491.44</c:v>
                </c:pt>
                <c:pt idx="646">
                  <c:v>491.9</c:v>
                </c:pt>
                <c:pt idx="647">
                  <c:v>492.36</c:v>
                </c:pt>
                <c:pt idx="648">
                  <c:v>492.83</c:v>
                </c:pt>
                <c:pt idx="649">
                  <c:v>493.29</c:v>
                </c:pt>
                <c:pt idx="650">
                  <c:v>493.75</c:v>
                </c:pt>
                <c:pt idx="651">
                  <c:v>494.21</c:v>
                </c:pt>
                <c:pt idx="652">
                  <c:v>494.67</c:v>
                </c:pt>
                <c:pt idx="653">
                  <c:v>495.14</c:v>
                </c:pt>
                <c:pt idx="654">
                  <c:v>495.6</c:v>
                </c:pt>
                <c:pt idx="655">
                  <c:v>496.06</c:v>
                </c:pt>
                <c:pt idx="656">
                  <c:v>496.52</c:v>
                </c:pt>
                <c:pt idx="657">
                  <c:v>496.98</c:v>
                </c:pt>
                <c:pt idx="658">
                  <c:v>497.44</c:v>
                </c:pt>
                <c:pt idx="659">
                  <c:v>497.91</c:v>
                </c:pt>
                <c:pt idx="660">
                  <c:v>498.37</c:v>
                </c:pt>
                <c:pt idx="661">
                  <c:v>498.83</c:v>
                </c:pt>
                <c:pt idx="662">
                  <c:v>499.29</c:v>
                </c:pt>
                <c:pt idx="663">
                  <c:v>499.75</c:v>
                </c:pt>
                <c:pt idx="664">
                  <c:v>500.21</c:v>
                </c:pt>
                <c:pt idx="665">
                  <c:v>500.67</c:v>
                </c:pt>
                <c:pt idx="666">
                  <c:v>501.14</c:v>
                </c:pt>
                <c:pt idx="667">
                  <c:v>501.6</c:v>
                </c:pt>
                <c:pt idx="668">
                  <c:v>502.06</c:v>
                </c:pt>
                <c:pt idx="669">
                  <c:v>502.52</c:v>
                </c:pt>
                <c:pt idx="670">
                  <c:v>502.98</c:v>
                </c:pt>
                <c:pt idx="671">
                  <c:v>503.44</c:v>
                </c:pt>
                <c:pt idx="672">
                  <c:v>503.9</c:v>
                </c:pt>
                <c:pt idx="673">
                  <c:v>504.37</c:v>
                </c:pt>
                <c:pt idx="674">
                  <c:v>504.83</c:v>
                </c:pt>
                <c:pt idx="675">
                  <c:v>505.29</c:v>
                </c:pt>
                <c:pt idx="676">
                  <c:v>505.75</c:v>
                </c:pt>
                <c:pt idx="677">
                  <c:v>506.21</c:v>
                </c:pt>
                <c:pt idx="678">
                  <c:v>506.67</c:v>
                </c:pt>
                <c:pt idx="679">
                  <c:v>507.13</c:v>
                </c:pt>
                <c:pt idx="680">
                  <c:v>507.59</c:v>
                </c:pt>
                <c:pt idx="681">
                  <c:v>508.05</c:v>
                </c:pt>
                <c:pt idx="682">
                  <c:v>508.51</c:v>
                </c:pt>
                <c:pt idx="683">
                  <c:v>508.98</c:v>
                </c:pt>
                <c:pt idx="684">
                  <c:v>509.44</c:v>
                </c:pt>
                <c:pt idx="685">
                  <c:v>509.9</c:v>
                </c:pt>
                <c:pt idx="686">
                  <c:v>510.36</c:v>
                </c:pt>
                <c:pt idx="687">
                  <c:v>510.82</c:v>
                </c:pt>
                <c:pt idx="688">
                  <c:v>511.28</c:v>
                </c:pt>
                <c:pt idx="689">
                  <c:v>511.74</c:v>
                </c:pt>
                <c:pt idx="690">
                  <c:v>512.20000000000005</c:v>
                </c:pt>
                <c:pt idx="691">
                  <c:v>512.66</c:v>
                </c:pt>
                <c:pt idx="692">
                  <c:v>513.12</c:v>
                </c:pt>
                <c:pt idx="693">
                  <c:v>513.58000000000004</c:v>
                </c:pt>
                <c:pt idx="694">
                  <c:v>514.04</c:v>
                </c:pt>
                <c:pt idx="695">
                  <c:v>514.51</c:v>
                </c:pt>
                <c:pt idx="696">
                  <c:v>514.97</c:v>
                </c:pt>
                <c:pt idx="697">
                  <c:v>515.42999999999995</c:v>
                </c:pt>
                <c:pt idx="698">
                  <c:v>515.89</c:v>
                </c:pt>
                <c:pt idx="699">
                  <c:v>516.35</c:v>
                </c:pt>
                <c:pt idx="700">
                  <c:v>516.80999999999995</c:v>
                </c:pt>
                <c:pt idx="701">
                  <c:v>517.27</c:v>
                </c:pt>
                <c:pt idx="702">
                  <c:v>517.73</c:v>
                </c:pt>
                <c:pt idx="703">
                  <c:v>518.19000000000005</c:v>
                </c:pt>
                <c:pt idx="704">
                  <c:v>518.65</c:v>
                </c:pt>
                <c:pt idx="705">
                  <c:v>519.11</c:v>
                </c:pt>
                <c:pt idx="706">
                  <c:v>519.57000000000005</c:v>
                </c:pt>
                <c:pt idx="707">
                  <c:v>520.03</c:v>
                </c:pt>
                <c:pt idx="708">
                  <c:v>520.49</c:v>
                </c:pt>
                <c:pt idx="709">
                  <c:v>520.95000000000005</c:v>
                </c:pt>
                <c:pt idx="710">
                  <c:v>521.41</c:v>
                </c:pt>
                <c:pt idx="711">
                  <c:v>521.87</c:v>
                </c:pt>
                <c:pt idx="712">
                  <c:v>522.33000000000004</c:v>
                </c:pt>
                <c:pt idx="713">
                  <c:v>522.79</c:v>
                </c:pt>
                <c:pt idx="714">
                  <c:v>523.25</c:v>
                </c:pt>
                <c:pt idx="715">
                  <c:v>523.71</c:v>
                </c:pt>
                <c:pt idx="716">
                  <c:v>524.16999999999996</c:v>
                </c:pt>
                <c:pt idx="717">
                  <c:v>524.63</c:v>
                </c:pt>
                <c:pt idx="718">
                  <c:v>525.09</c:v>
                </c:pt>
                <c:pt idx="719">
                  <c:v>525.54999999999995</c:v>
                </c:pt>
                <c:pt idx="720">
                  <c:v>526.01</c:v>
                </c:pt>
                <c:pt idx="721">
                  <c:v>526.47</c:v>
                </c:pt>
                <c:pt idx="722">
                  <c:v>526.92999999999995</c:v>
                </c:pt>
                <c:pt idx="723">
                  <c:v>527.39</c:v>
                </c:pt>
                <c:pt idx="724">
                  <c:v>527.85</c:v>
                </c:pt>
                <c:pt idx="725">
                  <c:v>528.30999999999995</c:v>
                </c:pt>
                <c:pt idx="726">
                  <c:v>528.77</c:v>
                </c:pt>
                <c:pt idx="727">
                  <c:v>529.23</c:v>
                </c:pt>
                <c:pt idx="728">
                  <c:v>529.69000000000005</c:v>
                </c:pt>
                <c:pt idx="729">
                  <c:v>530.15</c:v>
                </c:pt>
                <c:pt idx="730">
                  <c:v>530.61</c:v>
                </c:pt>
                <c:pt idx="731">
                  <c:v>531.07000000000005</c:v>
                </c:pt>
                <c:pt idx="732">
                  <c:v>531.53</c:v>
                </c:pt>
                <c:pt idx="733">
                  <c:v>531.99</c:v>
                </c:pt>
                <c:pt idx="734">
                  <c:v>532.45000000000005</c:v>
                </c:pt>
                <c:pt idx="735">
                  <c:v>532.91</c:v>
                </c:pt>
                <c:pt idx="736">
                  <c:v>533.37</c:v>
                </c:pt>
                <c:pt idx="737">
                  <c:v>533.83000000000004</c:v>
                </c:pt>
                <c:pt idx="738">
                  <c:v>534.29</c:v>
                </c:pt>
                <c:pt idx="739">
                  <c:v>534.75</c:v>
                </c:pt>
                <c:pt idx="740">
                  <c:v>535.21</c:v>
                </c:pt>
                <c:pt idx="741">
                  <c:v>535.66999999999996</c:v>
                </c:pt>
                <c:pt idx="742">
                  <c:v>536.12</c:v>
                </c:pt>
                <c:pt idx="743">
                  <c:v>536.58000000000004</c:v>
                </c:pt>
                <c:pt idx="744">
                  <c:v>537.04</c:v>
                </c:pt>
                <c:pt idx="745">
                  <c:v>537.5</c:v>
                </c:pt>
                <c:pt idx="746">
                  <c:v>537.96</c:v>
                </c:pt>
                <c:pt idx="747">
                  <c:v>538.41999999999996</c:v>
                </c:pt>
                <c:pt idx="748">
                  <c:v>538.88</c:v>
                </c:pt>
                <c:pt idx="749">
                  <c:v>539.34</c:v>
                </c:pt>
                <c:pt idx="750">
                  <c:v>539.79999999999995</c:v>
                </c:pt>
                <c:pt idx="751">
                  <c:v>540.26</c:v>
                </c:pt>
                <c:pt idx="752">
                  <c:v>540.72</c:v>
                </c:pt>
                <c:pt idx="753">
                  <c:v>541.17999999999995</c:v>
                </c:pt>
                <c:pt idx="754">
                  <c:v>541.63</c:v>
                </c:pt>
                <c:pt idx="755">
                  <c:v>542.09</c:v>
                </c:pt>
                <c:pt idx="756">
                  <c:v>542.54999999999995</c:v>
                </c:pt>
                <c:pt idx="757">
                  <c:v>543.01</c:v>
                </c:pt>
                <c:pt idx="758">
                  <c:v>543.47</c:v>
                </c:pt>
                <c:pt idx="759">
                  <c:v>543.92999999999995</c:v>
                </c:pt>
                <c:pt idx="760">
                  <c:v>544.39</c:v>
                </c:pt>
                <c:pt idx="761">
                  <c:v>544.85</c:v>
                </c:pt>
                <c:pt idx="762">
                  <c:v>545.30999999999995</c:v>
                </c:pt>
                <c:pt idx="763">
                  <c:v>545.76</c:v>
                </c:pt>
                <c:pt idx="764">
                  <c:v>546.22</c:v>
                </c:pt>
                <c:pt idx="765">
                  <c:v>546.67999999999995</c:v>
                </c:pt>
                <c:pt idx="766">
                  <c:v>547.14</c:v>
                </c:pt>
                <c:pt idx="767">
                  <c:v>547.6</c:v>
                </c:pt>
                <c:pt idx="768">
                  <c:v>548.05999999999995</c:v>
                </c:pt>
                <c:pt idx="769">
                  <c:v>548.52</c:v>
                </c:pt>
                <c:pt idx="770">
                  <c:v>548.98</c:v>
                </c:pt>
                <c:pt idx="771">
                  <c:v>549.42999999999995</c:v>
                </c:pt>
                <c:pt idx="772">
                  <c:v>549.89</c:v>
                </c:pt>
                <c:pt idx="773">
                  <c:v>550.35</c:v>
                </c:pt>
                <c:pt idx="774">
                  <c:v>550.80999999999995</c:v>
                </c:pt>
                <c:pt idx="775">
                  <c:v>551.27</c:v>
                </c:pt>
                <c:pt idx="776">
                  <c:v>551.73</c:v>
                </c:pt>
                <c:pt idx="777">
                  <c:v>552.19000000000005</c:v>
                </c:pt>
                <c:pt idx="778">
                  <c:v>552.64</c:v>
                </c:pt>
                <c:pt idx="779">
                  <c:v>553.1</c:v>
                </c:pt>
                <c:pt idx="780">
                  <c:v>553.55999999999995</c:v>
                </c:pt>
                <c:pt idx="781">
                  <c:v>554.02</c:v>
                </c:pt>
                <c:pt idx="782">
                  <c:v>554.48</c:v>
                </c:pt>
                <c:pt idx="783">
                  <c:v>554.92999999999995</c:v>
                </c:pt>
                <c:pt idx="784">
                  <c:v>555.39</c:v>
                </c:pt>
                <c:pt idx="785">
                  <c:v>555.85</c:v>
                </c:pt>
                <c:pt idx="786">
                  <c:v>556.30999999999995</c:v>
                </c:pt>
                <c:pt idx="787">
                  <c:v>556.77</c:v>
                </c:pt>
                <c:pt idx="788">
                  <c:v>557.23</c:v>
                </c:pt>
                <c:pt idx="789">
                  <c:v>557.67999999999995</c:v>
                </c:pt>
                <c:pt idx="790">
                  <c:v>558.14</c:v>
                </c:pt>
                <c:pt idx="791">
                  <c:v>558.6</c:v>
                </c:pt>
                <c:pt idx="792">
                  <c:v>559.05999999999995</c:v>
                </c:pt>
                <c:pt idx="793">
                  <c:v>559.52</c:v>
                </c:pt>
                <c:pt idx="794">
                  <c:v>559.97</c:v>
                </c:pt>
                <c:pt idx="795">
                  <c:v>560.42999999999995</c:v>
                </c:pt>
                <c:pt idx="796">
                  <c:v>560.89</c:v>
                </c:pt>
                <c:pt idx="797">
                  <c:v>561.35</c:v>
                </c:pt>
                <c:pt idx="798">
                  <c:v>561.80999999999995</c:v>
                </c:pt>
                <c:pt idx="799">
                  <c:v>562.26</c:v>
                </c:pt>
                <c:pt idx="800">
                  <c:v>562.72</c:v>
                </c:pt>
                <c:pt idx="801">
                  <c:v>563.17999999999995</c:v>
                </c:pt>
                <c:pt idx="802">
                  <c:v>563.64</c:v>
                </c:pt>
                <c:pt idx="803">
                  <c:v>564.09</c:v>
                </c:pt>
                <c:pt idx="804">
                  <c:v>564.54999999999995</c:v>
                </c:pt>
                <c:pt idx="805">
                  <c:v>565.01</c:v>
                </c:pt>
                <c:pt idx="806">
                  <c:v>565.47</c:v>
                </c:pt>
                <c:pt idx="807">
                  <c:v>565.91999999999996</c:v>
                </c:pt>
                <c:pt idx="808">
                  <c:v>566.38</c:v>
                </c:pt>
                <c:pt idx="809">
                  <c:v>566.84</c:v>
                </c:pt>
                <c:pt idx="810">
                  <c:v>567.29999999999995</c:v>
                </c:pt>
                <c:pt idx="811">
                  <c:v>567.75</c:v>
                </c:pt>
                <c:pt idx="812">
                  <c:v>568.21</c:v>
                </c:pt>
                <c:pt idx="813">
                  <c:v>568.66999999999996</c:v>
                </c:pt>
                <c:pt idx="814">
                  <c:v>569.13</c:v>
                </c:pt>
                <c:pt idx="815">
                  <c:v>569.58000000000004</c:v>
                </c:pt>
                <c:pt idx="816">
                  <c:v>570.04</c:v>
                </c:pt>
                <c:pt idx="817">
                  <c:v>570.5</c:v>
                </c:pt>
                <c:pt idx="818">
                  <c:v>570.96</c:v>
                </c:pt>
                <c:pt idx="819">
                  <c:v>571.41</c:v>
                </c:pt>
                <c:pt idx="820">
                  <c:v>571.87</c:v>
                </c:pt>
                <c:pt idx="821">
                  <c:v>572.33000000000004</c:v>
                </c:pt>
                <c:pt idx="822">
                  <c:v>572.78</c:v>
                </c:pt>
                <c:pt idx="823">
                  <c:v>573.24</c:v>
                </c:pt>
                <c:pt idx="824">
                  <c:v>573.70000000000005</c:v>
                </c:pt>
                <c:pt idx="825">
                  <c:v>574.16</c:v>
                </c:pt>
                <c:pt idx="826">
                  <c:v>574.61</c:v>
                </c:pt>
                <c:pt idx="827">
                  <c:v>575.07000000000005</c:v>
                </c:pt>
                <c:pt idx="828">
                  <c:v>575.53</c:v>
                </c:pt>
                <c:pt idx="829">
                  <c:v>575.98</c:v>
                </c:pt>
                <c:pt idx="830">
                  <c:v>576.44000000000005</c:v>
                </c:pt>
                <c:pt idx="831">
                  <c:v>576.9</c:v>
                </c:pt>
                <c:pt idx="832">
                  <c:v>577.36</c:v>
                </c:pt>
                <c:pt idx="833">
                  <c:v>577.80999999999995</c:v>
                </c:pt>
                <c:pt idx="834">
                  <c:v>578.27</c:v>
                </c:pt>
                <c:pt idx="835">
                  <c:v>578.73</c:v>
                </c:pt>
                <c:pt idx="836">
                  <c:v>579.17999999999995</c:v>
                </c:pt>
                <c:pt idx="837">
                  <c:v>579.64</c:v>
                </c:pt>
                <c:pt idx="838">
                  <c:v>580.1</c:v>
                </c:pt>
                <c:pt idx="839">
                  <c:v>580.54999999999995</c:v>
                </c:pt>
                <c:pt idx="840">
                  <c:v>581.01</c:v>
                </c:pt>
                <c:pt idx="841">
                  <c:v>581.47</c:v>
                </c:pt>
                <c:pt idx="842">
                  <c:v>581.91999999999996</c:v>
                </c:pt>
                <c:pt idx="843">
                  <c:v>582.38</c:v>
                </c:pt>
                <c:pt idx="844">
                  <c:v>582.84</c:v>
                </c:pt>
                <c:pt idx="845">
                  <c:v>583.29</c:v>
                </c:pt>
                <c:pt idx="846">
                  <c:v>583.75</c:v>
                </c:pt>
                <c:pt idx="847">
                  <c:v>584.21</c:v>
                </c:pt>
                <c:pt idx="848">
                  <c:v>584.66</c:v>
                </c:pt>
                <c:pt idx="849">
                  <c:v>585.12</c:v>
                </c:pt>
                <c:pt idx="850">
                  <c:v>585.57000000000005</c:v>
                </c:pt>
                <c:pt idx="851">
                  <c:v>586.03</c:v>
                </c:pt>
                <c:pt idx="852">
                  <c:v>586.49</c:v>
                </c:pt>
                <c:pt idx="853">
                  <c:v>586.94000000000005</c:v>
                </c:pt>
                <c:pt idx="854">
                  <c:v>587.4</c:v>
                </c:pt>
                <c:pt idx="855">
                  <c:v>587.86</c:v>
                </c:pt>
                <c:pt idx="856">
                  <c:v>588.30999999999995</c:v>
                </c:pt>
                <c:pt idx="857">
                  <c:v>588.77</c:v>
                </c:pt>
                <c:pt idx="858">
                  <c:v>589.22</c:v>
                </c:pt>
                <c:pt idx="859">
                  <c:v>589.67999999999995</c:v>
                </c:pt>
                <c:pt idx="860">
                  <c:v>590.14</c:v>
                </c:pt>
                <c:pt idx="861">
                  <c:v>590.59</c:v>
                </c:pt>
                <c:pt idx="862">
                  <c:v>591.04999999999995</c:v>
                </c:pt>
                <c:pt idx="863">
                  <c:v>591.51</c:v>
                </c:pt>
                <c:pt idx="864">
                  <c:v>591.96</c:v>
                </c:pt>
                <c:pt idx="865">
                  <c:v>592.41999999999996</c:v>
                </c:pt>
                <c:pt idx="866">
                  <c:v>592.87</c:v>
                </c:pt>
                <c:pt idx="867">
                  <c:v>593.33000000000004</c:v>
                </c:pt>
                <c:pt idx="868">
                  <c:v>593.78</c:v>
                </c:pt>
                <c:pt idx="869">
                  <c:v>594.24</c:v>
                </c:pt>
                <c:pt idx="870">
                  <c:v>594.70000000000005</c:v>
                </c:pt>
                <c:pt idx="871">
                  <c:v>595.15</c:v>
                </c:pt>
                <c:pt idx="872">
                  <c:v>595.61</c:v>
                </c:pt>
                <c:pt idx="873">
                  <c:v>596.05999999999995</c:v>
                </c:pt>
                <c:pt idx="874">
                  <c:v>596.52</c:v>
                </c:pt>
                <c:pt idx="875">
                  <c:v>596.98</c:v>
                </c:pt>
                <c:pt idx="876">
                  <c:v>597.42999999999995</c:v>
                </c:pt>
                <c:pt idx="877">
                  <c:v>597.89</c:v>
                </c:pt>
                <c:pt idx="878">
                  <c:v>598.34</c:v>
                </c:pt>
                <c:pt idx="879">
                  <c:v>598.79999999999995</c:v>
                </c:pt>
                <c:pt idx="880">
                  <c:v>599.25</c:v>
                </c:pt>
                <c:pt idx="881">
                  <c:v>599.71</c:v>
                </c:pt>
                <c:pt idx="882">
                  <c:v>600.16</c:v>
                </c:pt>
                <c:pt idx="883">
                  <c:v>600.62</c:v>
                </c:pt>
                <c:pt idx="884">
                  <c:v>601.08000000000004</c:v>
                </c:pt>
                <c:pt idx="885">
                  <c:v>601.53</c:v>
                </c:pt>
                <c:pt idx="886">
                  <c:v>601.99</c:v>
                </c:pt>
                <c:pt idx="887">
                  <c:v>602.44000000000005</c:v>
                </c:pt>
                <c:pt idx="888">
                  <c:v>602.9</c:v>
                </c:pt>
                <c:pt idx="889">
                  <c:v>603.35</c:v>
                </c:pt>
                <c:pt idx="890">
                  <c:v>603.80999999999995</c:v>
                </c:pt>
                <c:pt idx="891">
                  <c:v>604.26</c:v>
                </c:pt>
                <c:pt idx="892">
                  <c:v>604.72</c:v>
                </c:pt>
                <c:pt idx="893">
                  <c:v>605.16999999999996</c:v>
                </c:pt>
                <c:pt idx="894">
                  <c:v>605.63</c:v>
                </c:pt>
                <c:pt idx="895">
                  <c:v>606.08000000000004</c:v>
                </c:pt>
                <c:pt idx="896">
                  <c:v>606.54</c:v>
                </c:pt>
                <c:pt idx="897">
                  <c:v>606.99</c:v>
                </c:pt>
                <c:pt idx="898">
                  <c:v>607.45000000000005</c:v>
                </c:pt>
                <c:pt idx="899">
                  <c:v>607.9</c:v>
                </c:pt>
                <c:pt idx="900">
                  <c:v>608.36</c:v>
                </c:pt>
                <c:pt idx="901">
                  <c:v>608.80999999999995</c:v>
                </c:pt>
                <c:pt idx="902">
                  <c:v>609.27</c:v>
                </c:pt>
                <c:pt idx="903">
                  <c:v>609.72</c:v>
                </c:pt>
                <c:pt idx="904">
                  <c:v>610.17999999999995</c:v>
                </c:pt>
                <c:pt idx="905">
                  <c:v>610.63</c:v>
                </c:pt>
                <c:pt idx="906">
                  <c:v>611.09</c:v>
                </c:pt>
                <c:pt idx="907">
                  <c:v>611.54</c:v>
                </c:pt>
                <c:pt idx="908">
                  <c:v>612</c:v>
                </c:pt>
                <c:pt idx="909">
                  <c:v>612.45000000000005</c:v>
                </c:pt>
                <c:pt idx="910">
                  <c:v>612.91</c:v>
                </c:pt>
                <c:pt idx="911">
                  <c:v>613.36</c:v>
                </c:pt>
                <c:pt idx="912">
                  <c:v>613.82000000000005</c:v>
                </c:pt>
                <c:pt idx="913">
                  <c:v>614.27</c:v>
                </c:pt>
                <c:pt idx="914">
                  <c:v>614.73</c:v>
                </c:pt>
                <c:pt idx="915">
                  <c:v>615.17999999999995</c:v>
                </c:pt>
                <c:pt idx="916">
                  <c:v>615.64</c:v>
                </c:pt>
                <c:pt idx="917">
                  <c:v>616.09</c:v>
                </c:pt>
                <c:pt idx="918">
                  <c:v>616.54</c:v>
                </c:pt>
                <c:pt idx="919">
                  <c:v>617</c:v>
                </c:pt>
                <c:pt idx="920">
                  <c:v>617.45000000000005</c:v>
                </c:pt>
                <c:pt idx="921">
                  <c:v>617.91</c:v>
                </c:pt>
                <c:pt idx="922">
                  <c:v>618.36</c:v>
                </c:pt>
                <c:pt idx="923">
                  <c:v>618.82000000000005</c:v>
                </c:pt>
                <c:pt idx="924">
                  <c:v>619.27</c:v>
                </c:pt>
                <c:pt idx="925">
                  <c:v>619.72</c:v>
                </c:pt>
                <c:pt idx="926">
                  <c:v>620.17999999999995</c:v>
                </c:pt>
                <c:pt idx="927">
                  <c:v>620.63</c:v>
                </c:pt>
                <c:pt idx="928">
                  <c:v>621.09</c:v>
                </c:pt>
                <c:pt idx="929">
                  <c:v>621.54</c:v>
                </c:pt>
                <c:pt idx="930">
                  <c:v>622</c:v>
                </c:pt>
                <c:pt idx="931">
                  <c:v>622.45000000000005</c:v>
                </c:pt>
                <c:pt idx="932">
                  <c:v>622.9</c:v>
                </c:pt>
                <c:pt idx="933">
                  <c:v>623.36</c:v>
                </c:pt>
                <c:pt idx="934">
                  <c:v>623.80999999999995</c:v>
                </c:pt>
                <c:pt idx="935">
                  <c:v>624.27</c:v>
                </c:pt>
                <c:pt idx="936">
                  <c:v>624.72</c:v>
                </c:pt>
                <c:pt idx="937">
                  <c:v>625.16999999999996</c:v>
                </c:pt>
                <c:pt idx="938">
                  <c:v>625.63</c:v>
                </c:pt>
                <c:pt idx="939">
                  <c:v>626.08000000000004</c:v>
                </c:pt>
                <c:pt idx="940">
                  <c:v>626.54</c:v>
                </c:pt>
                <c:pt idx="941">
                  <c:v>626.99</c:v>
                </c:pt>
                <c:pt idx="942">
                  <c:v>627.44000000000005</c:v>
                </c:pt>
                <c:pt idx="943">
                  <c:v>627.9</c:v>
                </c:pt>
                <c:pt idx="944">
                  <c:v>628.35</c:v>
                </c:pt>
                <c:pt idx="945">
                  <c:v>628.80999999999995</c:v>
                </c:pt>
                <c:pt idx="946">
                  <c:v>629.26</c:v>
                </c:pt>
                <c:pt idx="947">
                  <c:v>629.71</c:v>
                </c:pt>
                <c:pt idx="948">
                  <c:v>630.16999999999996</c:v>
                </c:pt>
                <c:pt idx="949">
                  <c:v>630.62</c:v>
                </c:pt>
                <c:pt idx="950">
                  <c:v>631.07000000000005</c:v>
                </c:pt>
                <c:pt idx="951">
                  <c:v>631.53</c:v>
                </c:pt>
                <c:pt idx="952">
                  <c:v>631.98</c:v>
                </c:pt>
                <c:pt idx="953">
                  <c:v>632.42999999999995</c:v>
                </c:pt>
                <c:pt idx="954">
                  <c:v>632.89</c:v>
                </c:pt>
                <c:pt idx="955">
                  <c:v>633.34</c:v>
                </c:pt>
                <c:pt idx="956">
                  <c:v>633.79</c:v>
                </c:pt>
                <c:pt idx="957">
                  <c:v>634.25</c:v>
                </c:pt>
                <c:pt idx="958">
                  <c:v>634.70000000000005</c:v>
                </c:pt>
                <c:pt idx="959">
                  <c:v>635.15</c:v>
                </c:pt>
                <c:pt idx="960">
                  <c:v>635.61</c:v>
                </c:pt>
                <c:pt idx="961">
                  <c:v>636.05999999999995</c:v>
                </c:pt>
                <c:pt idx="962">
                  <c:v>636.51</c:v>
                </c:pt>
                <c:pt idx="963">
                  <c:v>636.97</c:v>
                </c:pt>
                <c:pt idx="964">
                  <c:v>637.41999999999996</c:v>
                </c:pt>
                <c:pt idx="965">
                  <c:v>637.87</c:v>
                </c:pt>
                <c:pt idx="966">
                  <c:v>638.33000000000004</c:v>
                </c:pt>
                <c:pt idx="967">
                  <c:v>638.78</c:v>
                </c:pt>
                <c:pt idx="968">
                  <c:v>639.23</c:v>
                </c:pt>
                <c:pt idx="969">
                  <c:v>639.69000000000005</c:v>
                </c:pt>
                <c:pt idx="970">
                  <c:v>640.14</c:v>
                </c:pt>
                <c:pt idx="971">
                  <c:v>640.59</c:v>
                </c:pt>
                <c:pt idx="972">
                  <c:v>641.04999999999995</c:v>
                </c:pt>
                <c:pt idx="973">
                  <c:v>641.5</c:v>
                </c:pt>
                <c:pt idx="974">
                  <c:v>641.95000000000005</c:v>
                </c:pt>
                <c:pt idx="975">
                  <c:v>642.4</c:v>
                </c:pt>
                <c:pt idx="976">
                  <c:v>642.86</c:v>
                </c:pt>
                <c:pt idx="977">
                  <c:v>643.30999999999995</c:v>
                </c:pt>
                <c:pt idx="978">
                  <c:v>643.76</c:v>
                </c:pt>
                <c:pt idx="979">
                  <c:v>644.22</c:v>
                </c:pt>
                <c:pt idx="980">
                  <c:v>644.66999999999996</c:v>
                </c:pt>
                <c:pt idx="981">
                  <c:v>645.12</c:v>
                </c:pt>
                <c:pt idx="982">
                  <c:v>645.57000000000005</c:v>
                </c:pt>
                <c:pt idx="983">
                  <c:v>646.03</c:v>
                </c:pt>
                <c:pt idx="984">
                  <c:v>646.48</c:v>
                </c:pt>
                <c:pt idx="985">
                  <c:v>646.92999999999995</c:v>
                </c:pt>
                <c:pt idx="986">
                  <c:v>647.38</c:v>
                </c:pt>
                <c:pt idx="987">
                  <c:v>647.84</c:v>
                </c:pt>
                <c:pt idx="988">
                  <c:v>648.29</c:v>
                </c:pt>
                <c:pt idx="989">
                  <c:v>648.74</c:v>
                </c:pt>
                <c:pt idx="990">
                  <c:v>649.19000000000005</c:v>
                </c:pt>
                <c:pt idx="991">
                  <c:v>649.65</c:v>
                </c:pt>
                <c:pt idx="992">
                  <c:v>650.1</c:v>
                </c:pt>
                <c:pt idx="993">
                  <c:v>650.54999999999995</c:v>
                </c:pt>
                <c:pt idx="994">
                  <c:v>651</c:v>
                </c:pt>
                <c:pt idx="995">
                  <c:v>651.46</c:v>
                </c:pt>
                <c:pt idx="996">
                  <c:v>651.91</c:v>
                </c:pt>
                <c:pt idx="997">
                  <c:v>652.36</c:v>
                </c:pt>
                <c:pt idx="998">
                  <c:v>652.80999999999995</c:v>
                </c:pt>
                <c:pt idx="999">
                  <c:v>653.27</c:v>
                </c:pt>
                <c:pt idx="1000">
                  <c:v>653.72</c:v>
                </c:pt>
                <c:pt idx="1001">
                  <c:v>654.16999999999996</c:v>
                </c:pt>
                <c:pt idx="1002">
                  <c:v>654.62</c:v>
                </c:pt>
                <c:pt idx="1003">
                  <c:v>655.07000000000005</c:v>
                </c:pt>
                <c:pt idx="1004">
                  <c:v>655.53</c:v>
                </c:pt>
                <c:pt idx="1005">
                  <c:v>655.98</c:v>
                </c:pt>
                <c:pt idx="1006">
                  <c:v>656.43</c:v>
                </c:pt>
                <c:pt idx="1007">
                  <c:v>656.88</c:v>
                </c:pt>
                <c:pt idx="1008">
                  <c:v>657.33</c:v>
                </c:pt>
                <c:pt idx="1009">
                  <c:v>657.79</c:v>
                </c:pt>
                <c:pt idx="1010">
                  <c:v>658.24</c:v>
                </c:pt>
                <c:pt idx="1011">
                  <c:v>658.69</c:v>
                </c:pt>
                <c:pt idx="1012">
                  <c:v>659.14</c:v>
                </c:pt>
                <c:pt idx="1013">
                  <c:v>659.59</c:v>
                </c:pt>
                <c:pt idx="1014">
                  <c:v>660.05</c:v>
                </c:pt>
                <c:pt idx="1015">
                  <c:v>660.5</c:v>
                </c:pt>
                <c:pt idx="1016">
                  <c:v>660.95</c:v>
                </c:pt>
                <c:pt idx="1017">
                  <c:v>661.4</c:v>
                </c:pt>
                <c:pt idx="1018">
                  <c:v>661.85</c:v>
                </c:pt>
                <c:pt idx="1019">
                  <c:v>662.3</c:v>
                </c:pt>
                <c:pt idx="1020">
                  <c:v>662.76</c:v>
                </c:pt>
                <c:pt idx="1021">
                  <c:v>663.21</c:v>
                </c:pt>
                <c:pt idx="1022">
                  <c:v>663.66</c:v>
                </c:pt>
                <c:pt idx="1023">
                  <c:v>664.11</c:v>
                </c:pt>
                <c:pt idx="1024">
                  <c:v>664.56</c:v>
                </c:pt>
                <c:pt idx="1025">
                  <c:v>665.01</c:v>
                </c:pt>
                <c:pt idx="1026">
                  <c:v>665.47</c:v>
                </c:pt>
                <c:pt idx="1027">
                  <c:v>665.92</c:v>
                </c:pt>
                <c:pt idx="1028">
                  <c:v>666.37</c:v>
                </c:pt>
                <c:pt idx="1029">
                  <c:v>666.82</c:v>
                </c:pt>
                <c:pt idx="1030">
                  <c:v>667.27</c:v>
                </c:pt>
                <c:pt idx="1031">
                  <c:v>667.72</c:v>
                </c:pt>
                <c:pt idx="1032">
                  <c:v>668.17</c:v>
                </c:pt>
                <c:pt idx="1033">
                  <c:v>668.62</c:v>
                </c:pt>
                <c:pt idx="1034">
                  <c:v>669.08</c:v>
                </c:pt>
                <c:pt idx="1035">
                  <c:v>669.53</c:v>
                </c:pt>
                <c:pt idx="1036">
                  <c:v>669.98</c:v>
                </c:pt>
                <c:pt idx="1037">
                  <c:v>670.43</c:v>
                </c:pt>
                <c:pt idx="1038">
                  <c:v>670.88</c:v>
                </c:pt>
                <c:pt idx="1039">
                  <c:v>671.33</c:v>
                </c:pt>
                <c:pt idx="1040">
                  <c:v>671.78</c:v>
                </c:pt>
                <c:pt idx="1041">
                  <c:v>672.23</c:v>
                </c:pt>
                <c:pt idx="1042">
                  <c:v>672.69</c:v>
                </c:pt>
                <c:pt idx="1043">
                  <c:v>673.14</c:v>
                </c:pt>
                <c:pt idx="1044">
                  <c:v>673.59</c:v>
                </c:pt>
                <c:pt idx="1045">
                  <c:v>674.04</c:v>
                </c:pt>
                <c:pt idx="1046">
                  <c:v>674.49</c:v>
                </c:pt>
                <c:pt idx="1047">
                  <c:v>674.94</c:v>
                </c:pt>
                <c:pt idx="1048">
                  <c:v>675.39</c:v>
                </c:pt>
                <c:pt idx="1049">
                  <c:v>675.84</c:v>
                </c:pt>
                <c:pt idx="1050">
                  <c:v>676.29</c:v>
                </c:pt>
                <c:pt idx="1051">
                  <c:v>676.74</c:v>
                </c:pt>
                <c:pt idx="1052">
                  <c:v>677.19</c:v>
                </c:pt>
                <c:pt idx="1053">
                  <c:v>677.64</c:v>
                </c:pt>
                <c:pt idx="1054">
                  <c:v>678.1</c:v>
                </c:pt>
                <c:pt idx="1055">
                  <c:v>678.55</c:v>
                </c:pt>
                <c:pt idx="1056">
                  <c:v>679</c:v>
                </c:pt>
                <c:pt idx="1057">
                  <c:v>679.45</c:v>
                </c:pt>
                <c:pt idx="1058">
                  <c:v>679.9</c:v>
                </c:pt>
                <c:pt idx="1059">
                  <c:v>680.35</c:v>
                </c:pt>
                <c:pt idx="1060">
                  <c:v>680.8</c:v>
                </c:pt>
                <c:pt idx="1061">
                  <c:v>681.25</c:v>
                </c:pt>
                <c:pt idx="1062">
                  <c:v>681.7</c:v>
                </c:pt>
                <c:pt idx="1063">
                  <c:v>682.15</c:v>
                </c:pt>
                <c:pt idx="1064">
                  <c:v>682.6</c:v>
                </c:pt>
                <c:pt idx="1065">
                  <c:v>683.05</c:v>
                </c:pt>
                <c:pt idx="1066">
                  <c:v>683.5</c:v>
                </c:pt>
                <c:pt idx="1067">
                  <c:v>683.95</c:v>
                </c:pt>
                <c:pt idx="1068">
                  <c:v>684.4</c:v>
                </c:pt>
                <c:pt idx="1069">
                  <c:v>684.85</c:v>
                </c:pt>
                <c:pt idx="1070">
                  <c:v>685.3</c:v>
                </c:pt>
                <c:pt idx="1071">
                  <c:v>685.75</c:v>
                </c:pt>
                <c:pt idx="1072">
                  <c:v>686.2</c:v>
                </c:pt>
                <c:pt idx="1073">
                  <c:v>686.65</c:v>
                </c:pt>
                <c:pt idx="1074">
                  <c:v>687.1</c:v>
                </c:pt>
                <c:pt idx="1075">
                  <c:v>687.55</c:v>
                </c:pt>
                <c:pt idx="1076">
                  <c:v>688</c:v>
                </c:pt>
                <c:pt idx="1077">
                  <c:v>688.45</c:v>
                </c:pt>
                <c:pt idx="1078">
                  <c:v>688.9</c:v>
                </c:pt>
                <c:pt idx="1079">
                  <c:v>689.35</c:v>
                </c:pt>
                <c:pt idx="1080">
                  <c:v>689.8</c:v>
                </c:pt>
                <c:pt idx="1081">
                  <c:v>690.25</c:v>
                </c:pt>
                <c:pt idx="1082">
                  <c:v>690.7</c:v>
                </c:pt>
                <c:pt idx="1083">
                  <c:v>691.15</c:v>
                </c:pt>
                <c:pt idx="1084">
                  <c:v>691.6</c:v>
                </c:pt>
                <c:pt idx="1085">
                  <c:v>692.05</c:v>
                </c:pt>
                <c:pt idx="1086">
                  <c:v>692.5</c:v>
                </c:pt>
                <c:pt idx="1087">
                  <c:v>692.95</c:v>
                </c:pt>
                <c:pt idx="1088">
                  <c:v>693.4</c:v>
                </c:pt>
                <c:pt idx="1089">
                  <c:v>693.85</c:v>
                </c:pt>
                <c:pt idx="1090">
                  <c:v>694.3</c:v>
                </c:pt>
                <c:pt idx="1091">
                  <c:v>694.75</c:v>
                </c:pt>
                <c:pt idx="1092">
                  <c:v>695.2</c:v>
                </c:pt>
                <c:pt idx="1093">
                  <c:v>695.65</c:v>
                </c:pt>
                <c:pt idx="1094">
                  <c:v>696.1</c:v>
                </c:pt>
                <c:pt idx="1095">
                  <c:v>696.55</c:v>
                </c:pt>
                <c:pt idx="1096">
                  <c:v>697</c:v>
                </c:pt>
                <c:pt idx="1097">
                  <c:v>697.45</c:v>
                </c:pt>
                <c:pt idx="1098">
                  <c:v>697.9</c:v>
                </c:pt>
                <c:pt idx="1099">
                  <c:v>698.35</c:v>
                </c:pt>
                <c:pt idx="1100">
                  <c:v>698.8</c:v>
                </c:pt>
                <c:pt idx="1101">
                  <c:v>699.24</c:v>
                </c:pt>
                <c:pt idx="1102">
                  <c:v>699.69</c:v>
                </c:pt>
                <c:pt idx="1103">
                  <c:v>700.14</c:v>
                </c:pt>
                <c:pt idx="1104">
                  <c:v>700.59</c:v>
                </c:pt>
                <c:pt idx="1105">
                  <c:v>701.04</c:v>
                </c:pt>
                <c:pt idx="1106">
                  <c:v>701.49</c:v>
                </c:pt>
                <c:pt idx="1107">
                  <c:v>701.94</c:v>
                </c:pt>
                <c:pt idx="1108">
                  <c:v>702.39</c:v>
                </c:pt>
                <c:pt idx="1109">
                  <c:v>702.84</c:v>
                </c:pt>
                <c:pt idx="1110">
                  <c:v>703.29</c:v>
                </c:pt>
                <c:pt idx="1111">
                  <c:v>703.74</c:v>
                </c:pt>
                <c:pt idx="1112">
                  <c:v>704.19</c:v>
                </c:pt>
                <c:pt idx="1113">
                  <c:v>704.63</c:v>
                </c:pt>
                <c:pt idx="1114">
                  <c:v>705.08</c:v>
                </c:pt>
                <c:pt idx="1115">
                  <c:v>705.53</c:v>
                </c:pt>
                <c:pt idx="1116">
                  <c:v>705.98</c:v>
                </c:pt>
                <c:pt idx="1117">
                  <c:v>706.43</c:v>
                </c:pt>
                <c:pt idx="1118">
                  <c:v>706.88</c:v>
                </c:pt>
                <c:pt idx="1119">
                  <c:v>707.33</c:v>
                </c:pt>
                <c:pt idx="1120">
                  <c:v>707.78</c:v>
                </c:pt>
                <c:pt idx="1121">
                  <c:v>708.22</c:v>
                </c:pt>
                <c:pt idx="1122">
                  <c:v>708.67</c:v>
                </c:pt>
                <c:pt idx="1123">
                  <c:v>709.12</c:v>
                </c:pt>
                <c:pt idx="1124">
                  <c:v>709.57</c:v>
                </c:pt>
                <c:pt idx="1125">
                  <c:v>710.02</c:v>
                </c:pt>
                <c:pt idx="1126">
                  <c:v>710.47</c:v>
                </c:pt>
                <c:pt idx="1127">
                  <c:v>710.92</c:v>
                </c:pt>
                <c:pt idx="1128">
                  <c:v>711.37</c:v>
                </c:pt>
                <c:pt idx="1129">
                  <c:v>711.81</c:v>
                </c:pt>
                <c:pt idx="1130">
                  <c:v>712.26</c:v>
                </c:pt>
                <c:pt idx="1131">
                  <c:v>712.71</c:v>
                </c:pt>
                <c:pt idx="1132">
                  <c:v>713.16</c:v>
                </c:pt>
                <c:pt idx="1133">
                  <c:v>713.61</c:v>
                </c:pt>
                <c:pt idx="1134">
                  <c:v>714.06</c:v>
                </c:pt>
                <c:pt idx="1135">
                  <c:v>714.5</c:v>
                </c:pt>
                <c:pt idx="1136">
                  <c:v>714.95</c:v>
                </c:pt>
                <c:pt idx="1137">
                  <c:v>715.4</c:v>
                </c:pt>
                <c:pt idx="1138">
                  <c:v>715.85</c:v>
                </c:pt>
                <c:pt idx="1139">
                  <c:v>716.3</c:v>
                </c:pt>
                <c:pt idx="1140">
                  <c:v>716.75</c:v>
                </c:pt>
                <c:pt idx="1141">
                  <c:v>717.19</c:v>
                </c:pt>
                <c:pt idx="1142">
                  <c:v>717.64</c:v>
                </c:pt>
                <c:pt idx="1143">
                  <c:v>718.09</c:v>
                </c:pt>
                <c:pt idx="1144">
                  <c:v>718.54</c:v>
                </c:pt>
                <c:pt idx="1145">
                  <c:v>718.99</c:v>
                </c:pt>
                <c:pt idx="1146">
                  <c:v>719.43</c:v>
                </c:pt>
                <c:pt idx="1147">
                  <c:v>719.88</c:v>
                </c:pt>
                <c:pt idx="1148">
                  <c:v>720.33</c:v>
                </c:pt>
                <c:pt idx="1149">
                  <c:v>720.78</c:v>
                </c:pt>
                <c:pt idx="1150">
                  <c:v>721.23</c:v>
                </c:pt>
                <c:pt idx="1151">
                  <c:v>721.67</c:v>
                </c:pt>
                <c:pt idx="1152">
                  <c:v>722.12</c:v>
                </c:pt>
                <c:pt idx="1153">
                  <c:v>722.57</c:v>
                </c:pt>
                <c:pt idx="1154">
                  <c:v>723.02</c:v>
                </c:pt>
                <c:pt idx="1155">
                  <c:v>723.47</c:v>
                </c:pt>
                <c:pt idx="1156">
                  <c:v>723.91</c:v>
                </c:pt>
                <c:pt idx="1157">
                  <c:v>724.36</c:v>
                </c:pt>
                <c:pt idx="1158">
                  <c:v>724.81</c:v>
                </c:pt>
                <c:pt idx="1159">
                  <c:v>725.26</c:v>
                </c:pt>
                <c:pt idx="1160">
                  <c:v>725.7</c:v>
                </c:pt>
                <c:pt idx="1161">
                  <c:v>726.15</c:v>
                </c:pt>
                <c:pt idx="1162">
                  <c:v>726.6</c:v>
                </c:pt>
                <c:pt idx="1163">
                  <c:v>727.05</c:v>
                </c:pt>
                <c:pt idx="1164">
                  <c:v>727.49</c:v>
                </c:pt>
                <c:pt idx="1165">
                  <c:v>727.94</c:v>
                </c:pt>
                <c:pt idx="1166">
                  <c:v>728.39</c:v>
                </c:pt>
                <c:pt idx="1167">
                  <c:v>728.84</c:v>
                </c:pt>
                <c:pt idx="1168">
                  <c:v>729.28</c:v>
                </c:pt>
                <c:pt idx="1169">
                  <c:v>729.73</c:v>
                </c:pt>
                <c:pt idx="1170">
                  <c:v>730.18</c:v>
                </c:pt>
                <c:pt idx="1171">
                  <c:v>730.63</c:v>
                </c:pt>
                <c:pt idx="1172">
                  <c:v>731.07</c:v>
                </c:pt>
                <c:pt idx="1173">
                  <c:v>731.52</c:v>
                </c:pt>
                <c:pt idx="1174">
                  <c:v>731.97</c:v>
                </c:pt>
                <c:pt idx="1175">
                  <c:v>732.41</c:v>
                </c:pt>
                <c:pt idx="1176">
                  <c:v>732.86</c:v>
                </c:pt>
                <c:pt idx="1177">
                  <c:v>733.31</c:v>
                </c:pt>
                <c:pt idx="1178">
                  <c:v>733.76</c:v>
                </c:pt>
                <c:pt idx="1179">
                  <c:v>734.2</c:v>
                </c:pt>
                <c:pt idx="1180">
                  <c:v>734.65</c:v>
                </c:pt>
                <c:pt idx="1181">
                  <c:v>735.1</c:v>
                </c:pt>
                <c:pt idx="1182">
                  <c:v>735.54</c:v>
                </c:pt>
                <c:pt idx="1183">
                  <c:v>735.99</c:v>
                </c:pt>
                <c:pt idx="1184">
                  <c:v>736.44</c:v>
                </c:pt>
                <c:pt idx="1185">
                  <c:v>736.89</c:v>
                </c:pt>
                <c:pt idx="1186">
                  <c:v>737.33</c:v>
                </c:pt>
                <c:pt idx="1187">
                  <c:v>737.78</c:v>
                </c:pt>
                <c:pt idx="1188">
                  <c:v>738.23</c:v>
                </c:pt>
                <c:pt idx="1189">
                  <c:v>738.67</c:v>
                </c:pt>
                <c:pt idx="1190">
                  <c:v>739.12</c:v>
                </c:pt>
                <c:pt idx="1191">
                  <c:v>739.57</c:v>
                </c:pt>
                <c:pt idx="1192">
                  <c:v>740.01</c:v>
                </c:pt>
                <c:pt idx="1193">
                  <c:v>740.46</c:v>
                </c:pt>
                <c:pt idx="1194">
                  <c:v>740.91</c:v>
                </c:pt>
                <c:pt idx="1195">
                  <c:v>741.35</c:v>
                </c:pt>
                <c:pt idx="1196">
                  <c:v>741.8</c:v>
                </c:pt>
                <c:pt idx="1197">
                  <c:v>742.25</c:v>
                </c:pt>
                <c:pt idx="1198">
                  <c:v>742.69</c:v>
                </c:pt>
                <c:pt idx="1199">
                  <c:v>743.14</c:v>
                </c:pt>
                <c:pt idx="1200">
                  <c:v>743.59</c:v>
                </c:pt>
                <c:pt idx="1201">
                  <c:v>744.03</c:v>
                </c:pt>
                <c:pt idx="1202">
                  <c:v>744.48</c:v>
                </c:pt>
                <c:pt idx="1203">
                  <c:v>744.92</c:v>
                </c:pt>
                <c:pt idx="1204">
                  <c:v>745.37</c:v>
                </c:pt>
                <c:pt idx="1205">
                  <c:v>745.82</c:v>
                </c:pt>
                <c:pt idx="1206">
                  <c:v>746.26</c:v>
                </c:pt>
                <c:pt idx="1207">
                  <c:v>746.71</c:v>
                </c:pt>
                <c:pt idx="1208">
                  <c:v>747.16</c:v>
                </c:pt>
                <c:pt idx="1209">
                  <c:v>747.6</c:v>
                </c:pt>
                <c:pt idx="1210">
                  <c:v>748.05</c:v>
                </c:pt>
                <c:pt idx="1211">
                  <c:v>748.49</c:v>
                </c:pt>
                <c:pt idx="1212">
                  <c:v>748.94</c:v>
                </c:pt>
                <c:pt idx="1213">
                  <c:v>749.39</c:v>
                </c:pt>
                <c:pt idx="1214">
                  <c:v>749.83</c:v>
                </c:pt>
                <c:pt idx="1215">
                  <c:v>750.28</c:v>
                </c:pt>
                <c:pt idx="1216">
                  <c:v>750.73</c:v>
                </c:pt>
                <c:pt idx="1217">
                  <c:v>751.17</c:v>
                </c:pt>
                <c:pt idx="1218">
                  <c:v>751.62</c:v>
                </c:pt>
                <c:pt idx="1219">
                  <c:v>752.06</c:v>
                </c:pt>
                <c:pt idx="1220">
                  <c:v>752.51</c:v>
                </c:pt>
                <c:pt idx="1221">
                  <c:v>752.95</c:v>
                </c:pt>
                <c:pt idx="1222">
                  <c:v>753.4</c:v>
                </c:pt>
                <c:pt idx="1223">
                  <c:v>753.85</c:v>
                </c:pt>
                <c:pt idx="1224">
                  <c:v>754.29</c:v>
                </c:pt>
                <c:pt idx="1225">
                  <c:v>754.74</c:v>
                </c:pt>
                <c:pt idx="1226">
                  <c:v>755.18</c:v>
                </c:pt>
                <c:pt idx="1227">
                  <c:v>755.63</c:v>
                </c:pt>
                <c:pt idx="1228">
                  <c:v>756.07</c:v>
                </c:pt>
                <c:pt idx="1229">
                  <c:v>756.52</c:v>
                </c:pt>
                <c:pt idx="1230">
                  <c:v>756.97</c:v>
                </c:pt>
                <c:pt idx="1231">
                  <c:v>757.41</c:v>
                </c:pt>
                <c:pt idx="1232">
                  <c:v>757.86</c:v>
                </c:pt>
                <c:pt idx="1233">
                  <c:v>758.3</c:v>
                </c:pt>
                <c:pt idx="1234">
                  <c:v>758.75</c:v>
                </c:pt>
                <c:pt idx="1235">
                  <c:v>759.19</c:v>
                </c:pt>
                <c:pt idx="1236">
                  <c:v>759.64</c:v>
                </c:pt>
                <c:pt idx="1237">
                  <c:v>760.08</c:v>
                </c:pt>
                <c:pt idx="1238">
                  <c:v>760.53</c:v>
                </c:pt>
                <c:pt idx="1239">
                  <c:v>760.98</c:v>
                </c:pt>
                <c:pt idx="1240">
                  <c:v>761.42</c:v>
                </c:pt>
                <c:pt idx="1241">
                  <c:v>761.87</c:v>
                </c:pt>
                <c:pt idx="1242">
                  <c:v>762.31</c:v>
                </c:pt>
                <c:pt idx="1243">
                  <c:v>762.76</c:v>
                </c:pt>
                <c:pt idx="1244">
                  <c:v>763.2</c:v>
                </c:pt>
                <c:pt idx="1245">
                  <c:v>763.65</c:v>
                </c:pt>
                <c:pt idx="1246">
                  <c:v>764.09</c:v>
                </c:pt>
                <c:pt idx="1247">
                  <c:v>764.54</c:v>
                </c:pt>
                <c:pt idx="1248">
                  <c:v>764.98</c:v>
                </c:pt>
                <c:pt idx="1249">
                  <c:v>765.43</c:v>
                </c:pt>
                <c:pt idx="1250">
                  <c:v>765.87</c:v>
                </c:pt>
                <c:pt idx="1251">
                  <c:v>766.32</c:v>
                </c:pt>
                <c:pt idx="1252">
                  <c:v>766.76</c:v>
                </c:pt>
                <c:pt idx="1253">
                  <c:v>767.21</c:v>
                </c:pt>
                <c:pt idx="1254">
                  <c:v>767.65</c:v>
                </c:pt>
                <c:pt idx="1255">
                  <c:v>768.1</c:v>
                </c:pt>
                <c:pt idx="1256">
                  <c:v>768.54</c:v>
                </c:pt>
                <c:pt idx="1257">
                  <c:v>768.99</c:v>
                </c:pt>
                <c:pt idx="1258">
                  <c:v>769.43</c:v>
                </c:pt>
                <c:pt idx="1259">
                  <c:v>769.88</c:v>
                </c:pt>
                <c:pt idx="1260">
                  <c:v>770.32</c:v>
                </c:pt>
                <c:pt idx="1261">
                  <c:v>770.77</c:v>
                </c:pt>
                <c:pt idx="1262">
                  <c:v>771.21</c:v>
                </c:pt>
                <c:pt idx="1263">
                  <c:v>771.65</c:v>
                </c:pt>
                <c:pt idx="1264">
                  <c:v>772.1</c:v>
                </c:pt>
                <c:pt idx="1265">
                  <c:v>772.54</c:v>
                </c:pt>
                <c:pt idx="1266">
                  <c:v>772.99</c:v>
                </c:pt>
                <c:pt idx="1267">
                  <c:v>773.43</c:v>
                </c:pt>
                <c:pt idx="1268">
                  <c:v>773.88</c:v>
                </c:pt>
                <c:pt idx="1269">
                  <c:v>774.32</c:v>
                </c:pt>
                <c:pt idx="1270">
                  <c:v>774.77</c:v>
                </c:pt>
                <c:pt idx="1271">
                  <c:v>775.21</c:v>
                </c:pt>
                <c:pt idx="1272">
                  <c:v>775.65</c:v>
                </c:pt>
                <c:pt idx="1273">
                  <c:v>776.1</c:v>
                </c:pt>
                <c:pt idx="1274">
                  <c:v>776.54</c:v>
                </c:pt>
                <c:pt idx="1275">
                  <c:v>776.99</c:v>
                </c:pt>
                <c:pt idx="1276">
                  <c:v>777.43</c:v>
                </c:pt>
                <c:pt idx="1277">
                  <c:v>777.88</c:v>
                </c:pt>
                <c:pt idx="1278">
                  <c:v>778.32</c:v>
                </c:pt>
                <c:pt idx="1279">
                  <c:v>778.76</c:v>
                </c:pt>
                <c:pt idx="1280">
                  <c:v>779.21</c:v>
                </c:pt>
                <c:pt idx="1281">
                  <c:v>779.65</c:v>
                </c:pt>
                <c:pt idx="1282">
                  <c:v>780.1</c:v>
                </c:pt>
                <c:pt idx="1283">
                  <c:v>780.54</c:v>
                </c:pt>
                <c:pt idx="1284">
                  <c:v>780.99</c:v>
                </c:pt>
                <c:pt idx="1285">
                  <c:v>781.43</c:v>
                </c:pt>
                <c:pt idx="1286">
                  <c:v>781.87</c:v>
                </c:pt>
                <c:pt idx="1287">
                  <c:v>782.32</c:v>
                </c:pt>
                <c:pt idx="1288">
                  <c:v>782.76</c:v>
                </c:pt>
                <c:pt idx="1289">
                  <c:v>783.2</c:v>
                </c:pt>
                <c:pt idx="1290">
                  <c:v>783.65</c:v>
                </c:pt>
                <c:pt idx="1291">
                  <c:v>784.09</c:v>
                </c:pt>
                <c:pt idx="1292">
                  <c:v>784.54</c:v>
                </c:pt>
                <c:pt idx="1293">
                  <c:v>784.98</c:v>
                </c:pt>
                <c:pt idx="1294">
                  <c:v>785.42</c:v>
                </c:pt>
                <c:pt idx="1295">
                  <c:v>785.87</c:v>
                </c:pt>
                <c:pt idx="1296">
                  <c:v>786.31</c:v>
                </c:pt>
                <c:pt idx="1297">
                  <c:v>786.75</c:v>
                </c:pt>
                <c:pt idx="1298">
                  <c:v>787.2</c:v>
                </c:pt>
                <c:pt idx="1299">
                  <c:v>787.64</c:v>
                </c:pt>
                <c:pt idx="1300">
                  <c:v>788.09</c:v>
                </c:pt>
                <c:pt idx="1301">
                  <c:v>788.53</c:v>
                </c:pt>
                <c:pt idx="1302">
                  <c:v>788.97</c:v>
                </c:pt>
                <c:pt idx="1303">
                  <c:v>789.42</c:v>
                </c:pt>
                <c:pt idx="1304">
                  <c:v>789.86</c:v>
                </c:pt>
                <c:pt idx="1305">
                  <c:v>790.3</c:v>
                </c:pt>
                <c:pt idx="1306">
                  <c:v>790.75</c:v>
                </c:pt>
                <c:pt idx="1307">
                  <c:v>791.19</c:v>
                </c:pt>
                <c:pt idx="1308">
                  <c:v>791.63</c:v>
                </c:pt>
                <c:pt idx="1309">
                  <c:v>792.08</c:v>
                </c:pt>
                <c:pt idx="1310">
                  <c:v>792.52</c:v>
                </c:pt>
                <c:pt idx="1311">
                  <c:v>792.96</c:v>
                </c:pt>
                <c:pt idx="1312">
                  <c:v>793.41</c:v>
                </c:pt>
                <c:pt idx="1313">
                  <c:v>793.85</c:v>
                </c:pt>
                <c:pt idx="1314">
                  <c:v>794.29</c:v>
                </c:pt>
                <c:pt idx="1315">
                  <c:v>794.74</c:v>
                </c:pt>
                <c:pt idx="1316">
                  <c:v>795.18</c:v>
                </c:pt>
                <c:pt idx="1317">
                  <c:v>795.62</c:v>
                </c:pt>
                <c:pt idx="1318">
                  <c:v>796.06</c:v>
                </c:pt>
                <c:pt idx="1319">
                  <c:v>796.51</c:v>
                </c:pt>
                <c:pt idx="1320">
                  <c:v>796.95</c:v>
                </c:pt>
                <c:pt idx="1321">
                  <c:v>797.39</c:v>
                </c:pt>
                <c:pt idx="1322">
                  <c:v>797.84</c:v>
                </c:pt>
                <c:pt idx="1323">
                  <c:v>798.28</c:v>
                </c:pt>
                <c:pt idx="1324">
                  <c:v>798.72</c:v>
                </c:pt>
                <c:pt idx="1325">
                  <c:v>799.16</c:v>
                </c:pt>
                <c:pt idx="1326">
                  <c:v>799.61</c:v>
                </c:pt>
                <c:pt idx="1327">
                  <c:v>800.05</c:v>
                </c:pt>
                <c:pt idx="1328">
                  <c:v>800.49</c:v>
                </c:pt>
                <c:pt idx="1329">
                  <c:v>800.94</c:v>
                </c:pt>
                <c:pt idx="1330">
                  <c:v>801.38</c:v>
                </c:pt>
                <c:pt idx="1331">
                  <c:v>801.82</c:v>
                </c:pt>
                <c:pt idx="1332">
                  <c:v>802.26</c:v>
                </c:pt>
                <c:pt idx="1333">
                  <c:v>802.71</c:v>
                </c:pt>
                <c:pt idx="1334">
                  <c:v>803.15</c:v>
                </c:pt>
                <c:pt idx="1335">
                  <c:v>803.59</c:v>
                </c:pt>
                <c:pt idx="1336">
                  <c:v>804.03</c:v>
                </c:pt>
                <c:pt idx="1337">
                  <c:v>804.48</c:v>
                </c:pt>
                <c:pt idx="1338">
                  <c:v>804.92</c:v>
                </c:pt>
                <c:pt idx="1339">
                  <c:v>805.36</c:v>
                </c:pt>
                <c:pt idx="1340">
                  <c:v>805.8</c:v>
                </c:pt>
                <c:pt idx="1341">
                  <c:v>806.25</c:v>
                </c:pt>
                <c:pt idx="1342">
                  <c:v>806.69</c:v>
                </c:pt>
                <c:pt idx="1343">
                  <c:v>807.13</c:v>
                </c:pt>
                <c:pt idx="1344">
                  <c:v>807.57</c:v>
                </c:pt>
                <c:pt idx="1345">
                  <c:v>808.01</c:v>
                </c:pt>
                <c:pt idx="1346">
                  <c:v>808.46</c:v>
                </c:pt>
                <c:pt idx="1347">
                  <c:v>808.9</c:v>
                </c:pt>
                <c:pt idx="1348">
                  <c:v>809.34</c:v>
                </c:pt>
                <c:pt idx="1349">
                  <c:v>809.78</c:v>
                </c:pt>
                <c:pt idx="1350">
                  <c:v>810.23</c:v>
                </c:pt>
                <c:pt idx="1351">
                  <c:v>810.67</c:v>
                </c:pt>
                <c:pt idx="1352">
                  <c:v>811.11</c:v>
                </c:pt>
                <c:pt idx="1353">
                  <c:v>811.55</c:v>
                </c:pt>
                <c:pt idx="1354">
                  <c:v>811.99</c:v>
                </c:pt>
                <c:pt idx="1355">
                  <c:v>812.44</c:v>
                </c:pt>
                <c:pt idx="1356">
                  <c:v>812.88</c:v>
                </c:pt>
                <c:pt idx="1357">
                  <c:v>813.32</c:v>
                </c:pt>
                <c:pt idx="1358">
                  <c:v>813.76</c:v>
                </c:pt>
                <c:pt idx="1359">
                  <c:v>814.2</c:v>
                </c:pt>
                <c:pt idx="1360">
                  <c:v>814.64</c:v>
                </c:pt>
                <c:pt idx="1361">
                  <c:v>815.09</c:v>
                </c:pt>
                <c:pt idx="1362">
                  <c:v>815.53</c:v>
                </c:pt>
                <c:pt idx="1363">
                  <c:v>815.97</c:v>
                </c:pt>
                <c:pt idx="1364">
                  <c:v>816.41</c:v>
                </c:pt>
                <c:pt idx="1365">
                  <c:v>816.85</c:v>
                </c:pt>
                <c:pt idx="1366">
                  <c:v>817.29</c:v>
                </c:pt>
                <c:pt idx="1367">
                  <c:v>817.74</c:v>
                </c:pt>
                <c:pt idx="1368">
                  <c:v>818.18</c:v>
                </c:pt>
                <c:pt idx="1369">
                  <c:v>818.62</c:v>
                </c:pt>
                <c:pt idx="1370">
                  <c:v>819.06</c:v>
                </c:pt>
                <c:pt idx="1371">
                  <c:v>819.5</c:v>
                </c:pt>
                <c:pt idx="1372">
                  <c:v>819.94</c:v>
                </c:pt>
                <c:pt idx="1373">
                  <c:v>820.39</c:v>
                </c:pt>
                <c:pt idx="1374">
                  <c:v>820.83</c:v>
                </c:pt>
                <c:pt idx="1375">
                  <c:v>821.27</c:v>
                </c:pt>
                <c:pt idx="1376">
                  <c:v>821.71</c:v>
                </c:pt>
                <c:pt idx="1377">
                  <c:v>822.15</c:v>
                </c:pt>
                <c:pt idx="1378">
                  <c:v>822.59</c:v>
                </c:pt>
                <c:pt idx="1379">
                  <c:v>823.03</c:v>
                </c:pt>
                <c:pt idx="1380">
                  <c:v>823.47</c:v>
                </c:pt>
                <c:pt idx="1381">
                  <c:v>823.92</c:v>
                </c:pt>
                <c:pt idx="1382">
                  <c:v>824.36</c:v>
                </c:pt>
                <c:pt idx="1383">
                  <c:v>824.8</c:v>
                </c:pt>
                <c:pt idx="1384">
                  <c:v>825.24</c:v>
                </c:pt>
                <c:pt idx="1385">
                  <c:v>825.68</c:v>
                </c:pt>
                <c:pt idx="1386">
                  <c:v>826.12</c:v>
                </c:pt>
                <c:pt idx="1387">
                  <c:v>826.56</c:v>
                </c:pt>
                <c:pt idx="1388">
                  <c:v>827</c:v>
                </c:pt>
                <c:pt idx="1389">
                  <c:v>827.44</c:v>
                </c:pt>
                <c:pt idx="1390">
                  <c:v>827.88</c:v>
                </c:pt>
                <c:pt idx="1391">
                  <c:v>828.33</c:v>
                </c:pt>
                <c:pt idx="1392">
                  <c:v>828.77</c:v>
                </c:pt>
                <c:pt idx="1393">
                  <c:v>829.21</c:v>
                </c:pt>
                <c:pt idx="1394">
                  <c:v>829.65</c:v>
                </c:pt>
                <c:pt idx="1395">
                  <c:v>830.09</c:v>
                </c:pt>
                <c:pt idx="1396">
                  <c:v>830.53</c:v>
                </c:pt>
                <c:pt idx="1397">
                  <c:v>830.97</c:v>
                </c:pt>
                <c:pt idx="1398">
                  <c:v>831.41</c:v>
                </c:pt>
                <c:pt idx="1399">
                  <c:v>831.85</c:v>
                </c:pt>
                <c:pt idx="1400">
                  <c:v>832.29</c:v>
                </c:pt>
                <c:pt idx="1401">
                  <c:v>832.73</c:v>
                </c:pt>
                <c:pt idx="1402">
                  <c:v>833.17</c:v>
                </c:pt>
                <c:pt idx="1403">
                  <c:v>833.61</c:v>
                </c:pt>
                <c:pt idx="1404">
                  <c:v>834.05</c:v>
                </c:pt>
                <c:pt idx="1405">
                  <c:v>834.49</c:v>
                </c:pt>
                <c:pt idx="1406">
                  <c:v>834.93</c:v>
                </c:pt>
                <c:pt idx="1407">
                  <c:v>835.37</c:v>
                </c:pt>
                <c:pt idx="1408">
                  <c:v>835.82</c:v>
                </c:pt>
                <c:pt idx="1409">
                  <c:v>836.26</c:v>
                </c:pt>
                <c:pt idx="1410">
                  <c:v>836.7</c:v>
                </c:pt>
                <c:pt idx="1411">
                  <c:v>837.14</c:v>
                </c:pt>
                <c:pt idx="1412">
                  <c:v>837.58</c:v>
                </c:pt>
                <c:pt idx="1413">
                  <c:v>838.02</c:v>
                </c:pt>
                <c:pt idx="1414">
                  <c:v>838.46</c:v>
                </c:pt>
                <c:pt idx="1415">
                  <c:v>838.9</c:v>
                </c:pt>
                <c:pt idx="1416">
                  <c:v>839.34</c:v>
                </c:pt>
                <c:pt idx="1417">
                  <c:v>839.78</c:v>
                </c:pt>
                <c:pt idx="1418">
                  <c:v>840.22</c:v>
                </c:pt>
                <c:pt idx="1419">
                  <c:v>840.66</c:v>
                </c:pt>
                <c:pt idx="1420">
                  <c:v>841.1</c:v>
                </c:pt>
                <c:pt idx="1421">
                  <c:v>841.54</c:v>
                </c:pt>
                <c:pt idx="1422">
                  <c:v>841.98</c:v>
                </c:pt>
                <c:pt idx="1423">
                  <c:v>842.42</c:v>
                </c:pt>
                <c:pt idx="1424">
                  <c:v>842.86</c:v>
                </c:pt>
                <c:pt idx="1425">
                  <c:v>843.3</c:v>
                </c:pt>
                <c:pt idx="1426">
                  <c:v>843.74</c:v>
                </c:pt>
                <c:pt idx="1427">
                  <c:v>844.18</c:v>
                </c:pt>
                <c:pt idx="1428">
                  <c:v>844.62</c:v>
                </c:pt>
                <c:pt idx="1429">
                  <c:v>845.06</c:v>
                </c:pt>
                <c:pt idx="1430">
                  <c:v>845.5</c:v>
                </c:pt>
                <c:pt idx="1431">
                  <c:v>845.94</c:v>
                </c:pt>
                <c:pt idx="1432">
                  <c:v>846.37</c:v>
                </c:pt>
                <c:pt idx="1433">
                  <c:v>846.81</c:v>
                </c:pt>
                <c:pt idx="1434">
                  <c:v>847.25</c:v>
                </c:pt>
                <c:pt idx="1435">
                  <c:v>847.69</c:v>
                </c:pt>
                <c:pt idx="1436">
                  <c:v>848.13</c:v>
                </c:pt>
                <c:pt idx="1437">
                  <c:v>848.57</c:v>
                </c:pt>
                <c:pt idx="1438">
                  <c:v>849.01</c:v>
                </c:pt>
                <c:pt idx="1439">
                  <c:v>849.45</c:v>
                </c:pt>
                <c:pt idx="1440">
                  <c:v>849.89</c:v>
                </c:pt>
                <c:pt idx="1441">
                  <c:v>850.33</c:v>
                </c:pt>
                <c:pt idx="1442">
                  <c:v>850.77</c:v>
                </c:pt>
                <c:pt idx="1443">
                  <c:v>851.21</c:v>
                </c:pt>
                <c:pt idx="1444">
                  <c:v>851.65</c:v>
                </c:pt>
                <c:pt idx="1445">
                  <c:v>852.09</c:v>
                </c:pt>
                <c:pt idx="1446">
                  <c:v>852.53</c:v>
                </c:pt>
                <c:pt idx="1447">
                  <c:v>852.97</c:v>
                </c:pt>
                <c:pt idx="1448">
                  <c:v>853.4</c:v>
                </c:pt>
                <c:pt idx="1449">
                  <c:v>853.84</c:v>
                </c:pt>
                <c:pt idx="1450">
                  <c:v>854.28</c:v>
                </c:pt>
                <c:pt idx="1451">
                  <c:v>854.72</c:v>
                </c:pt>
                <c:pt idx="1452">
                  <c:v>855.16</c:v>
                </c:pt>
                <c:pt idx="1453">
                  <c:v>855.6</c:v>
                </c:pt>
                <c:pt idx="1454">
                  <c:v>856.04</c:v>
                </c:pt>
                <c:pt idx="1455">
                  <c:v>856.48</c:v>
                </c:pt>
                <c:pt idx="1456">
                  <c:v>856.92</c:v>
                </c:pt>
                <c:pt idx="1457">
                  <c:v>857.36</c:v>
                </c:pt>
                <c:pt idx="1458">
                  <c:v>857.79</c:v>
                </c:pt>
                <c:pt idx="1459">
                  <c:v>858.23</c:v>
                </c:pt>
                <c:pt idx="1460">
                  <c:v>858.67</c:v>
                </c:pt>
                <c:pt idx="1461">
                  <c:v>859.11</c:v>
                </c:pt>
                <c:pt idx="1462">
                  <c:v>859.55</c:v>
                </c:pt>
                <c:pt idx="1463">
                  <c:v>859.99</c:v>
                </c:pt>
                <c:pt idx="1464">
                  <c:v>860.43</c:v>
                </c:pt>
                <c:pt idx="1465">
                  <c:v>860.87</c:v>
                </c:pt>
                <c:pt idx="1466">
                  <c:v>861.3</c:v>
                </c:pt>
                <c:pt idx="1467">
                  <c:v>861.74</c:v>
                </c:pt>
                <c:pt idx="1468">
                  <c:v>862.18</c:v>
                </c:pt>
                <c:pt idx="1469">
                  <c:v>862.62</c:v>
                </c:pt>
                <c:pt idx="1470">
                  <c:v>863.06</c:v>
                </c:pt>
                <c:pt idx="1471">
                  <c:v>863.5</c:v>
                </c:pt>
                <c:pt idx="1472">
                  <c:v>863.94</c:v>
                </c:pt>
                <c:pt idx="1473">
                  <c:v>864.37</c:v>
                </c:pt>
                <c:pt idx="1474">
                  <c:v>864.81</c:v>
                </c:pt>
                <c:pt idx="1475">
                  <c:v>865.25</c:v>
                </c:pt>
                <c:pt idx="1476">
                  <c:v>865.69</c:v>
                </c:pt>
                <c:pt idx="1477">
                  <c:v>866.13</c:v>
                </c:pt>
                <c:pt idx="1478">
                  <c:v>866.57</c:v>
                </c:pt>
                <c:pt idx="1479">
                  <c:v>867</c:v>
                </c:pt>
                <c:pt idx="1480">
                  <c:v>867.44</c:v>
                </c:pt>
                <c:pt idx="1481">
                  <c:v>867.88</c:v>
                </c:pt>
                <c:pt idx="1482">
                  <c:v>868.32</c:v>
                </c:pt>
                <c:pt idx="1483">
                  <c:v>868.76</c:v>
                </c:pt>
                <c:pt idx="1484">
                  <c:v>869.19</c:v>
                </c:pt>
                <c:pt idx="1485">
                  <c:v>869.63</c:v>
                </c:pt>
                <c:pt idx="1486">
                  <c:v>870.07</c:v>
                </c:pt>
                <c:pt idx="1487">
                  <c:v>870.51</c:v>
                </c:pt>
                <c:pt idx="1488">
                  <c:v>870.95</c:v>
                </c:pt>
                <c:pt idx="1489">
                  <c:v>871.38</c:v>
                </c:pt>
                <c:pt idx="1490">
                  <c:v>871.82</c:v>
                </c:pt>
                <c:pt idx="1491">
                  <c:v>872.26</c:v>
                </c:pt>
                <c:pt idx="1492">
                  <c:v>872.7</c:v>
                </c:pt>
                <c:pt idx="1493">
                  <c:v>873.14</c:v>
                </c:pt>
                <c:pt idx="1494">
                  <c:v>873.57</c:v>
                </c:pt>
                <c:pt idx="1495">
                  <c:v>874.01</c:v>
                </c:pt>
                <c:pt idx="1496">
                  <c:v>874.45</c:v>
                </c:pt>
                <c:pt idx="1497">
                  <c:v>874.89</c:v>
                </c:pt>
                <c:pt idx="1498">
                  <c:v>875.32</c:v>
                </c:pt>
                <c:pt idx="1499">
                  <c:v>875.76</c:v>
                </c:pt>
                <c:pt idx="1500">
                  <c:v>876.2</c:v>
                </c:pt>
                <c:pt idx="1501">
                  <c:v>876.64</c:v>
                </c:pt>
                <c:pt idx="1502">
                  <c:v>877.07</c:v>
                </c:pt>
                <c:pt idx="1503">
                  <c:v>877.51</c:v>
                </c:pt>
                <c:pt idx="1504">
                  <c:v>877.95</c:v>
                </c:pt>
                <c:pt idx="1505">
                  <c:v>878.39</c:v>
                </c:pt>
                <c:pt idx="1506">
                  <c:v>878.82</c:v>
                </c:pt>
                <c:pt idx="1507">
                  <c:v>879.26</c:v>
                </c:pt>
                <c:pt idx="1508">
                  <c:v>879.7</c:v>
                </c:pt>
                <c:pt idx="1509">
                  <c:v>880.14</c:v>
                </c:pt>
                <c:pt idx="1510">
                  <c:v>880.57</c:v>
                </c:pt>
                <c:pt idx="1511">
                  <c:v>881.01</c:v>
                </c:pt>
                <c:pt idx="1512">
                  <c:v>881.45</c:v>
                </c:pt>
                <c:pt idx="1513">
                  <c:v>881.89</c:v>
                </c:pt>
                <c:pt idx="1514">
                  <c:v>882.32</c:v>
                </c:pt>
                <c:pt idx="1515">
                  <c:v>882.76</c:v>
                </c:pt>
                <c:pt idx="1516">
                  <c:v>883.2</c:v>
                </c:pt>
                <c:pt idx="1517">
                  <c:v>883.63</c:v>
                </c:pt>
                <c:pt idx="1518">
                  <c:v>884.07</c:v>
                </c:pt>
                <c:pt idx="1519">
                  <c:v>884.51</c:v>
                </c:pt>
                <c:pt idx="1520">
                  <c:v>884.94</c:v>
                </c:pt>
                <c:pt idx="1521">
                  <c:v>885.38</c:v>
                </c:pt>
                <c:pt idx="1522">
                  <c:v>885.82</c:v>
                </c:pt>
                <c:pt idx="1523">
                  <c:v>886.26</c:v>
                </c:pt>
                <c:pt idx="1524">
                  <c:v>886.69</c:v>
                </c:pt>
                <c:pt idx="1525">
                  <c:v>887.13</c:v>
                </c:pt>
                <c:pt idx="1526">
                  <c:v>887.57</c:v>
                </c:pt>
                <c:pt idx="1527">
                  <c:v>888</c:v>
                </c:pt>
                <c:pt idx="1528">
                  <c:v>888.44</c:v>
                </c:pt>
                <c:pt idx="1529">
                  <c:v>888.88</c:v>
                </c:pt>
                <c:pt idx="1530">
                  <c:v>889.31</c:v>
                </c:pt>
                <c:pt idx="1531">
                  <c:v>889.75</c:v>
                </c:pt>
                <c:pt idx="1532">
                  <c:v>890.19</c:v>
                </c:pt>
                <c:pt idx="1533">
                  <c:v>890.62</c:v>
                </c:pt>
                <c:pt idx="1534">
                  <c:v>891.06</c:v>
                </c:pt>
                <c:pt idx="1535">
                  <c:v>891.5</c:v>
                </c:pt>
                <c:pt idx="1536">
                  <c:v>891.93</c:v>
                </c:pt>
                <c:pt idx="1537">
                  <c:v>892.37</c:v>
                </c:pt>
                <c:pt idx="1538">
                  <c:v>892.81</c:v>
                </c:pt>
                <c:pt idx="1539">
                  <c:v>893.24</c:v>
                </c:pt>
                <c:pt idx="1540">
                  <c:v>893.68</c:v>
                </c:pt>
                <c:pt idx="1541">
                  <c:v>894.11</c:v>
                </c:pt>
                <c:pt idx="1542">
                  <c:v>894.55</c:v>
                </c:pt>
                <c:pt idx="1543">
                  <c:v>894.99</c:v>
                </c:pt>
                <c:pt idx="1544">
                  <c:v>895.42</c:v>
                </c:pt>
                <c:pt idx="1545">
                  <c:v>895.86</c:v>
                </c:pt>
                <c:pt idx="1546">
                  <c:v>896.3</c:v>
                </c:pt>
                <c:pt idx="1547">
                  <c:v>896.73</c:v>
                </c:pt>
                <c:pt idx="1548">
                  <c:v>897.17</c:v>
                </c:pt>
                <c:pt idx="1549">
                  <c:v>897.6</c:v>
                </c:pt>
                <c:pt idx="1550">
                  <c:v>898.04</c:v>
                </c:pt>
                <c:pt idx="1551">
                  <c:v>898.48</c:v>
                </c:pt>
                <c:pt idx="1552">
                  <c:v>898.91</c:v>
                </c:pt>
                <c:pt idx="1553">
                  <c:v>899.35</c:v>
                </c:pt>
                <c:pt idx="1554">
                  <c:v>899.78</c:v>
                </c:pt>
                <c:pt idx="1555">
                  <c:v>900.22</c:v>
                </c:pt>
                <c:pt idx="1556">
                  <c:v>900.66</c:v>
                </c:pt>
                <c:pt idx="1557">
                  <c:v>901.09</c:v>
                </c:pt>
                <c:pt idx="1558">
                  <c:v>901.53</c:v>
                </c:pt>
                <c:pt idx="1559">
                  <c:v>901.96</c:v>
                </c:pt>
                <c:pt idx="1560">
                  <c:v>902.4</c:v>
                </c:pt>
                <c:pt idx="1561">
                  <c:v>902.84</c:v>
                </c:pt>
                <c:pt idx="1562">
                  <c:v>903.27</c:v>
                </c:pt>
                <c:pt idx="1563">
                  <c:v>903.71</c:v>
                </c:pt>
                <c:pt idx="1564">
                  <c:v>904.14</c:v>
                </c:pt>
                <c:pt idx="1565">
                  <c:v>904.58</c:v>
                </c:pt>
                <c:pt idx="1566">
                  <c:v>905.01</c:v>
                </c:pt>
                <c:pt idx="1567">
                  <c:v>905.45</c:v>
                </c:pt>
                <c:pt idx="1568">
                  <c:v>905.88</c:v>
                </c:pt>
                <c:pt idx="1569">
                  <c:v>906.32</c:v>
                </c:pt>
                <c:pt idx="1570">
                  <c:v>906.76</c:v>
                </c:pt>
                <c:pt idx="1571">
                  <c:v>907.19</c:v>
                </c:pt>
                <c:pt idx="1572">
                  <c:v>907.63</c:v>
                </c:pt>
                <c:pt idx="1573">
                  <c:v>908.06</c:v>
                </c:pt>
                <c:pt idx="1574">
                  <c:v>908.5</c:v>
                </c:pt>
                <c:pt idx="1575">
                  <c:v>908.93</c:v>
                </c:pt>
                <c:pt idx="1576">
                  <c:v>909.37</c:v>
                </c:pt>
                <c:pt idx="1577">
                  <c:v>909.8</c:v>
                </c:pt>
                <c:pt idx="1578">
                  <c:v>910.24</c:v>
                </c:pt>
                <c:pt idx="1579">
                  <c:v>910.67</c:v>
                </c:pt>
                <c:pt idx="1580">
                  <c:v>911.11</c:v>
                </c:pt>
                <c:pt idx="1581">
                  <c:v>911.54</c:v>
                </c:pt>
                <c:pt idx="1582">
                  <c:v>911.98</c:v>
                </c:pt>
                <c:pt idx="1583">
                  <c:v>912.41</c:v>
                </c:pt>
                <c:pt idx="1584">
                  <c:v>912.85</c:v>
                </c:pt>
                <c:pt idx="1585">
                  <c:v>913.28</c:v>
                </c:pt>
                <c:pt idx="1586">
                  <c:v>913.72</c:v>
                </c:pt>
                <c:pt idx="1587">
                  <c:v>914.15</c:v>
                </c:pt>
                <c:pt idx="1588">
                  <c:v>914.59</c:v>
                </c:pt>
                <c:pt idx="1589">
                  <c:v>915.02</c:v>
                </c:pt>
                <c:pt idx="1590">
                  <c:v>915.46</c:v>
                </c:pt>
                <c:pt idx="1591">
                  <c:v>915.89</c:v>
                </c:pt>
                <c:pt idx="1592">
                  <c:v>916.33</c:v>
                </c:pt>
                <c:pt idx="1593">
                  <c:v>916.76</c:v>
                </c:pt>
                <c:pt idx="1594">
                  <c:v>917.2</c:v>
                </c:pt>
                <c:pt idx="1595">
                  <c:v>917.63</c:v>
                </c:pt>
                <c:pt idx="1596">
                  <c:v>918.07</c:v>
                </c:pt>
                <c:pt idx="1597">
                  <c:v>918.5</c:v>
                </c:pt>
                <c:pt idx="1598">
                  <c:v>918.94</c:v>
                </c:pt>
                <c:pt idx="1599">
                  <c:v>919.37</c:v>
                </c:pt>
                <c:pt idx="1600">
                  <c:v>919.81</c:v>
                </c:pt>
                <c:pt idx="1601">
                  <c:v>920.24</c:v>
                </c:pt>
                <c:pt idx="1602">
                  <c:v>920.67</c:v>
                </c:pt>
                <c:pt idx="1603">
                  <c:v>921.11</c:v>
                </c:pt>
                <c:pt idx="1604">
                  <c:v>921.54</c:v>
                </c:pt>
                <c:pt idx="1605">
                  <c:v>921.98</c:v>
                </c:pt>
                <c:pt idx="1606">
                  <c:v>922.41</c:v>
                </c:pt>
                <c:pt idx="1607">
                  <c:v>922.85</c:v>
                </c:pt>
                <c:pt idx="1608">
                  <c:v>923.28</c:v>
                </c:pt>
                <c:pt idx="1609">
                  <c:v>923.72</c:v>
                </c:pt>
                <c:pt idx="1610">
                  <c:v>924.15</c:v>
                </c:pt>
                <c:pt idx="1611">
                  <c:v>924.58</c:v>
                </c:pt>
                <c:pt idx="1612">
                  <c:v>925.02</c:v>
                </c:pt>
                <c:pt idx="1613">
                  <c:v>925.45</c:v>
                </c:pt>
                <c:pt idx="1614">
                  <c:v>925.89</c:v>
                </c:pt>
                <c:pt idx="1615">
                  <c:v>926.32</c:v>
                </c:pt>
                <c:pt idx="1616">
                  <c:v>926.75</c:v>
                </c:pt>
                <c:pt idx="1617">
                  <c:v>927.19</c:v>
                </c:pt>
                <c:pt idx="1618">
                  <c:v>927.62</c:v>
                </c:pt>
                <c:pt idx="1619">
                  <c:v>928.06</c:v>
                </c:pt>
                <c:pt idx="1620">
                  <c:v>928.49</c:v>
                </c:pt>
                <c:pt idx="1621">
                  <c:v>928.92</c:v>
                </c:pt>
                <c:pt idx="1622">
                  <c:v>929.36</c:v>
                </c:pt>
                <c:pt idx="1623">
                  <c:v>929.79</c:v>
                </c:pt>
                <c:pt idx="1624">
                  <c:v>930.23</c:v>
                </c:pt>
                <c:pt idx="1625">
                  <c:v>930.66</c:v>
                </c:pt>
                <c:pt idx="1626">
                  <c:v>931.09</c:v>
                </c:pt>
                <c:pt idx="1627">
                  <c:v>931.53</c:v>
                </c:pt>
                <c:pt idx="1628">
                  <c:v>931.96</c:v>
                </c:pt>
                <c:pt idx="1629">
                  <c:v>932.39</c:v>
                </c:pt>
                <c:pt idx="1630">
                  <c:v>932.83</c:v>
                </c:pt>
                <c:pt idx="1631">
                  <c:v>933.26</c:v>
                </c:pt>
                <c:pt idx="1632">
                  <c:v>933.7</c:v>
                </c:pt>
                <c:pt idx="1633">
                  <c:v>934.13</c:v>
                </c:pt>
                <c:pt idx="1634">
                  <c:v>934.56</c:v>
                </c:pt>
                <c:pt idx="1635">
                  <c:v>935</c:v>
                </c:pt>
                <c:pt idx="1636">
                  <c:v>935.43</c:v>
                </c:pt>
                <c:pt idx="1637">
                  <c:v>935.86</c:v>
                </c:pt>
                <c:pt idx="1638">
                  <c:v>936.3</c:v>
                </c:pt>
                <c:pt idx="1639">
                  <c:v>936.73</c:v>
                </c:pt>
                <c:pt idx="1640">
                  <c:v>937.16</c:v>
                </c:pt>
                <c:pt idx="1641">
                  <c:v>937.6</c:v>
                </c:pt>
                <c:pt idx="1642">
                  <c:v>938.03</c:v>
                </c:pt>
                <c:pt idx="1643">
                  <c:v>938.46</c:v>
                </c:pt>
                <c:pt idx="1644">
                  <c:v>938.9</c:v>
                </c:pt>
                <c:pt idx="1645">
                  <c:v>939.33</c:v>
                </c:pt>
                <c:pt idx="1646">
                  <c:v>939.76</c:v>
                </c:pt>
                <c:pt idx="1647">
                  <c:v>940.19</c:v>
                </c:pt>
                <c:pt idx="1648">
                  <c:v>940.63</c:v>
                </c:pt>
                <c:pt idx="1649">
                  <c:v>941.06</c:v>
                </c:pt>
                <c:pt idx="1650">
                  <c:v>941.49</c:v>
                </c:pt>
                <c:pt idx="1651">
                  <c:v>941.93</c:v>
                </c:pt>
                <c:pt idx="1652">
                  <c:v>942.36</c:v>
                </c:pt>
                <c:pt idx="1653">
                  <c:v>942.79</c:v>
                </c:pt>
                <c:pt idx="1654">
                  <c:v>943.23</c:v>
                </c:pt>
                <c:pt idx="1655">
                  <c:v>943.66</c:v>
                </c:pt>
                <c:pt idx="1656">
                  <c:v>944.09</c:v>
                </c:pt>
                <c:pt idx="1657">
                  <c:v>944.52</c:v>
                </c:pt>
                <c:pt idx="1658">
                  <c:v>944.96</c:v>
                </c:pt>
                <c:pt idx="1659">
                  <c:v>945.39</c:v>
                </c:pt>
                <c:pt idx="1660">
                  <c:v>945.82</c:v>
                </c:pt>
                <c:pt idx="1661">
                  <c:v>946.26</c:v>
                </c:pt>
                <c:pt idx="1662">
                  <c:v>946.69</c:v>
                </c:pt>
                <c:pt idx="1663">
                  <c:v>947.12</c:v>
                </c:pt>
                <c:pt idx="1664">
                  <c:v>947.55</c:v>
                </c:pt>
                <c:pt idx="1665">
                  <c:v>947.99</c:v>
                </c:pt>
                <c:pt idx="1666">
                  <c:v>948.42</c:v>
                </c:pt>
                <c:pt idx="1667">
                  <c:v>948.85</c:v>
                </c:pt>
                <c:pt idx="1668">
                  <c:v>949.28</c:v>
                </c:pt>
                <c:pt idx="1669">
                  <c:v>949.72</c:v>
                </c:pt>
                <c:pt idx="1670">
                  <c:v>950.15</c:v>
                </c:pt>
                <c:pt idx="1671">
                  <c:v>950.58</c:v>
                </c:pt>
                <c:pt idx="1672">
                  <c:v>951.01</c:v>
                </c:pt>
                <c:pt idx="1673">
                  <c:v>951.45</c:v>
                </c:pt>
                <c:pt idx="1674">
                  <c:v>951.88</c:v>
                </c:pt>
                <c:pt idx="1675">
                  <c:v>952.31</c:v>
                </c:pt>
                <c:pt idx="1676">
                  <c:v>952.74</c:v>
                </c:pt>
                <c:pt idx="1677">
                  <c:v>953.17</c:v>
                </c:pt>
                <c:pt idx="1678">
                  <c:v>953.61</c:v>
                </c:pt>
                <c:pt idx="1679">
                  <c:v>954.04</c:v>
                </c:pt>
                <c:pt idx="1680">
                  <c:v>954.47</c:v>
                </c:pt>
                <c:pt idx="1681">
                  <c:v>954.9</c:v>
                </c:pt>
                <c:pt idx="1682">
                  <c:v>955.33</c:v>
                </c:pt>
                <c:pt idx="1683">
                  <c:v>955.77</c:v>
                </c:pt>
                <c:pt idx="1684">
                  <c:v>956.2</c:v>
                </c:pt>
                <c:pt idx="1685">
                  <c:v>956.63</c:v>
                </c:pt>
                <c:pt idx="1686">
                  <c:v>957.06</c:v>
                </c:pt>
                <c:pt idx="1687">
                  <c:v>957.49</c:v>
                </c:pt>
                <c:pt idx="1688">
                  <c:v>957.93</c:v>
                </c:pt>
                <c:pt idx="1689">
                  <c:v>958.36</c:v>
                </c:pt>
                <c:pt idx="1690">
                  <c:v>958.79</c:v>
                </c:pt>
                <c:pt idx="1691">
                  <c:v>959.22</c:v>
                </c:pt>
                <c:pt idx="1692">
                  <c:v>959.65</c:v>
                </c:pt>
                <c:pt idx="1693">
                  <c:v>960.08</c:v>
                </c:pt>
                <c:pt idx="1694">
                  <c:v>960.52</c:v>
                </c:pt>
                <c:pt idx="1695">
                  <c:v>960.95</c:v>
                </c:pt>
                <c:pt idx="1696">
                  <c:v>961.38</c:v>
                </c:pt>
                <c:pt idx="1697">
                  <c:v>961.81</c:v>
                </c:pt>
                <c:pt idx="1698">
                  <c:v>962.24</c:v>
                </c:pt>
                <c:pt idx="1699">
                  <c:v>962.67</c:v>
                </c:pt>
                <c:pt idx="1700">
                  <c:v>963.11</c:v>
                </c:pt>
                <c:pt idx="1701">
                  <c:v>963.54</c:v>
                </c:pt>
                <c:pt idx="1702">
                  <c:v>963.97</c:v>
                </c:pt>
                <c:pt idx="1703">
                  <c:v>964.4</c:v>
                </c:pt>
                <c:pt idx="1704">
                  <c:v>964.83</c:v>
                </c:pt>
                <c:pt idx="1705">
                  <c:v>965.26</c:v>
                </c:pt>
                <c:pt idx="1706">
                  <c:v>965.69</c:v>
                </c:pt>
                <c:pt idx="1707">
                  <c:v>966.13</c:v>
                </c:pt>
                <c:pt idx="1708">
                  <c:v>966.56</c:v>
                </c:pt>
                <c:pt idx="1709">
                  <c:v>966.99</c:v>
                </c:pt>
                <c:pt idx="1710">
                  <c:v>967.42</c:v>
                </c:pt>
                <c:pt idx="1711">
                  <c:v>967.85</c:v>
                </c:pt>
                <c:pt idx="1712">
                  <c:v>968.28</c:v>
                </c:pt>
                <c:pt idx="1713">
                  <c:v>968.71</c:v>
                </c:pt>
                <c:pt idx="1714">
                  <c:v>969.14</c:v>
                </c:pt>
                <c:pt idx="1715">
                  <c:v>969.57</c:v>
                </c:pt>
                <c:pt idx="1716">
                  <c:v>970.01</c:v>
                </c:pt>
                <c:pt idx="1717">
                  <c:v>970.44</c:v>
                </c:pt>
                <c:pt idx="1718">
                  <c:v>970.87</c:v>
                </c:pt>
                <c:pt idx="1719">
                  <c:v>971.3</c:v>
                </c:pt>
                <c:pt idx="1720">
                  <c:v>971.73</c:v>
                </c:pt>
                <c:pt idx="1721">
                  <c:v>972.16</c:v>
                </c:pt>
                <c:pt idx="1722">
                  <c:v>972.59</c:v>
                </c:pt>
                <c:pt idx="1723">
                  <c:v>973.02</c:v>
                </c:pt>
                <c:pt idx="1724">
                  <c:v>973.45</c:v>
                </c:pt>
                <c:pt idx="1725">
                  <c:v>973.88</c:v>
                </c:pt>
                <c:pt idx="1726">
                  <c:v>974.31</c:v>
                </c:pt>
                <c:pt idx="1727">
                  <c:v>974.74</c:v>
                </c:pt>
                <c:pt idx="1728">
                  <c:v>975.17</c:v>
                </c:pt>
                <c:pt idx="1729">
                  <c:v>975.61</c:v>
                </c:pt>
                <c:pt idx="1730">
                  <c:v>976.04</c:v>
                </c:pt>
                <c:pt idx="1731">
                  <c:v>976.47</c:v>
                </c:pt>
                <c:pt idx="1732">
                  <c:v>976.9</c:v>
                </c:pt>
                <c:pt idx="1733">
                  <c:v>977.33</c:v>
                </c:pt>
                <c:pt idx="1734">
                  <c:v>977.76</c:v>
                </c:pt>
                <c:pt idx="1735">
                  <c:v>978.19</c:v>
                </c:pt>
                <c:pt idx="1736">
                  <c:v>978.62</c:v>
                </c:pt>
                <c:pt idx="1737">
                  <c:v>979.05</c:v>
                </c:pt>
                <c:pt idx="1738">
                  <c:v>979.48</c:v>
                </c:pt>
                <c:pt idx="1739">
                  <c:v>979.91</c:v>
                </c:pt>
                <c:pt idx="1740">
                  <c:v>980.34</c:v>
                </c:pt>
                <c:pt idx="1741">
                  <c:v>980.77</c:v>
                </c:pt>
                <c:pt idx="1742">
                  <c:v>981.2</c:v>
                </c:pt>
                <c:pt idx="1743">
                  <c:v>981.63</c:v>
                </c:pt>
                <c:pt idx="1744">
                  <c:v>982.06</c:v>
                </c:pt>
                <c:pt idx="1745">
                  <c:v>982.49</c:v>
                </c:pt>
                <c:pt idx="1746">
                  <c:v>982.92</c:v>
                </c:pt>
                <c:pt idx="1747">
                  <c:v>983.35</c:v>
                </c:pt>
                <c:pt idx="1748">
                  <c:v>983.78</c:v>
                </c:pt>
                <c:pt idx="1749">
                  <c:v>984.21</c:v>
                </c:pt>
                <c:pt idx="1750">
                  <c:v>984.64</c:v>
                </c:pt>
                <c:pt idx="1751">
                  <c:v>985.07</c:v>
                </c:pt>
                <c:pt idx="1752">
                  <c:v>985.5</c:v>
                </c:pt>
                <c:pt idx="1753">
                  <c:v>985.93</c:v>
                </c:pt>
                <c:pt idx="1754">
                  <c:v>986.36</c:v>
                </c:pt>
                <c:pt idx="1755">
                  <c:v>986.79</c:v>
                </c:pt>
                <c:pt idx="1756">
                  <c:v>987.22</c:v>
                </c:pt>
                <c:pt idx="1757">
                  <c:v>987.65</c:v>
                </c:pt>
                <c:pt idx="1758">
                  <c:v>988.08</c:v>
                </c:pt>
                <c:pt idx="1759">
                  <c:v>988.51</c:v>
                </c:pt>
                <c:pt idx="1760">
                  <c:v>988.94</c:v>
                </c:pt>
                <c:pt idx="1761">
                  <c:v>989.37</c:v>
                </c:pt>
                <c:pt idx="1762">
                  <c:v>989.8</c:v>
                </c:pt>
                <c:pt idx="1763">
                  <c:v>990.23</c:v>
                </c:pt>
                <c:pt idx="1764">
                  <c:v>990.66</c:v>
                </c:pt>
                <c:pt idx="1765">
                  <c:v>991.09</c:v>
                </c:pt>
                <c:pt idx="1766">
                  <c:v>991.51</c:v>
                </c:pt>
                <c:pt idx="1767">
                  <c:v>991.94</c:v>
                </c:pt>
                <c:pt idx="1768">
                  <c:v>992.37</c:v>
                </c:pt>
                <c:pt idx="1769">
                  <c:v>992.8</c:v>
                </c:pt>
                <c:pt idx="1770">
                  <c:v>993.23</c:v>
                </c:pt>
                <c:pt idx="1771">
                  <c:v>993.66</c:v>
                </c:pt>
                <c:pt idx="1772">
                  <c:v>994.09</c:v>
                </c:pt>
                <c:pt idx="1773">
                  <c:v>994.52</c:v>
                </c:pt>
                <c:pt idx="1774">
                  <c:v>994.95</c:v>
                </c:pt>
                <c:pt idx="1775">
                  <c:v>995.38</c:v>
                </c:pt>
                <c:pt idx="1776">
                  <c:v>995.81</c:v>
                </c:pt>
                <c:pt idx="1777">
                  <c:v>996.24</c:v>
                </c:pt>
                <c:pt idx="1778">
                  <c:v>996.67</c:v>
                </c:pt>
                <c:pt idx="1779">
                  <c:v>997.09</c:v>
                </c:pt>
                <c:pt idx="1780">
                  <c:v>997.52</c:v>
                </c:pt>
                <c:pt idx="1781">
                  <c:v>997.95</c:v>
                </c:pt>
                <c:pt idx="1782">
                  <c:v>998.38</c:v>
                </c:pt>
                <c:pt idx="1783">
                  <c:v>998.81</c:v>
                </c:pt>
                <c:pt idx="1784">
                  <c:v>999.24</c:v>
                </c:pt>
                <c:pt idx="1785">
                  <c:v>999.67</c:v>
                </c:pt>
                <c:pt idx="1786">
                  <c:v>1000.1</c:v>
                </c:pt>
                <c:pt idx="1787">
                  <c:v>1000.53</c:v>
                </c:pt>
                <c:pt idx="1788">
                  <c:v>1000.95</c:v>
                </c:pt>
                <c:pt idx="1789">
                  <c:v>1001.38</c:v>
                </c:pt>
                <c:pt idx="1790">
                  <c:v>1001.81</c:v>
                </c:pt>
                <c:pt idx="1791">
                  <c:v>1002.24</c:v>
                </c:pt>
                <c:pt idx="1792">
                  <c:v>1002.67</c:v>
                </c:pt>
                <c:pt idx="1793">
                  <c:v>1003.1</c:v>
                </c:pt>
                <c:pt idx="1794">
                  <c:v>1003.53</c:v>
                </c:pt>
                <c:pt idx="1795">
                  <c:v>1003.95</c:v>
                </c:pt>
                <c:pt idx="1796">
                  <c:v>1004.38</c:v>
                </c:pt>
                <c:pt idx="1797">
                  <c:v>1004.81</c:v>
                </c:pt>
                <c:pt idx="1798">
                  <c:v>1005.24</c:v>
                </c:pt>
                <c:pt idx="1799">
                  <c:v>1005.67</c:v>
                </c:pt>
                <c:pt idx="1800">
                  <c:v>1006.1</c:v>
                </c:pt>
                <c:pt idx="1801">
                  <c:v>1006.52</c:v>
                </c:pt>
                <c:pt idx="1802">
                  <c:v>1006.95</c:v>
                </c:pt>
                <c:pt idx="1803">
                  <c:v>1007.38</c:v>
                </c:pt>
                <c:pt idx="1804">
                  <c:v>1007.81</c:v>
                </c:pt>
                <c:pt idx="1805">
                  <c:v>1008.24</c:v>
                </c:pt>
                <c:pt idx="1806">
                  <c:v>1008.67</c:v>
                </c:pt>
                <c:pt idx="1807">
                  <c:v>1009.09</c:v>
                </c:pt>
                <c:pt idx="1808">
                  <c:v>1009.52</c:v>
                </c:pt>
                <c:pt idx="1809">
                  <c:v>1009.95</c:v>
                </c:pt>
                <c:pt idx="1810">
                  <c:v>1010.38</c:v>
                </c:pt>
                <c:pt idx="1811">
                  <c:v>1010.81</c:v>
                </c:pt>
                <c:pt idx="1812">
                  <c:v>1011.23</c:v>
                </c:pt>
                <c:pt idx="1813">
                  <c:v>1011.66</c:v>
                </c:pt>
                <c:pt idx="1814">
                  <c:v>1012.09</c:v>
                </c:pt>
                <c:pt idx="1815">
                  <c:v>1012.52</c:v>
                </c:pt>
                <c:pt idx="1816">
                  <c:v>1012.95</c:v>
                </c:pt>
                <c:pt idx="1817">
                  <c:v>1013.37</c:v>
                </c:pt>
                <c:pt idx="1818">
                  <c:v>1013.8</c:v>
                </c:pt>
                <c:pt idx="1819">
                  <c:v>1014.23</c:v>
                </c:pt>
                <c:pt idx="1820">
                  <c:v>1014.66</c:v>
                </c:pt>
                <c:pt idx="1821">
                  <c:v>1015.08</c:v>
                </c:pt>
                <c:pt idx="1822">
                  <c:v>1015.51</c:v>
                </c:pt>
                <c:pt idx="1823">
                  <c:v>1015.94</c:v>
                </c:pt>
                <c:pt idx="1824">
                  <c:v>1016.37</c:v>
                </c:pt>
                <c:pt idx="1825">
                  <c:v>1016.8</c:v>
                </c:pt>
                <c:pt idx="1826">
                  <c:v>1017.22</c:v>
                </c:pt>
                <c:pt idx="1827">
                  <c:v>1017.65</c:v>
                </c:pt>
                <c:pt idx="1828">
                  <c:v>1018.08</c:v>
                </c:pt>
                <c:pt idx="1829">
                  <c:v>1018.51</c:v>
                </c:pt>
                <c:pt idx="1830">
                  <c:v>1018.93</c:v>
                </c:pt>
                <c:pt idx="1831">
                  <c:v>1019.36</c:v>
                </c:pt>
                <c:pt idx="1832">
                  <c:v>1019.79</c:v>
                </c:pt>
                <c:pt idx="1833">
                  <c:v>1020.21</c:v>
                </c:pt>
                <c:pt idx="1834">
                  <c:v>1020.64</c:v>
                </c:pt>
                <c:pt idx="1835">
                  <c:v>1021.07</c:v>
                </c:pt>
                <c:pt idx="1836">
                  <c:v>1021.5</c:v>
                </c:pt>
                <c:pt idx="1837">
                  <c:v>1021.92</c:v>
                </c:pt>
                <c:pt idx="1838">
                  <c:v>1022.35</c:v>
                </c:pt>
                <c:pt idx="1839">
                  <c:v>1022.78</c:v>
                </c:pt>
                <c:pt idx="1840">
                  <c:v>1023.21</c:v>
                </c:pt>
                <c:pt idx="1841">
                  <c:v>1023.63</c:v>
                </c:pt>
                <c:pt idx="1842">
                  <c:v>1024.06</c:v>
                </c:pt>
                <c:pt idx="1843">
                  <c:v>1024.49</c:v>
                </c:pt>
                <c:pt idx="1844">
                  <c:v>1024.9100000000001</c:v>
                </c:pt>
                <c:pt idx="1845">
                  <c:v>1025.3399999999999</c:v>
                </c:pt>
                <c:pt idx="1846">
                  <c:v>1025.77</c:v>
                </c:pt>
                <c:pt idx="1847">
                  <c:v>1026.19</c:v>
                </c:pt>
                <c:pt idx="1848">
                  <c:v>1026.6199999999999</c:v>
                </c:pt>
                <c:pt idx="1849">
                  <c:v>1027.05</c:v>
                </c:pt>
                <c:pt idx="1850">
                  <c:v>1027.47</c:v>
                </c:pt>
                <c:pt idx="1851">
                  <c:v>1027.9000000000001</c:v>
                </c:pt>
                <c:pt idx="1852">
                  <c:v>1028.33</c:v>
                </c:pt>
                <c:pt idx="1853">
                  <c:v>1028.75</c:v>
                </c:pt>
                <c:pt idx="1854">
                  <c:v>1029.18</c:v>
                </c:pt>
                <c:pt idx="1855">
                  <c:v>1029.6099999999999</c:v>
                </c:pt>
                <c:pt idx="1856">
                  <c:v>1030.03</c:v>
                </c:pt>
                <c:pt idx="1857">
                  <c:v>1030.46</c:v>
                </c:pt>
                <c:pt idx="1858">
                  <c:v>1030.8900000000001</c:v>
                </c:pt>
                <c:pt idx="1859">
                  <c:v>1031.31</c:v>
                </c:pt>
                <c:pt idx="1860">
                  <c:v>1031.74</c:v>
                </c:pt>
                <c:pt idx="1861">
                  <c:v>1032.17</c:v>
                </c:pt>
                <c:pt idx="1862">
                  <c:v>1032.5899999999999</c:v>
                </c:pt>
                <c:pt idx="1863">
                  <c:v>1033.02</c:v>
                </c:pt>
                <c:pt idx="1864">
                  <c:v>1033.45</c:v>
                </c:pt>
                <c:pt idx="1865">
                  <c:v>1033.8699999999999</c:v>
                </c:pt>
                <c:pt idx="1866">
                  <c:v>1034.3</c:v>
                </c:pt>
                <c:pt idx="1867">
                  <c:v>1034.73</c:v>
                </c:pt>
                <c:pt idx="1868">
                  <c:v>1035.1500000000001</c:v>
                </c:pt>
                <c:pt idx="1869">
                  <c:v>1035.58</c:v>
                </c:pt>
                <c:pt idx="1870">
                  <c:v>1036</c:v>
                </c:pt>
                <c:pt idx="1871">
                  <c:v>1036.43</c:v>
                </c:pt>
                <c:pt idx="1872">
                  <c:v>1036.8599999999999</c:v>
                </c:pt>
                <c:pt idx="1873">
                  <c:v>1037.28</c:v>
                </c:pt>
                <c:pt idx="1874">
                  <c:v>1037.71</c:v>
                </c:pt>
                <c:pt idx="1875">
                  <c:v>1038.1300000000001</c:v>
                </c:pt>
                <c:pt idx="1876">
                  <c:v>1038.56</c:v>
                </c:pt>
                <c:pt idx="1877">
                  <c:v>1038.99</c:v>
                </c:pt>
                <c:pt idx="1878">
                  <c:v>1039.4100000000001</c:v>
                </c:pt>
                <c:pt idx="1879">
                  <c:v>1039.8399999999999</c:v>
                </c:pt>
                <c:pt idx="1880">
                  <c:v>1040.26</c:v>
                </c:pt>
                <c:pt idx="1881">
                  <c:v>1040.69</c:v>
                </c:pt>
                <c:pt idx="1882">
                  <c:v>1041.1099999999999</c:v>
                </c:pt>
                <c:pt idx="1883">
                  <c:v>1041.54</c:v>
                </c:pt>
                <c:pt idx="1884">
                  <c:v>1041.97</c:v>
                </c:pt>
                <c:pt idx="1885">
                  <c:v>1042.3900000000001</c:v>
                </c:pt>
                <c:pt idx="1886">
                  <c:v>1042.82</c:v>
                </c:pt>
                <c:pt idx="1887">
                  <c:v>1043.24</c:v>
                </c:pt>
                <c:pt idx="1888">
                  <c:v>1043.67</c:v>
                </c:pt>
                <c:pt idx="1889">
                  <c:v>1044.0899999999999</c:v>
                </c:pt>
                <c:pt idx="1890">
                  <c:v>1044.52</c:v>
                </c:pt>
                <c:pt idx="1891">
                  <c:v>1044.95</c:v>
                </c:pt>
                <c:pt idx="1892">
                  <c:v>1045.3699999999999</c:v>
                </c:pt>
                <c:pt idx="1893">
                  <c:v>1045.8</c:v>
                </c:pt>
                <c:pt idx="1894">
                  <c:v>1046.22</c:v>
                </c:pt>
                <c:pt idx="1895">
                  <c:v>1046.6500000000001</c:v>
                </c:pt>
                <c:pt idx="1896">
                  <c:v>1047.07</c:v>
                </c:pt>
                <c:pt idx="1897">
                  <c:v>1047.5</c:v>
                </c:pt>
                <c:pt idx="1898">
                  <c:v>1047.92</c:v>
                </c:pt>
                <c:pt idx="1899">
                  <c:v>1048.3499999999999</c:v>
                </c:pt>
                <c:pt idx="1900">
                  <c:v>1048.77</c:v>
                </c:pt>
                <c:pt idx="1901">
                  <c:v>1049.2</c:v>
                </c:pt>
                <c:pt idx="1902">
                  <c:v>1049.6199999999999</c:v>
                </c:pt>
                <c:pt idx="1903">
                  <c:v>1050.05</c:v>
                </c:pt>
                <c:pt idx="1904">
                  <c:v>1050.47</c:v>
                </c:pt>
                <c:pt idx="1905">
                  <c:v>1050.9000000000001</c:v>
                </c:pt>
                <c:pt idx="1906">
                  <c:v>1051.32</c:v>
                </c:pt>
                <c:pt idx="1907">
                  <c:v>1051.75</c:v>
                </c:pt>
                <c:pt idx="1908">
                  <c:v>1052.17</c:v>
                </c:pt>
                <c:pt idx="1909">
                  <c:v>1052.5999999999999</c:v>
                </c:pt>
                <c:pt idx="1910">
                  <c:v>1053.02</c:v>
                </c:pt>
                <c:pt idx="1911">
                  <c:v>1053.45</c:v>
                </c:pt>
                <c:pt idx="1912">
                  <c:v>1053.8699999999999</c:v>
                </c:pt>
                <c:pt idx="1913">
                  <c:v>1054.3</c:v>
                </c:pt>
                <c:pt idx="1914">
                  <c:v>1054.72</c:v>
                </c:pt>
                <c:pt idx="1915">
                  <c:v>1055.1500000000001</c:v>
                </c:pt>
                <c:pt idx="1916">
                  <c:v>1055.57</c:v>
                </c:pt>
                <c:pt idx="1917">
                  <c:v>1056</c:v>
                </c:pt>
                <c:pt idx="1918">
                  <c:v>1056.42</c:v>
                </c:pt>
                <c:pt idx="1919">
                  <c:v>1056.8499999999999</c:v>
                </c:pt>
                <c:pt idx="1920">
                  <c:v>1057.27</c:v>
                </c:pt>
                <c:pt idx="1921">
                  <c:v>1057.7</c:v>
                </c:pt>
                <c:pt idx="1922">
                  <c:v>1058.1199999999999</c:v>
                </c:pt>
                <c:pt idx="1923">
                  <c:v>1058.54</c:v>
                </c:pt>
                <c:pt idx="1924">
                  <c:v>1058.97</c:v>
                </c:pt>
                <c:pt idx="1925">
                  <c:v>1059.3900000000001</c:v>
                </c:pt>
                <c:pt idx="1926">
                  <c:v>1059.82</c:v>
                </c:pt>
                <c:pt idx="1927">
                  <c:v>1060.24</c:v>
                </c:pt>
                <c:pt idx="1928">
                  <c:v>1060.67</c:v>
                </c:pt>
                <c:pt idx="1929">
                  <c:v>1061.0899999999999</c:v>
                </c:pt>
                <c:pt idx="1930">
                  <c:v>1061.51</c:v>
                </c:pt>
                <c:pt idx="1931">
                  <c:v>1061.94</c:v>
                </c:pt>
                <c:pt idx="1932">
                  <c:v>1062.3599999999999</c:v>
                </c:pt>
                <c:pt idx="1933">
                  <c:v>1062.79</c:v>
                </c:pt>
                <c:pt idx="1934">
                  <c:v>1063.21</c:v>
                </c:pt>
                <c:pt idx="1935">
                  <c:v>1063.6400000000001</c:v>
                </c:pt>
                <c:pt idx="1936">
                  <c:v>1064.06</c:v>
                </c:pt>
                <c:pt idx="1937">
                  <c:v>1064.48</c:v>
                </c:pt>
                <c:pt idx="1938">
                  <c:v>1064.9100000000001</c:v>
                </c:pt>
                <c:pt idx="1939">
                  <c:v>1065.33</c:v>
                </c:pt>
                <c:pt idx="1940">
                  <c:v>1065.76</c:v>
                </c:pt>
                <c:pt idx="1941">
                  <c:v>1066.18</c:v>
                </c:pt>
                <c:pt idx="1942">
                  <c:v>1066.5999999999999</c:v>
                </c:pt>
                <c:pt idx="1943">
                  <c:v>1067.03</c:v>
                </c:pt>
                <c:pt idx="1944">
                  <c:v>1067.45</c:v>
                </c:pt>
                <c:pt idx="1945">
                  <c:v>1067.8699999999999</c:v>
                </c:pt>
                <c:pt idx="1946">
                  <c:v>1068.3</c:v>
                </c:pt>
                <c:pt idx="1947">
                  <c:v>1068.72</c:v>
                </c:pt>
                <c:pt idx="1948">
                  <c:v>1069.1500000000001</c:v>
                </c:pt>
                <c:pt idx="1949">
                  <c:v>1069.57</c:v>
                </c:pt>
                <c:pt idx="1950">
                  <c:v>1069.99</c:v>
                </c:pt>
                <c:pt idx="1951">
                  <c:v>1070.42</c:v>
                </c:pt>
                <c:pt idx="1952">
                  <c:v>1070.8399999999999</c:v>
                </c:pt>
                <c:pt idx="1953">
                  <c:v>1071.26</c:v>
                </c:pt>
                <c:pt idx="1954">
                  <c:v>1071.69</c:v>
                </c:pt>
                <c:pt idx="1955">
                  <c:v>1072.1099999999999</c:v>
                </c:pt>
                <c:pt idx="1956">
                  <c:v>1072.53</c:v>
                </c:pt>
                <c:pt idx="1957">
                  <c:v>1072.96</c:v>
                </c:pt>
                <c:pt idx="1958">
                  <c:v>1073.3800000000001</c:v>
                </c:pt>
                <c:pt idx="1959">
                  <c:v>1073.8</c:v>
                </c:pt>
                <c:pt idx="1960">
                  <c:v>1074.23</c:v>
                </c:pt>
                <c:pt idx="1961">
                  <c:v>1074.6500000000001</c:v>
                </c:pt>
                <c:pt idx="1962">
                  <c:v>1075.07</c:v>
                </c:pt>
                <c:pt idx="1963">
                  <c:v>1075.5</c:v>
                </c:pt>
                <c:pt idx="1964">
                  <c:v>1075.92</c:v>
                </c:pt>
                <c:pt idx="1965">
                  <c:v>1076.3399999999999</c:v>
                </c:pt>
                <c:pt idx="1966">
                  <c:v>1076.77</c:v>
                </c:pt>
                <c:pt idx="1967">
                  <c:v>1077.19</c:v>
                </c:pt>
                <c:pt idx="1968">
                  <c:v>1077.6099999999999</c:v>
                </c:pt>
                <c:pt idx="1969">
                  <c:v>1078.04</c:v>
                </c:pt>
                <c:pt idx="1970">
                  <c:v>1078.46</c:v>
                </c:pt>
                <c:pt idx="1971">
                  <c:v>1078.8800000000001</c:v>
                </c:pt>
                <c:pt idx="1972">
                  <c:v>1079.3</c:v>
                </c:pt>
                <c:pt idx="1973">
                  <c:v>1079.73</c:v>
                </c:pt>
                <c:pt idx="1974">
                  <c:v>1080.1500000000001</c:v>
                </c:pt>
                <c:pt idx="1975">
                  <c:v>1080.57</c:v>
                </c:pt>
                <c:pt idx="1976">
                  <c:v>1081</c:v>
                </c:pt>
                <c:pt idx="1977">
                  <c:v>1081.42</c:v>
                </c:pt>
                <c:pt idx="1978">
                  <c:v>1081.8399999999999</c:v>
                </c:pt>
                <c:pt idx="1979">
                  <c:v>1082.26</c:v>
                </c:pt>
                <c:pt idx="1980">
                  <c:v>1082.69</c:v>
                </c:pt>
                <c:pt idx="1981">
                  <c:v>1083.1099999999999</c:v>
                </c:pt>
                <c:pt idx="1982">
                  <c:v>1083.53</c:v>
                </c:pt>
                <c:pt idx="1983">
                  <c:v>1083.95</c:v>
                </c:pt>
                <c:pt idx="1984">
                  <c:v>1084.3800000000001</c:v>
                </c:pt>
                <c:pt idx="1985">
                  <c:v>1084.8</c:v>
                </c:pt>
                <c:pt idx="1986">
                  <c:v>1085.22</c:v>
                </c:pt>
                <c:pt idx="1987">
                  <c:v>1085.6400000000001</c:v>
                </c:pt>
                <c:pt idx="1988">
                  <c:v>1086.07</c:v>
                </c:pt>
                <c:pt idx="1989">
                  <c:v>1086.49</c:v>
                </c:pt>
                <c:pt idx="1990">
                  <c:v>1086.9100000000001</c:v>
                </c:pt>
                <c:pt idx="1991">
                  <c:v>1087.33</c:v>
                </c:pt>
                <c:pt idx="1992">
                  <c:v>1087.76</c:v>
                </c:pt>
                <c:pt idx="1993">
                  <c:v>1088.18</c:v>
                </c:pt>
                <c:pt idx="1994">
                  <c:v>1088.5999999999999</c:v>
                </c:pt>
                <c:pt idx="1995">
                  <c:v>1089.02</c:v>
                </c:pt>
                <c:pt idx="1996">
                  <c:v>1089.45</c:v>
                </c:pt>
                <c:pt idx="1997">
                  <c:v>1089.8699999999999</c:v>
                </c:pt>
                <c:pt idx="1998">
                  <c:v>1090.29</c:v>
                </c:pt>
                <c:pt idx="1999">
                  <c:v>1090.71</c:v>
                </c:pt>
                <c:pt idx="2000">
                  <c:v>1091.1300000000001</c:v>
                </c:pt>
                <c:pt idx="2001">
                  <c:v>1091.56</c:v>
                </c:pt>
                <c:pt idx="2002">
                  <c:v>1091.98</c:v>
                </c:pt>
                <c:pt idx="2003">
                  <c:v>1092.4000000000001</c:v>
                </c:pt>
                <c:pt idx="2004">
                  <c:v>1092.82</c:v>
                </c:pt>
                <c:pt idx="2005">
                  <c:v>1093.24</c:v>
                </c:pt>
                <c:pt idx="2006">
                  <c:v>1093.6600000000001</c:v>
                </c:pt>
                <c:pt idx="2007">
                  <c:v>1094.0899999999999</c:v>
                </c:pt>
                <c:pt idx="2008">
                  <c:v>1094.51</c:v>
                </c:pt>
                <c:pt idx="2009">
                  <c:v>1094.93</c:v>
                </c:pt>
                <c:pt idx="2010">
                  <c:v>1095.3499999999999</c:v>
                </c:pt>
                <c:pt idx="2011">
                  <c:v>1095.77</c:v>
                </c:pt>
                <c:pt idx="2012">
                  <c:v>1096.19</c:v>
                </c:pt>
                <c:pt idx="2013">
                  <c:v>1096.6199999999999</c:v>
                </c:pt>
                <c:pt idx="2014">
                  <c:v>1097.04</c:v>
                </c:pt>
                <c:pt idx="2015">
                  <c:v>1097.46</c:v>
                </c:pt>
                <c:pt idx="2016">
                  <c:v>1097.8800000000001</c:v>
                </c:pt>
                <c:pt idx="2017">
                  <c:v>1098.3</c:v>
                </c:pt>
                <c:pt idx="2018">
                  <c:v>1098.72</c:v>
                </c:pt>
                <c:pt idx="2019">
                  <c:v>1099.1500000000001</c:v>
                </c:pt>
                <c:pt idx="2020">
                  <c:v>1099.57</c:v>
                </c:pt>
                <c:pt idx="2021">
                  <c:v>1099.99</c:v>
                </c:pt>
                <c:pt idx="2022">
                  <c:v>1100.4100000000001</c:v>
                </c:pt>
                <c:pt idx="2023">
                  <c:v>1100.83</c:v>
                </c:pt>
                <c:pt idx="2024">
                  <c:v>1101.25</c:v>
                </c:pt>
                <c:pt idx="2025">
                  <c:v>1101.67</c:v>
                </c:pt>
                <c:pt idx="2026">
                  <c:v>1102.0899999999999</c:v>
                </c:pt>
                <c:pt idx="2027">
                  <c:v>1102.52</c:v>
                </c:pt>
                <c:pt idx="2028">
                  <c:v>1102.94</c:v>
                </c:pt>
                <c:pt idx="2029">
                  <c:v>1103.3599999999999</c:v>
                </c:pt>
                <c:pt idx="2030">
                  <c:v>1103.78</c:v>
                </c:pt>
                <c:pt idx="2031">
                  <c:v>1104.2</c:v>
                </c:pt>
                <c:pt idx="2032">
                  <c:v>1104.6199999999999</c:v>
                </c:pt>
                <c:pt idx="2033">
                  <c:v>1105.04</c:v>
                </c:pt>
                <c:pt idx="2034">
                  <c:v>1105.46</c:v>
                </c:pt>
                <c:pt idx="2035">
                  <c:v>1105.8800000000001</c:v>
                </c:pt>
                <c:pt idx="2036">
                  <c:v>1106.3</c:v>
                </c:pt>
                <c:pt idx="2037">
                  <c:v>1106.73</c:v>
                </c:pt>
                <c:pt idx="2038">
                  <c:v>1107.1500000000001</c:v>
                </c:pt>
                <c:pt idx="2039">
                  <c:v>1107.57</c:v>
                </c:pt>
                <c:pt idx="2040">
                  <c:v>1107.99</c:v>
                </c:pt>
                <c:pt idx="2041">
                  <c:v>1108.4100000000001</c:v>
                </c:pt>
                <c:pt idx="2042">
                  <c:v>1108.83</c:v>
                </c:pt>
                <c:pt idx="2043">
                  <c:v>1109.25</c:v>
                </c:pt>
                <c:pt idx="2044">
                  <c:v>1109.67</c:v>
                </c:pt>
                <c:pt idx="2045">
                  <c:v>1110.0899999999999</c:v>
                </c:pt>
                <c:pt idx="2046">
                  <c:v>1110.51</c:v>
                </c:pt>
                <c:pt idx="2047">
                  <c:v>1110.93</c:v>
                </c:pt>
                <c:pt idx="2048">
                  <c:v>1111.3499999999999</c:v>
                </c:pt>
                <c:pt idx="2049">
                  <c:v>1111.77</c:v>
                </c:pt>
                <c:pt idx="2050">
                  <c:v>1112.19</c:v>
                </c:pt>
                <c:pt idx="2051">
                  <c:v>1112.6099999999999</c:v>
                </c:pt>
                <c:pt idx="2052">
                  <c:v>1113.03</c:v>
                </c:pt>
                <c:pt idx="2053">
                  <c:v>1113.45</c:v>
                </c:pt>
                <c:pt idx="2054">
                  <c:v>1113.8699999999999</c:v>
                </c:pt>
                <c:pt idx="2055">
                  <c:v>1114.29</c:v>
                </c:pt>
                <c:pt idx="2056">
                  <c:v>1114.71</c:v>
                </c:pt>
                <c:pt idx="2057">
                  <c:v>1115.1300000000001</c:v>
                </c:pt>
                <c:pt idx="2058">
                  <c:v>1115.55</c:v>
                </c:pt>
                <c:pt idx="2059">
                  <c:v>1115.98</c:v>
                </c:pt>
                <c:pt idx="2060">
                  <c:v>1116.4000000000001</c:v>
                </c:pt>
                <c:pt idx="2061">
                  <c:v>1116.82</c:v>
                </c:pt>
                <c:pt idx="2062">
                  <c:v>1117.24</c:v>
                </c:pt>
                <c:pt idx="2063">
                  <c:v>1117.6600000000001</c:v>
                </c:pt>
                <c:pt idx="2064">
                  <c:v>1118.08</c:v>
                </c:pt>
                <c:pt idx="2065">
                  <c:v>1118.5</c:v>
                </c:pt>
                <c:pt idx="2066">
                  <c:v>1118.9100000000001</c:v>
                </c:pt>
                <c:pt idx="2067">
                  <c:v>1119.33</c:v>
                </c:pt>
              </c:numCache>
            </c:numRef>
          </c:xVal>
          <c:yVal>
            <c:numRef>
              <c:f>Sheet4!$F$36:$F$2103</c:f>
              <c:numCache>
                <c:formatCode>0.00</c:formatCode>
                <c:ptCount val="2068"/>
                <c:pt idx="0">
                  <c:v>0</c:v>
                </c:pt>
                <c:pt idx="1">
                  <c:v>0.47999999999998977</c:v>
                </c:pt>
                <c:pt idx="2">
                  <c:v>0.5094533139815951</c:v>
                </c:pt>
                <c:pt idx="3">
                  <c:v>0.53890662796322886</c:v>
                </c:pt>
                <c:pt idx="4">
                  <c:v>0.55835994194484329</c:v>
                </c:pt>
                <c:pt idx="5">
                  <c:v>0.58781325592644862</c:v>
                </c:pt>
                <c:pt idx="6">
                  <c:v>0.61726656990805395</c:v>
                </c:pt>
                <c:pt idx="7">
                  <c:v>0.64671988388968771</c:v>
                </c:pt>
                <c:pt idx="8">
                  <c:v>0.67617319787129304</c:v>
                </c:pt>
                <c:pt idx="9">
                  <c:v>0.7056265118529268</c:v>
                </c:pt>
                <c:pt idx="10">
                  <c:v>0.72507982583454123</c:v>
                </c:pt>
                <c:pt idx="11">
                  <c:v>0.75453313981614656</c:v>
                </c:pt>
                <c:pt idx="12">
                  <c:v>0.78398645379775189</c:v>
                </c:pt>
                <c:pt idx="13">
                  <c:v>0.81343976777938565</c:v>
                </c:pt>
                <c:pt idx="14">
                  <c:v>0.84289308176099098</c:v>
                </c:pt>
                <c:pt idx="15">
                  <c:v>0.87234639574259631</c:v>
                </c:pt>
                <c:pt idx="16">
                  <c:v>0.89179970972421074</c:v>
                </c:pt>
                <c:pt idx="17">
                  <c:v>0.9212530237058445</c:v>
                </c:pt>
                <c:pt idx="18">
                  <c:v>0.95070633768744983</c:v>
                </c:pt>
                <c:pt idx="19">
                  <c:v>0.98015965166905517</c:v>
                </c:pt>
                <c:pt idx="20">
                  <c:v>1.0096129656506889</c:v>
                </c:pt>
                <c:pt idx="21">
                  <c:v>1.0290662796323033</c:v>
                </c:pt>
                <c:pt idx="22">
                  <c:v>1.0585195936139087</c:v>
                </c:pt>
                <c:pt idx="23">
                  <c:v>1.0879729075955424</c:v>
                </c:pt>
                <c:pt idx="24">
                  <c:v>1.1174262215771478</c:v>
                </c:pt>
                <c:pt idx="25">
                  <c:v>1.1468795355587531</c:v>
                </c:pt>
                <c:pt idx="26">
                  <c:v>1.1663328495403675</c:v>
                </c:pt>
                <c:pt idx="27">
                  <c:v>1.1957861635220013</c:v>
                </c:pt>
                <c:pt idx="28">
                  <c:v>1.2252394775036066</c:v>
                </c:pt>
                <c:pt idx="29">
                  <c:v>1.254692791485212</c:v>
                </c:pt>
                <c:pt idx="30">
                  <c:v>1.2741461054668264</c:v>
                </c:pt>
                <c:pt idx="31">
                  <c:v>1.3035994194484601</c:v>
                </c:pt>
                <c:pt idx="32">
                  <c:v>1.3330527334300655</c:v>
                </c:pt>
                <c:pt idx="33">
                  <c:v>1.3625060474116992</c:v>
                </c:pt>
                <c:pt idx="34">
                  <c:v>1.3919593613933046</c:v>
                </c:pt>
                <c:pt idx="35">
                  <c:v>1.411412675374919</c:v>
                </c:pt>
                <c:pt idx="36">
                  <c:v>1.4408659893565243</c:v>
                </c:pt>
                <c:pt idx="37">
                  <c:v>1.4703193033381581</c:v>
                </c:pt>
                <c:pt idx="38">
                  <c:v>1.4997726173197634</c:v>
                </c:pt>
                <c:pt idx="39">
                  <c:v>1.5192259313013778</c:v>
                </c:pt>
                <c:pt idx="40">
                  <c:v>1.5486792452830116</c:v>
                </c:pt>
                <c:pt idx="41">
                  <c:v>1.5781325592646169</c:v>
                </c:pt>
                <c:pt idx="42">
                  <c:v>1.6075858732462507</c:v>
                </c:pt>
                <c:pt idx="43">
                  <c:v>1.6270391872278367</c:v>
                </c:pt>
                <c:pt idx="44">
                  <c:v>1.6564925012094989</c:v>
                </c:pt>
                <c:pt idx="45">
                  <c:v>1.6859458151910758</c:v>
                </c:pt>
                <c:pt idx="46">
                  <c:v>1.7153991291727095</c:v>
                </c:pt>
                <c:pt idx="47">
                  <c:v>1.7348524431542955</c:v>
                </c:pt>
                <c:pt idx="48">
                  <c:v>1.7643057571359577</c:v>
                </c:pt>
                <c:pt idx="49">
                  <c:v>1.7937590711175346</c:v>
                </c:pt>
                <c:pt idx="50">
                  <c:v>1.8132123850991775</c:v>
                </c:pt>
                <c:pt idx="51">
                  <c:v>1.8426656990807544</c:v>
                </c:pt>
                <c:pt idx="52">
                  <c:v>1.8721190130624166</c:v>
                </c:pt>
                <c:pt idx="53">
                  <c:v>1.9015723270440219</c:v>
                </c:pt>
                <c:pt idx="54">
                  <c:v>1.9210256410256363</c:v>
                </c:pt>
                <c:pt idx="55">
                  <c:v>1.9504789550072701</c:v>
                </c:pt>
                <c:pt idx="56">
                  <c:v>1.9799322689888754</c:v>
                </c:pt>
                <c:pt idx="57">
                  <c:v>2.0093855829704808</c:v>
                </c:pt>
                <c:pt idx="58">
                  <c:v>2.0288388969520952</c:v>
                </c:pt>
                <c:pt idx="59">
                  <c:v>2.0582922109337289</c:v>
                </c:pt>
                <c:pt idx="60">
                  <c:v>2.0877455249153343</c:v>
                </c:pt>
                <c:pt idx="61">
                  <c:v>2.1071988388969487</c:v>
                </c:pt>
                <c:pt idx="62">
                  <c:v>2.136652152878554</c:v>
                </c:pt>
                <c:pt idx="63">
                  <c:v>2.1661054668601878</c:v>
                </c:pt>
                <c:pt idx="64">
                  <c:v>2.1855587808418022</c:v>
                </c:pt>
                <c:pt idx="65">
                  <c:v>2.2150120948234076</c:v>
                </c:pt>
                <c:pt idx="66">
                  <c:v>2.2444654088050413</c:v>
                </c:pt>
                <c:pt idx="67">
                  <c:v>2.2639187227866557</c:v>
                </c:pt>
                <c:pt idx="68">
                  <c:v>2.2933720367682611</c:v>
                </c:pt>
                <c:pt idx="69">
                  <c:v>2.3228253507498664</c:v>
                </c:pt>
                <c:pt idx="70">
                  <c:v>2.3522786647315002</c:v>
                </c:pt>
                <c:pt idx="71">
                  <c:v>2.3717319787131146</c:v>
                </c:pt>
                <c:pt idx="72">
                  <c:v>2.4011852926947199</c:v>
                </c:pt>
                <c:pt idx="73">
                  <c:v>2.4306386066763253</c:v>
                </c:pt>
                <c:pt idx="74">
                  <c:v>2.4500919206579397</c:v>
                </c:pt>
                <c:pt idx="75">
                  <c:v>2.4795452346395734</c:v>
                </c:pt>
                <c:pt idx="76">
                  <c:v>2.5089985486211788</c:v>
                </c:pt>
                <c:pt idx="77">
                  <c:v>2.5284518626027932</c:v>
                </c:pt>
                <c:pt idx="78">
                  <c:v>2.557905176584427</c:v>
                </c:pt>
                <c:pt idx="79">
                  <c:v>2.5873584905660323</c:v>
                </c:pt>
                <c:pt idx="80">
                  <c:v>2.6068118045476467</c:v>
                </c:pt>
                <c:pt idx="81">
                  <c:v>2.636265118529252</c:v>
                </c:pt>
                <c:pt idx="82">
                  <c:v>2.6657184325108858</c:v>
                </c:pt>
                <c:pt idx="83">
                  <c:v>2.6851717464925002</c:v>
                </c:pt>
                <c:pt idx="84">
                  <c:v>2.7146250604741056</c:v>
                </c:pt>
                <c:pt idx="85">
                  <c:v>2.73407837445572</c:v>
                </c:pt>
                <c:pt idx="86">
                  <c:v>2.7635316884373538</c:v>
                </c:pt>
                <c:pt idx="87">
                  <c:v>2.7929850024189591</c:v>
                </c:pt>
                <c:pt idx="88">
                  <c:v>2.8124383164005735</c:v>
                </c:pt>
                <c:pt idx="89">
                  <c:v>2.8418916303821788</c:v>
                </c:pt>
                <c:pt idx="90">
                  <c:v>2.8713449443638126</c:v>
                </c:pt>
                <c:pt idx="91">
                  <c:v>2.890798258345427</c:v>
                </c:pt>
                <c:pt idx="92">
                  <c:v>2.9202515723270324</c:v>
                </c:pt>
                <c:pt idx="93">
                  <c:v>2.9497048863086377</c:v>
                </c:pt>
                <c:pt idx="94">
                  <c:v>2.9691582002902521</c:v>
                </c:pt>
                <c:pt idx="95">
                  <c:v>2.9986115142718859</c:v>
                </c:pt>
                <c:pt idx="96">
                  <c:v>3.0180648282535003</c:v>
                </c:pt>
                <c:pt idx="97">
                  <c:v>3.0475181422351056</c:v>
                </c:pt>
                <c:pt idx="98">
                  <c:v>3.0769714562167394</c:v>
                </c:pt>
                <c:pt idx="99">
                  <c:v>3.0964247701983538</c:v>
                </c:pt>
                <c:pt idx="100">
                  <c:v>3.1258780841799592</c:v>
                </c:pt>
                <c:pt idx="101">
                  <c:v>3.1453313981615736</c:v>
                </c:pt>
                <c:pt idx="102">
                  <c:v>3.1747847121431789</c:v>
                </c:pt>
                <c:pt idx="103">
                  <c:v>3.2042380261248127</c:v>
                </c:pt>
                <c:pt idx="104">
                  <c:v>3.2236913401064271</c:v>
                </c:pt>
                <c:pt idx="105">
                  <c:v>3.2531446540880324</c:v>
                </c:pt>
                <c:pt idx="106">
                  <c:v>3.2725979680696469</c:v>
                </c:pt>
                <c:pt idx="107">
                  <c:v>3.3020512820512806</c:v>
                </c:pt>
                <c:pt idx="108">
                  <c:v>3.331504596032886</c:v>
                </c:pt>
                <c:pt idx="109">
                  <c:v>3.3509579100145004</c:v>
                </c:pt>
                <c:pt idx="110">
                  <c:v>3.3804112239961057</c:v>
                </c:pt>
                <c:pt idx="111">
                  <c:v>3.3998645379777201</c:v>
                </c:pt>
                <c:pt idx="112">
                  <c:v>3.4293178519593539</c:v>
                </c:pt>
                <c:pt idx="113">
                  <c:v>3.4487711659409683</c:v>
                </c:pt>
                <c:pt idx="114">
                  <c:v>3.4782244799225737</c:v>
                </c:pt>
                <c:pt idx="115">
                  <c:v>3.507677793904179</c:v>
                </c:pt>
                <c:pt idx="116">
                  <c:v>3.5271311078857934</c:v>
                </c:pt>
                <c:pt idx="117">
                  <c:v>3.5565844218674272</c:v>
                </c:pt>
                <c:pt idx="118">
                  <c:v>3.5760377358490416</c:v>
                </c:pt>
                <c:pt idx="119">
                  <c:v>3.6054910498306469</c:v>
                </c:pt>
                <c:pt idx="120">
                  <c:v>3.6249443638122614</c:v>
                </c:pt>
                <c:pt idx="121">
                  <c:v>3.6543976777939235</c:v>
                </c:pt>
                <c:pt idx="122">
                  <c:v>3.6738509917755096</c:v>
                </c:pt>
                <c:pt idx="123">
                  <c:v>3.7033043057571149</c:v>
                </c:pt>
                <c:pt idx="124">
                  <c:v>3.7327576197387202</c:v>
                </c:pt>
                <c:pt idx="125">
                  <c:v>3.7522109337203347</c:v>
                </c:pt>
                <c:pt idx="126">
                  <c:v>3.7816642477019684</c:v>
                </c:pt>
                <c:pt idx="127">
                  <c:v>3.8011175616835828</c:v>
                </c:pt>
                <c:pt idx="128">
                  <c:v>3.8305708756651882</c:v>
                </c:pt>
                <c:pt idx="129">
                  <c:v>3.850024189646831</c:v>
                </c:pt>
                <c:pt idx="130">
                  <c:v>3.8794775036284364</c:v>
                </c:pt>
                <c:pt idx="131">
                  <c:v>3.8989308176100792</c:v>
                </c:pt>
                <c:pt idx="132">
                  <c:v>3.9283841315916561</c:v>
                </c:pt>
                <c:pt idx="133">
                  <c:v>3.947837445573299</c:v>
                </c:pt>
                <c:pt idx="134">
                  <c:v>3.9772907595548759</c:v>
                </c:pt>
                <c:pt idx="135">
                  <c:v>3.9967440735365187</c:v>
                </c:pt>
                <c:pt idx="136">
                  <c:v>4.0261973875181241</c:v>
                </c:pt>
                <c:pt idx="137">
                  <c:v>4.0456507014997669</c:v>
                </c:pt>
                <c:pt idx="138">
                  <c:v>4.0751040154813438</c:v>
                </c:pt>
                <c:pt idx="139">
                  <c:v>4.0945573294629867</c:v>
                </c:pt>
                <c:pt idx="140">
                  <c:v>4.124010643444592</c:v>
                </c:pt>
                <c:pt idx="141">
                  <c:v>4.1434639574262349</c:v>
                </c:pt>
                <c:pt idx="142">
                  <c:v>4.1729172714078118</c:v>
                </c:pt>
                <c:pt idx="143">
                  <c:v>4.1923705853894546</c:v>
                </c:pt>
                <c:pt idx="144">
                  <c:v>4.2218238993710315</c:v>
                </c:pt>
                <c:pt idx="145">
                  <c:v>4.2412772133527028</c:v>
                </c:pt>
                <c:pt idx="146">
                  <c:v>4.2707305273342513</c:v>
                </c:pt>
                <c:pt idx="147">
                  <c:v>4.2901838413159226</c:v>
                </c:pt>
                <c:pt idx="148">
                  <c:v>4.3196371552975279</c:v>
                </c:pt>
                <c:pt idx="149">
                  <c:v>4.3390904692791423</c:v>
                </c:pt>
                <c:pt idx="150">
                  <c:v>4.3685437832607477</c:v>
                </c:pt>
                <c:pt idx="151">
                  <c:v>4.3879970972423621</c:v>
                </c:pt>
                <c:pt idx="152">
                  <c:v>4.4174504112239674</c:v>
                </c:pt>
                <c:pt idx="153">
                  <c:v>4.4369037252056387</c:v>
                </c:pt>
                <c:pt idx="154">
                  <c:v>4.4663570391871872</c:v>
                </c:pt>
                <c:pt idx="155">
                  <c:v>4.4858103531688585</c:v>
                </c:pt>
                <c:pt idx="156">
                  <c:v>4.5152636671504069</c:v>
                </c:pt>
                <c:pt idx="157">
                  <c:v>4.5347169811320782</c:v>
                </c:pt>
                <c:pt idx="158">
                  <c:v>4.5641702951137404</c:v>
                </c:pt>
                <c:pt idx="159">
                  <c:v>4.583623609095298</c:v>
                </c:pt>
                <c:pt idx="160">
                  <c:v>4.6130769230769033</c:v>
                </c:pt>
                <c:pt idx="161">
                  <c:v>4.6325302370585177</c:v>
                </c:pt>
                <c:pt idx="162">
                  <c:v>4.6619835510401799</c:v>
                </c:pt>
                <c:pt idx="163">
                  <c:v>4.6814368650217943</c:v>
                </c:pt>
                <c:pt idx="164">
                  <c:v>4.7008901790033519</c:v>
                </c:pt>
                <c:pt idx="165">
                  <c:v>4.7303434929850141</c:v>
                </c:pt>
                <c:pt idx="166">
                  <c:v>4.7497968069666285</c:v>
                </c:pt>
                <c:pt idx="167">
                  <c:v>4.7792501209482339</c:v>
                </c:pt>
                <c:pt idx="168">
                  <c:v>4.7987034349297915</c:v>
                </c:pt>
                <c:pt idx="169">
                  <c:v>4.8281567489114536</c:v>
                </c:pt>
                <c:pt idx="170">
                  <c:v>4.8476100628930681</c:v>
                </c:pt>
                <c:pt idx="171">
                  <c:v>4.8670633768746825</c:v>
                </c:pt>
                <c:pt idx="172">
                  <c:v>4.8965166908562878</c:v>
                </c:pt>
                <c:pt idx="173">
                  <c:v>4.9159700048379023</c:v>
                </c:pt>
                <c:pt idx="174">
                  <c:v>4.9454233188195644</c:v>
                </c:pt>
                <c:pt idx="175">
                  <c:v>4.9648766328011789</c:v>
                </c:pt>
                <c:pt idx="176">
                  <c:v>4.9943299467827273</c:v>
                </c:pt>
                <c:pt idx="177">
                  <c:v>5.0137832607643986</c:v>
                </c:pt>
                <c:pt idx="178">
                  <c:v>5.033236574746013</c:v>
                </c:pt>
                <c:pt idx="179">
                  <c:v>5.0626898887276184</c:v>
                </c:pt>
                <c:pt idx="180">
                  <c:v>5.082143202709176</c:v>
                </c:pt>
                <c:pt idx="181">
                  <c:v>5.1115965166908381</c:v>
                </c:pt>
                <c:pt idx="182">
                  <c:v>5.1310498306725094</c:v>
                </c:pt>
                <c:pt idx="183">
                  <c:v>5.150503144654067</c:v>
                </c:pt>
                <c:pt idx="184">
                  <c:v>5.1799564586356723</c:v>
                </c:pt>
                <c:pt idx="185">
                  <c:v>5.1994097726172868</c:v>
                </c:pt>
                <c:pt idx="186">
                  <c:v>5.2288630865989489</c:v>
                </c:pt>
                <c:pt idx="187">
                  <c:v>5.2483164005805634</c:v>
                </c:pt>
                <c:pt idx="188">
                  <c:v>5.267769714562121</c:v>
                </c:pt>
                <c:pt idx="189">
                  <c:v>5.2972230285437831</c:v>
                </c:pt>
                <c:pt idx="190">
                  <c:v>5.3166763425253976</c:v>
                </c:pt>
                <c:pt idx="191">
                  <c:v>5.3461296565070029</c:v>
                </c:pt>
                <c:pt idx="192">
                  <c:v>5.3655829704886742</c:v>
                </c:pt>
                <c:pt idx="193">
                  <c:v>5.3850362844702317</c:v>
                </c:pt>
                <c:pt idx="194">
                  <c:v>5.4144895984518939</c:v>
                </c:pt>
                <c:pt idx="195">
                  <c:v>5.4339429124334515</c:v>
                </c:pt>
                <c:pt idx="196">
                  <c:v>5.4533962264150659</c:v>
                </c:pt>
                <c:pt idx="197">
                  <c:v>5.4828495403966713</c:v>
                </c:pt>
                <c:pt idx="198">
                  <c:v>5.5023028543783425</c:v>
                </c:pt>
                <c:pt idx="199">
                  <c:v>5.5217561683599001</c:v>
                </c:pt>
                <c:pt idx="200">
                  <c:v>5.5512094823415055</c:v>
                </c:pt>
                <c:pt idx="201">
                  <c:v>5.5706627963231767</c:v>
                </c:pt>
                <c:pt idx="202">
                  <c:v>5.6001161103047821</c:v>
                </c:pt>
                <c:pt idx="203">
                  <c:v>5.6195694242863965</c:v>
                </c:pt>
                <c:pt idx="204">
                  <c:v>5.6390227382679541</c:v>
                </c:pt>
                <c:pt idx="205">
                  <c:v>5.6684760522496163</c:v>
                </c:pt>
                <c:pt idx="206">
                  <c:v>5.6879293662312875</c:v>
                </c:pt>
                <c:pt idx="207">
                  <c:v>5.7073826802128451</c:v>
                </c:pt>
                <c:pt idx="208">
                  <c:v>5.7368359941945073</c:v>
                </c:pt>
                <c:pt idx="209">
                  <c:v>5.7562893081760649</c:v>
                </c:pt>
                <c:pt idx="210">
                  <c:v>5.7757426221577362</c:v>
                </c:pt>
                <c:pt idx="211">
                  <c:v>5.8051959361393415</c:v>
                </c:pt>
                <c:pt idx="212">
                  <c:v>5.8246492501209559</c:v>
                </c:pt>
                <c:pt idx="213">
                  <c:v>5.8441025641025703</c:v>
                </c:pt>
                <c:pt idx="214">
                  <c:v>5.8735558780841757</c:v>
                </c:pt>
                <c:pt idx="215">
                  <c:v>5.8930091920657901</c:v>
                </c:pt>
                <c:pt idx="216">
                  <c:v>5.9124625060474045</c:v>
                </c:pt>
                <c:pt idx="217">
                  <c:v>5.931915820029019</c:v>
                </c:pt>
                <c:pt idx="218">
                  <c:v>5.9613691340106243</c:v>
                </c:pt>
                <c:pt idx="219">
                  <c:v>5.9808224479922387</c:v>
                </c:pt>
                <c:pt idx="220">
                  <c:v>6.0002757619738532</c:v>
                </c:pt>
                <c:pt idx="221">
                  <c:v>6.0297290759554585</c:v>
                </c:pt>
                <c:pt idx="222">
                  <c:v>6.0491823899371298</c:v>
                </c:pt>
                <c:pt idx="223">
                  <c:v>6.0686357039186873</c:v>
                </c:pt>
                <c:pt idx="224">
                  <c:v>6.0980890179003495</c:v>
                </c:pt>
                <c:pt idx="225">
                  <c:v>6.1175423318819071</c:v>
                </c:pt>
                <c:pt idx="226">
                  <c:v>6.1369956458635784</c:v>
                </c:pt>
                <c:pt idx="227">
                  <c:v>6.156448959845136</c:v>
                </c:pt>
                <c:pt idx="228">
                  <c:v>6.1859022738267981</c:v>
                </c:pt>
                <c:pt idx="229">
                  <c:v>6.2053555878084126</c:v>
                </c:pt>
                <c:pt idx="230">
                  <c:v>6.224808901790027</c:v>
                </c:pt>
                <c:pt idx="231">
                  <c:v>6.2542622157716323</c:v>
                </c:pt>
                <c:pt idx="232">
                  <c:v>6.2737155297532468</c:v>
                </c:pt>
                <c:pt idx="233">
                  <c:v>6.2931688437348612</c:v>
                </c:pt>
                <c:pt idx="234">
                  <c:v>6.3126221577164756</c:v>
                </c:pt>
                <c:pt idx="235">
                  <c:v>6.3420754716980809</c:v>
                </c:pt>
                <c:pt idx="236">
                  <c:v>6.3615287856797522</c:v>
                </c:pt>
                <c:pt idx="237">
                  <c:v>6.3809820996613098</c:v>
                </c:pt>
                <c:pt idx="238">
                  <c:v>6.4004354136429811</c:v>
                </c:pt>
                <c:pt idx="239">
                  <c:v>6.4298887276245864</c:v>
                </c:pt>
                <c:pt idx="240">
                  <c:v>6.4493420416062008</c:v>
                </c:pt>
                <c:pt idx="241">
                  <c:v>6.4687953555877584</c:v>
                </c:pt>
                <c:pt idx="242">
                  <c:v>6.4882486695694297</c:v>
                </c:pt>
                <c:pt idx="243">
                  <c:v>6.5177019835510919</c:v>
                </c:pt>
                <c:pt idx="244">
                  <c:v>6.5371552975326495</c:v>
                </c:pt>
                <c:pt idx="245">
                  <c:v>6.5566086115142639</c:v>
                </c:pt>
                <c:pt idx="246">
                  <c:v>6.5760619254958783</c:v>
                </c:pt>
                <c:pt idx="247">
                  <c:v>6.6055152394774836</c:v>
                </c:pt>
                <c:pt idx="248">
                  <c:v>6.6249685534590981</c:v>
                </c:pt>
                <c:pt idx="249">
                  <c:v>6.6444218674407125</c:v>
                </c:pt>
                <c:pt idx="250">
                  <c:v>6.6638751814223269</c:v>
                </c:pt>
                <c:pt idx="251">
                  <c:v>6.6933284954039323</c:v>
                </c:pt>
                <c:pt idx="252">
                  <c:v>6.7127818093856035</c:v>
                </c:pt>
                <c:pt idx="253">
                  <c:v>6.7322351233671611</c:v>
                </c:pt>
                <c:pt idx="254">
                  <c:v>6.7516884373488324</c:v>
                </c:pt>
                <c:pt idx="255">
                  <c:v>6.7811417513304377</c:v>
                </c:pt>
                <c:pt idx="256">
                  <c:v>6.8005950653120522</c:v>
                </c:pt>
                <c:pt idx="257">
                  <c:v>6.8200483792936097</c:v>
                </c:pt>
                <c:pt idx="258">
                  <c:v>6.839501693275281</c:v>
                </c:pt>
                <c:pt idx="259">
                  <c:v>6.8589550072568954</c:v>
                </c:pt>
                <c:pt idx="260">
                  <c:v>6.8884083212385008</c:v>
                </c:pt>
                <c:pt idx="261">
                  <c:v>6.9078616352201152</c:v>
                </c:pt>
                <c:pt idx="262">
                  <c:v>6.9273149492017296</c:v>
                </c:pt>
                <c:pt idx="263">
                  <c:v>6.9467682631834009</c:v>
                </c:pt>
                <c:pt idx="264">
                  <c:v>6.9662215771649585</c:v>
                </c:pt>
                <c:pt idx="265">
                  <c:v>6.9956748911465638</c:v>
                </c:pt>
                <c:pt idx="266">
                  <c:v>7.0151282051281783</c:v>
                </c:pt>
                <c:pt idx="267">
                  <c:v>7.0345815191098495</c:v>
                </c:pt>
                <c:pt idx="268">
                  <c:v>7.0540348330914071</c:v>
                </c:pt>
                <c:pt idx="269">
                  <c:v>7.0734881470730215</c:v>
                </c:pt>
                <c:pt idx="270">
                  <c:v>7.092941461054636</c:v>
                </c:pt>
                <c:pt idx="271">
                  <c:v>7.1223947750362981</c:v>
                </c:pt>
                <c:pt idx="272">
                  <c:v>7.1418480890179126</c:v>
                </c:pt>
                <c:pt idx="273">
                  <c:v>7.1613014029994702</c:v>
                </c:pt>
                <c:pt idx="274">
                  <c:v>7.1807547169811414</c:v>
                </c:pt>
                <c:pt idx="275">
                  <c:v>7.2002080309627559</c:v>
                </c:pt>
                <c:pt idx="276">
                  <c:v>7.2196613449443703</c:v>
                </c:pt>
                <c:pt idx="277">
                  <c:v>7.2491146589259188</c:v>
                </c:pt>
                <c:pt idx="278">
                  <c:v>7.26856797290759</c:v>
                </c:pt>
                <c:pt idx="279">
                  <c:v>7.2880212868892045</c:v>
                </c:pt>
                <c:pt idx="280">
                  <c:v>7.3074746008708189</c:v>
                </c:pt>
                <c:pt idx="281">
                  <c:v>7.3269279148523765</c:v>
                </c:pt>
                <c:pt idx="282">
                  <c:v>7.3463812288340478</c:v>
                </c:pt>
                <c:pt idx="283">
                  <c:v>7.3758345428156531</c:v>
                </c:pt>
                <c:pt idx="284">
                  <c:v>7.3952878567972675</c:v>
                </c:pt>
                <c:pt idx="285">
                  <c:v>7.414741170778882</c:v>
                </c:pt>
                <c:pt idx="286">
                  <c:v>7.4341944847604964</c:v>
                </c:pt>
                <c:pt idx="287">
                  <c:v>7.4536477987421677</c:v>
                </c:pt>
                <c:pt idx="288">
                  <c:v>7.4731011127237252</c:v>
                </c:pt>
                <c:pt idx="289">
                  <c:v>7.4925544267053397</c:v>
                </c:pt>
                <c:pt idx="290">
                  <c:v>7.522007740686945</c:v>
                </c:pt>
                <c:pt idx="291">
                  <c:v>7.5414610546686163</c:v>
                </c:pt>
                <c:pt idx="292">
                  <c:v>7.5609143686502307</c:v>
                </c:pt>
                <c:pt idx="293">
                  <c:v>7.5803676826317883</c:v>
                </c:pt>
                <c:pt idx="294">
                  <c:v>7.5998209966134596</c:v>
                </c:pt>
                <c:pt idx="295">
                  <c:v>7.619274310595074</c:v>
                </c:pt>
                <c:pt idx="296">
                  <c:v>7.6387276245767453</c:v>
                </c:pt>
                <c:pt idx="297">
                  <c:v>7.658180938558246</c:v>
                </c:pt>
                <c:pt idx="298">
                  <c:v>7.6776342525399173</c:v>
                </c:pt>
                <c:pt idx="299">
                  <c:v>7.7070875665215226</c:v>
                </c:pt>
                <c:pt idx="300">
                  <c:v>7.7265408805031939</c:v>
                </c:pt>
                <c:pt idx="301">
                  <c:v>7.7459941944846946</c:v>
                </c:pt>
                <c:pt idx="302">
                  <c:v>7.7654475084663659</c:v>
                </c:pt>
                <c:pt idx="303">
                  <c:v>7.7849008224479803</c:v>
                </c:pt>
                <c:pt idx="304">
                  <c:v>7.8043541364296516</c:v>
                </c:pt>
                <c:pt idx="305">
                  <c:v>7.8238074504111523</c:v>
                </c:pt>
                <c:pt idx="306">
                  <c:v>7.8432607643928236</c:v>
                </c:pt>
                <c:pt idx="307">
                  <c:v>7.862714078374438</c:v>
                </c:pt>
                <c:pt idx="308">
                  <c:v>7.8821673923561093</c:v>
                </c:pt>
                <c:pt idx="309">
                  <c:v>7.9016207063376669</c:v>
                </c:pt>
                <c:pt idx="310">
                  <c:v>7.9310740203192722</c:v>
                </c:pt>
                <c:pt idx="311">
                  <c:v>7.9505273343009435</c:v>
                </c:pt>
                <c:pt idx="312">
                  <c:v>7.9699806482825011</c:v>
                </c:pt>
                <c:pt idx="313">
                  <c:v>7.9894339622641724</c:v>
                </c:pt>
                <c:pt idx="314">
                  <c:v>8.0088872762457299</c:v>
                </c:pt>
                <c:pt idx="315">
                  <c:v>8.0283405902274012</c:v>
                </c:pt>
                <c:pt idx="316">
                  <c:v>8.0477939042089588</c:v>
                </c:pt>
                <c:pt idx="317">
                  <c:v>8.0672472181906301</c:v>
                </c:pt>
                <c:pt idx="318">
                  <c:v>8.0867005321721876</c:v>
                </c:pt>
                <c:pt idx="319">
                  <c:v>8.1061538461538589</c:v>
                </c:pt>
                <c:pt idx="320">
                  <c:v>8.1256071601354165</c:v>
                </c:pt>
                <c:pt idx="321">
                  <c:v>8.1450604741170878</c:v>
                </c:pt>
                <c:pt idx="322">
                  <c:v>8.1645137880986454</c:v>
                </c:pt>
                <c:pt idx="323">
                  <c:v>8.1839671020803166</c:v>
                </c:pt>
                <c:pt idx="324">
                  <c:v>8.2034204160618742</c:v>
                </c:pt>
                <c:pt idx="325">
                  <c:v>8.2228737300435455</c:v>
                </c:pt>
                <c:pt idx="326">
                  <c:v>8.2423270440251599</c:v>
                </c:pt>
                <c:pt idx="327">
                  <c:v>8.2617803580067743</c:v>
                </c:pt>
                <c:pt idx="328">
                  <c:v>8.2912336719884365</c:v>
                </c:pt>
                <c:pt idx="329">
                  <c:v>8.3106869859699941</c:v>
                </c:pt>
                <c:pt idx="330">
                  <c:v>8.3301402999516085</c:v>
                </c:pt>
                <c:pt idx="331">
                  <c:v>8.349593613933223</c:v>
                </c:pt>
                <c:pt idx="332">
                  <c:v>8.3690469279148942</c:v>
                </c:pt>
                <c:pt idx="333">
                  <c:v>8.3885002418964518</c:v>
                </c:pt>
                <c:pt idx="334">
                  <c:v>8.4079535558780663</c:v>
                </c:pt>
                <c:pt idx="335">
                  <c:v>8.4274068698596807</c:v>
                </c:pt>
                <c:pt idx="336">
                  <c:v>8.446860183841352</c:v>
                </c:pt>
                <c:pt idx="337">
                  <c:v>8.4663134978228527</c:v>
                </c:pt>
                <c:pt idx="338">
                  <c:v>8.485766811804524</c:v>
                </c:pt>
                <c:pt idx="339">
                  <c:v>8.5052201257861384</c:v>
                </c:pt>
                <c:pt idx="340">
                  <c:v>8.5246734397678097</c:v>
                </c:pt>
                <c:pt idx="341">
                  <c:v>8.5441267537493104</c:v>
                </c:pt>
                <c:pt idx="342">
                  <c:v>8.5635800677309817</c:v>
                </c:pt>
                <c:pt idx="343">
                  <c:v>8.583033381712653</c:v>
                </c:pt>
                <c:pt idx="344">
                  <c:v>8.6024866956942674</c:v>
                </c:pt>
                <c:pt idx="345">
                  <c:v>8.6219400096758818</c:v>
                </c:pt>
                <c:pt idx="346">
                  <c:v>8.6413933236574394</c:v>
                </c:pt>
                <c:pt idx="347">
                  <c:v>8.6608466376391107</c:v>
                </c:pt>
                <c:pt idx="348">
                  <c:v>8.6802999516207251</c:v>
                </c:pt>
                <c:pt idx="349">
                  <c:v>8.6997532656023395</c:v>
                </c:pt>
                <c:pt idx="350">
                  <c:v>8.7192065795838971</c:v>
                </c:pt>
                <c:pt idx="351">
                  <c:v>8.7386598935655684</c:v>
                </c:pt>
                <c:pt idx="352">
                  <c:v>8.7481132075471919</c:v>
                </c:pt>
                <c:pt idx="353">
                  <c:v>8.7675665215288063</c:v>
                </c:pt>
                <c:pt idx="354">
                  <c:v>8.7870198355103639</c:v>
                </c:pt>
                <c:pt idx="355">
                  <c:v>8.8064731494920352</c:v>
                </c:pt>
                <c:pt idx="356">
                  <c:v>8.8259264634736496</c:v>
                </c:pt>
                <c:pt idx="357">
                  <c:v>8.845379777455264</c:v>
                </c:pt>
                <c:pt idx="358">
                  <c:v>8.8648330914368216</c:v>
                </c:pt>
                <c:pt idx="359">
                  <c:v>8.8842864054184929</c:v>
                </c:pt>
                <c:pt idx="360">
                  <c:v>8.9037397194001073</c:v>
                </c:pt>
                <c:pt idx="361">
                  <c:v>8.9231930333817218</c:v>
                </c:pt>
                <c:pt idx="362">
                  <c:v>8.9426463473632793</c:v>
                </c:pt>
                <c:pt idx="363">
                  <c:v>8.9620996613449506</c:v>
                </c:pt>
                <c:pt idx="364">
                  <c:v>8.981552975326565</c:v>
                </c:pt>
                <c:pt idx="365">
                  <c:v>9.0010062893081795</c:v>
                </c:pt>
                <c:pt idx="366">
                  <c:v>9.0204596032897371</c:v>
                </c:pt>
                <c:pt idx="367">
                  <c:v>9.0399129172714083</c:v>
                </c:pt>
                <c:pt idx="368">
                  <c:v>9.0593662312530228</c:v>
                </c:pt>
                <c:pt idx="369">
                  <c:v>9.0788195452346372</c:v>
                </c:pt>
                <c:pt idx="370">
                  <c:v>9.0882728592162039</c:v>
                </c:pt>
                <c:pt idx="371">
                  <c:v>9.1077261731978751</c:v>
                </c:pt>
                <c:pt idx="372">
                  <c:v>9.1271794871794896</c:v>
                </c:pt>
                <c:pt idx="373">
                  <c:v>9.146632801161104</c:v>
                </c:pt>
                <c:pt idx="374">
                  <c:v>9.1660861151426616</c:v>
                </c:pt>
                <c:pt idx="375">
                  <c:v>9.1855394291243329</c:v>
                </c:pt>
                <c:pt idx="376">
                  <c:v>9.2049927431059473</c:v>
                </c:pt>
                <c:pt idx="377">
                  <c:v>9.2244460570876186</c:v>
                </c:pt>
                <c:pt idx="378">
                  <c:v>9.2438993710691193</c:v>
                </c:pt>
                <c:pt idx="379">
                  <c:v>9.2633526850507906</c:v>
                </c:pt>
                <c:pt idx="380">
                  <c:v>9.282805999032405</c:v>
                </c:pt>
                <c:pt idx="381">
                  <c:v>9.2922593130140854</c:v>
                </c:pt>
                <c:pt idx="382">
                  <c:v>9.3117126269955861</c:v>
                </c:pt>
                <c:pt idx="383">
                  <c:v>9.3311659409772574</c:v>
                </c:pt>
                <c:pt idx="384">
                  <c:v>9.3506192549588718</c:v>
                </c:pt>
                <c:pt idx="385">
                  <c:v>9.3700725689404862</c:v>
                </c:pt>
                <c:pt idx="386">
                  <c:v>9.3895258829220438</c:v>
                </c:pt>
                <c:pt idx="387">
                  <c:v>9.4089791969037151</c:v>
                </c:pt>
                <c:pt idx="388">
                  <c:v>9.4284325108853295</c:v>
                </c:pt>
                <c:pt idx="389">
                  <c:v>9.4478858248669439</c:v>
                </c:pt>
                <c:pt idx="390">
                  <c:v>9.4573391388485106</c:v>
                </c:pt>
                <c:pt idx="391">
                  <c:v>9.4767924528301819</c:v>
                </c:pt>
                <c:pt idx="392">
                  <c:v>9.4962457668117963</c:v>
                </c:pt>
                <c:pt idx="393">
                  <c:v>9.5156990807934108</c:v>
                </c:pt>
                <c:pt idx="394">
                  <c:v>9.5351523947750252</c:v>
                </c:pt>
                <c:pt idx="395">
                  <c:v>9.5546057087566396</c:v>
                </c:pt>
                <c:pt idx="396">
                  <c:v>9.574059022738254</c:v>
                </c:pt>
                <c:pt idx="397">
                  <c:v>9.5835123367198776</c:v>
                </c:pt>
                <c:pt idx="398">
                  <c:v>9.602965650701492</c:v>
                </c:pt>
                <c:pt idx="399">
                  <c:v>9.6224189646831064</c:v>
                </c:pt>
                <c:pt idx="400">
                  <c:v>9.6418722786647209</c:v>
                </c:pt>
                <c:pt idx="401">
                  <c:v>9.6613255926463353</c:v>
                </c:pt>
                <c:pt idx="402">
                  <c:v>9.6807789066279497</c:v>
                </c:pt>
                <c:pt idx="403">
                  <c:v>9.6902322206095732</c:v>
                </c:pt>
                <c:pt idx="404">
                  <c:v>9.7096855345911877</c:v>
                </c:pt>
                <c:pt idx="405">
                  <c:v>9.7291388485728021</c:v>
                </c:pt>
                <c:pt idx="406">
                  <c:v>9.7485921625544165</c:v>
                </c:pt>
                <c:pt idx="407">
                  <c:v>9.7680454765360309</c:v>
                </c:pt>
                <c:pt idx="408">
                  <c:v>9.7874987905176454</c:v>
                </c:pt>
                <c:pt idx="409">
                  <c:v>9.7969521044993257</c:v>
                </c:pt>
                <c:pt idx="410">
                  <c:v>9.8164054184808833</c:v>
                </c:pt>
                <c:pt idx="411">
                  <c:v>9.8358587324624978</c:v>
                </c:pt>
                <c:pt idx="412">
                  <c:v>9.8553120464441122</c:v>
                </c:pt>
                <c:pt idx="413">
                  <c:v>9.8747653604257835</c:v>
                </c:pt>
                <c:pt idx="414">
                  <c:v>9.8942186744072842</c:v>
                </c:pt>
                <c:pt idx="415">
                  <c:v>9.9036719883889646</c:v>
                </c:pt>
                <c:pt idx="416">
                  <c:v>9.923125302370579</c:v>
                </c:pt>
                <c:pt idx="417">
                  <c:v>9.9425786163522503</c:v>
                </c:pt>
                <c:pt idx="418">
                  <c:v>9.962031930333751</c:v>
                </c:pt>
                <c:pt idx="419">
                  <c:v>9.9814852443154223</c:v>
                </c:pt>
                <c:pt idx="420">
                  <c:v>9.9909385582970458</c:v>
                </c:pt>
                <c:pt idx="421">
                  <c:v>10.010391872278717</c:v>
                </c:pt>
                <c:pt idx="422">
                  <c:v>10.029845186260218</c:v>
                </c:pt>
                <c:pt idx="423">
                  <c:v>10.049298500241889</c:v>
                </c:pt>
                <c:pt idx="424">
                  <c:v>10.058751814223513</c:v>
                </c:pt>
                <c:pt idx="425">
                  <c:v>10.078205128205184</c:v>
                </c:pt>
                <c:pt idx="426">
                  <c:v>10.097658442186741</c:v>
                </c:pt>
                <c:pt idx="427">
                  <c:v>10.117111756168356</c:v>
                </c:pt>
                <c:pt idx="428">
                  <c:v>10.13656507014997</c:v>
                </c:pt>
                <c:pt idx="429">
                  <c:v>10.146018384131594</c:v>
                </c:pt>
                <c:pt idx="430">
                  <c:v>10.165471698113208</c:v>
                </c:pt>
                <c:pt idx="431">
                  <c:v>10.184925012094823</c:v>
                </c:pt>
                <c:pt idx="432">
                  <c:v>10.204378326076437</c:v>
                </c:pt>
                <c:pt idx="433">
                  <c:v>10.213831640058061</c:v>
                </c:pt>
                <c:pt idx="434">
                  <c:v>10.233284954039675</c:v>
                </c:pt>
                <c:pt idx="435">
                  <c:v>10.252738268021233</c:v>
                </c:pt>
                <c:pt idx="436">
                  <c:v>10.272191582002904</c:v>
                </c:pt>
                <c:pt idx="437">
                  <c:v>10.281644895984471</c:v>
                </c:pt>
                <c:pt idx="438">
                  <c:v>10.301098209966142</c:v>
                </c:pt>
                <c:pt idx="439">
                  <c:v>10.320551523947699</c:v>
                </c:pt>
                <c:pt idx="440">
                  <c:v>10.340004837929371</c:v>
                </c:pt>
                <c:pt idx="441">
                  <c:v>10.349458151910937</c:v>
                </c:pt>
                <c:pt idx="442">
                  <c:v>10.368911465892609</c:v>
                </c:pt>
                <c:pt idx="443">
                  <c:v>10.388364779874166</c:v>
                </c:pt>
                <c:pt idx="444">
                  <c:v>10.407818093855838</c:v>
                </c:pt>
                <c:pt idx="445">
                  <c:v>10.417271407837461</c:v>
                </c:pt>
                <c:pt idx="446">
                  <c:v>10.436724721819076</c:v>
                </c:pt>
                <c:pt idx="447">
                  <c:v>10.456178035800633</c:v>
                </c:pt>
                <c:pt idx="448">
                  <c:v>10.475631349782304</c:v>
                </c:pt>
                <c:pt idx="449">
                  <c:v>10.485084663763928</c:v>
                </c:pt>
                <c:pt idx="450">
                  <c:v>10.504537977745542</c:v>
                </c:pt>
                <c:pt idx="451">
                  <c:v>10.5239912917271</c:v>
                </c:pt>
                <c:pt idx="452">
                  <c:v>10.533444605708723</c:v>
                </c:pt>
                <c:pt idx="453">
                  <c:v>10.552897919690395</c:v>
                </c:pt>
                <c:pt idx="454">
                  <c:v>10.572351233672009</c:v>
                </c:pt>
                <c:pt idx="455">
                  <c:v>10.581804547653576</c:v>
                </c:pt>
                <c:pt idx="456">
                  <c:v>10.60125786163519</c:v>
                </c:pt>
                <c:pt idx="457">
                  <c:v>10.620711175616862</c:v>
                </c:pt>
                <c:pt idx="458">
                  <c:v>10.640164489598476</c:v>
                </c:pt>
                <c:pt idx="459">
                  <c:v>10.649617803580043</c:v>
                </c:pt>
                <c:pt idx="460">
                  <c:v>10.669071117561657</c:v>
                </c:pt>
                <c:pt idx="461">
                  <c:v>10.688524431543328</c:v>
                </c:pt>
                <c:pt idx="462">
                  <c:v>10.697977745524895</c:v>
                </c:pt>
                <c:pt idx="463">
                  <c:v>10.717431059506509</c:v>
                </c:pt>
                <c:pt idx="464">
                  <c:v>10.736884373488124</c:v>
                </c:pt>
                <c:pt idx="465">
                  <c:v>10.746337687469804</c:v>
                </c:pt>
                <c:pt idx="466">
                  <c:v>10.765791001451362</c:v>
                </c:pt>
                <c:pt idx="467">
                  <c:v>10.785244315432976</c:v>
                </c:pt>
                <c:pt idx="468">
                  <c:v>10.7946976294146</c:v>
                </c:pt>
                <c:pt idx="469">
                  <c:v>10.814150943396271</c:v>
                </c:pt>
                <c:pt idx="470">
                  <c:v>10.833604257377829</c:v>
                </c:pt>
                <c:pt idx="471">
                  <c:v>10.843057571359395</c:v>
                </c:pt>
                <c:pt idx="472">
                  <c:v>10.862510885341067</c:v>
                </c:pt>
                <c:pt idx="473">
                  <c:v>10.881964199322681</c:v>
                </c:pt>
                <c:pt idx="474">
                  <c:v>10.891417513304305</c:v>
                </c:pt>
                <c:pt idx="475">
                  <c:v>10.910870827285919</c:v>
                </c:pt>
                <c:pt idx="476">
                  <c:v>10.930324141267533</c:v>
                </c:pt>
                <c:pt idx="477">
                  <c:v>10.939777455249157</c:v>
                </c:pt>
                <c:pt idx="478">
                  <c:v>10.959230769230771</c:v>
                </c:pt>
                <c:pt idx="479">
                  <c:v>10.978684083212386</c:v>
                </c:pt>
                <c:pt idx="480">
                  <c:v>10.988137397194009</c:v>
                </c:pt>
                <c:pt idx="481">
                  <c:v>11.007590711175624</c:v>
                </c:pt>
                <c:pt idx="482">
                  <c:v>11.01704402515719</c:v>
                </c:pt>
                <c:pt idx="483">
                  <c:v>11.036497339138862</c:v>
                </c:pt>
                <c:pt idx="484">
                  <c:v>11.055950653120476</c:v>
                </c:pt>
                <c:pt idx="485">
                  <c:v>11.0654039671021</c:v>
                </c:pt>
                <c:pt idx="486">
                  <c:v>11.084857281083657</c:v>
                </c:pt>
                <c:pt idx="487">
                  <c:v>11.104310595065328</c:v>
                </c:pt>
                <c:pt idx="488">
                  <c:v>11.113763909046895</c:v>
                </c:pt>
                <c:pt idx="489">
                  <c:v>11.133217223028566</c:v>
                </c:pt>
                <c:pt idx="490">
                  <c:v>11.142670537010133</c:v>
                </c:pt>
                <c:pt idx="491">
                  <c:v>11.162123850991748</c:v>
                </c:pt>
                <c:pt idx="492">
                  <c:v>11.181577164973362</c:v>
                </c:pt>
                <c:pt idx="493">
                  <c:v>11.191030478955042</c:v>
                </c:pt>
                <c:pt idx="494">
                  <c:v>11.210483792936657</c:v>
                </c:pt>
                <c:pt idx="495">
                  <c:v>11.219937106918167</c:v>
                </c:pt>
                <c:pt idx="496">
                  <c:v>11.239390420899838</c:v>
                </c:pt>
                <c:pt idx="497">
                  <c:v>11.258843734881452</c:v>
                </c:pt>
                <c:pt idx="498">
                  <c:v>11.268297048863133</c:v>
                </c:pt>
                <c:pt idx="499">
                  <c:v>11.287750362844633</c:v>
                </c:pt>
                <c:pt idx="500">
                  <c:v>11.297203676826314</c:v>
                </c:pt>
                <c:pt idx="501">
                  <c:v>11.316656990807928</c:v>
                </c:pt>
                <c:pt idx="502">
                  <c:v>11.336110304789599</c:v>
                </c:pt>
                <c:pt idx="503">
                  <c:v>11.345563618771109</c:v>
                </c:pt>
                <c:pt idx="504">
                  <c:v>11.365016932752781</c:v>
                </c:pt>
                <c:pt idx="505">
                  <c:v>11.374470246734404</c:v>
                </c:pt>
                <c:pt idx="506">
                  <c:v>11.393923560716075</c:v>
                </c:pt>
                <c:pt idx="507">
                  <c:v>11.403376874697642</c:v>
                </c:pt>
                <c:pt idx="508">
                  <c:v>11.4228301886792</c:v>
                </c:pt>
                <c:pt idx="509">
                  <c:v>11.442283502660871</c:v>
                </c:pt>
                <c:pt idx="510">
                  <c:v>11.451736816642494</c:v>
                </c:pt>
                <c:pt idx="511">
                  <c:v>11.471190130624109</c:v>
                </c:pt>
                <c:pt idx="512">
                  <c:v>11.480643444605676</c:v>
                </c:pt>
                <c:pt idx="513">
                  <c:v>11.500096758587347</c:v>
                </c:pt>
                <c:pt idx="514">
                  <c:v>11.509550072568913</c:v>
                </c:pt>
                <c:pt idx="515">
                  <c:v>11.529003386550585</c:v>
                </c:pt>
                <c:pt idx="516">
                  <c:v>11.538456700532151</c:v>
                </c:pt>
                <c:pt idx="517">
                  <c:v>11.557910014513766</c:v>
                </c:pt>
                <c:pt idx="518">
                  <c:v>11.567363328495389</c:v>
                </c:pt>
                <c:pt idx="519">
                  <c:v>11.586816642477004</c:v>
                </c:pt>
                <c:pt idx="520">
                  <c:v>11.596269956458627</c:v>
                </c:pt>
                <c:pt idx="521">
                  <c:v>11.615723270440242</c:v>
                </c:pt>
                <c:pt idx="522">
                  <c:v>11.635176584421856</c:v>
                </c:pt>
                <c:pt idx="523">
                  <c:v>11.64462989840348</c:v>
                </c:pt>
                <c:pt idx="524">
                  <c:v>11.664083212385094</c:v>
                </c:pt>
                <c:pt idx="525">
                  <c:v>11.673536526366718</c:v>
                </c:pt>
                <c:pt idx="526">
                  <c:v>11.692989840348332</c:v>
                </c:pt>
                <c:pt idx="527">
                  <c:v>11.702443154329956</c:v>
                </c:pt>
                <c:pt idx="528">
                  <c:v>11.721896468311513</c:v>
                </c:pt>
                <c:pt idx="529">
                  <c:v>11.731349782293194</c:v>
                </c:pt>
                <c:pt idx="530">
                  <c:v>11.750803096274808</c:v>
                </c:pt>
                <c:pt idx="531">
                  <c:v>11.760256410256432</c:v>
                </c:pt>
                <c:pt idx="532">
                  <c:v>11.779709724237989</c:v>
                </c:pt>
                <c:pt idx="533">
                  <c:v>11.789163038219613</c:v>
                </c:pt>
                <c:pt idx="534">
                  <c:v>11.808616352201284</c:v>
                </c:pt>
                <c:pt idx="535">
                  <c:v>11.818069666182851</c:v>
                </c:pt>
                <c:pt idx="536">
                  <c:v>11.837522980164465</c:v>
                </c:pt>
                <c:pt idx="537">
                  <c:v>11.846976294146089</c:v>
                </c:pt>
                <c:pt idx="538">
                  <c:v>11.86642960812776</c:v>
                </c:pt>
                <c:pt idx="539">
                  <c:v>11.87588292210927</c:v>
                </c:pt>
                <c:pt idx="540">
                  <c:v>11.895336236090941</c:v>
                </c:pt>
                <c:pt idx="541">
                  <c:v>11.904789550072564</c:v>
                </c:pt>
                <c:pt idx="542">
                  <c:v>11.924242864054236</c:v>
                </c:pt>
                <c:pt idx="543">
                  <c:v>11.933696178035802</c:v>
                </c:pt>
                <c:pt idx="544">
                  <c:v>11.943149492017369</c:v>
                </c:pt>
                <c:pt idx="545">
                  <c:v>11.96260280599904</c:v>
                </c:pt>
                <c:pt idx="546">
                  <c:v>11.972056119980664</c:v>
                </c:pt>
                <c:pt idx="547">
                  <c:v>11.991509433962278</c:v>
                </c:pt>
                <c:pt idx="548">
                  <c:v>12.000962747943845</c:v>
                </c:pt>
                <c:pt idx="549">
                  <c:v>12.020416061925516</c:v>
                </c:pt>
                <c:pt idx="550">
                  <c:v>12.02986937590714</c:v>
                </c:pt>
                <c:pt idx="551">
                  <c:v>12.049322689888697</c:v>
                </c:pt>
                <c:pt idx="552">
                  <c:v>12.058776003870321</c:v>
                </c:pt>
                <c:pt idx="553">
                  <c:v>12.078229317851935</c:v>
                </c:pt>
                <c:pt idx="554">
                  <c:v>12.087682631833616</c:v>
                </c:pt>
                <c:pt idx="555">
                  <c:v>12.097135945815182</c:v>
                </c:pt>
                <c:pt idx="556">
                  <c:v>12.116589259796854</c:v>
                </c:pt>
                <c:pt idx="557">
                  <c:v>12.12604257377842</c:v>
                </c:pt>
                <c:pt idx="558">
                  <c:v>12.145495887760035</c:v>
                </c:pt>
                <c:pt idx="559">
                  <c:v>12.154949201741658</c:v>
                </c:pt>
                <c:pt idx="560">
                  <c:v>12.174402515723273</c:v>
                </c:pt>
                <c:pt idx="561">
                  <c:v>12.183855829704896</c:v>
                </c:pt>
                <c:pt idx="562">
                  <c:v>12.19330914368652</c:v>
                </c:pt>
                <c:pt idx="563">
                  <c:v>12.212762457668134</c:v>
                </c:pt>
                <c:pt idx="564">
                  <c:v>12.222215771649701</c:v>
                </c:pt>
                <c:pt idx="565">
                  <c:v>12.241669085631315</c:v>
                </c:pt>
                <c:pt idx="566">
                  <c:v>12.251122399612996</c:v>
                </c:pt>
                <c:pt idx="567">
                  <c:v>12.260575713594562</c:v>
                </c:pt>
                <c:pt idx="568">
                  <c:v>12.280029027576177</c:v>
                </c:pt>
                <c:pt idx="569">
                  <c:v>12.2894823415578</c:v>
                </c:pt>
                <c:pt idx="570">
                  <c:v>12.308935655539472</c:v>
                </c:pt>
                <c:pt idx="571">
                  <c:v>12.318388969521038</c:v>
                </c:pt>
                <c:pt idx="572">
                  <c:v>12.327842283502662</c:v>
                </c:pt>
                <c:pt idx="573">
                  <c:v>12.347295597484276</c:v>
                </c:pt>
                <c:pt idx="574">
                  <c:v>12.3567489114659</c:v>
                </c:pt>
                <c:pt idx="575">
                  <c:v>12.376202225447514</c:v>
                </c:pt>
                <c:pt idx="576">
                  <c:v>12.385655539429138</c:v>
                </c:pt>
                <c:pt idx="577">
                  <c:v>12.395108853410704</c:v>
                </c:pt>
                <c:pt idx="578">
                  <c:v>12.414562167392376</c:v>
                </c:pt>
                <c:pt idx="579">
                  <c:v>12.424015481373942</c:v>
                </c:pt>
                <c:pt idx="580">
                  <c:v>12.443468795355614</c:v>
                </c:pt>
                <c:pt idx="581">
                  <c:v>12.45292210933718</c:v>
                </c:pt>
                <c:pt idx="582">
                  <c:v>12.462375423318804</c:v>
                </c:pt>
                <c:pt idx="583">
                  <c:v>12.481828737300418</c:v>
                </c:pt>
                <c:pt idx="584">
                  <c:v>12.491282051282042</c:v>
                </c:pt>
                <c:pt idx="585">
                  <c:v>12.500735365263665</c:v>
                </c:pt>
                <c:pt idx="586">
                  <c:v>12.52018867924528</c:v>
                </c:pt>
                <c:pt idx="587">
                  <c:v>12.529641993226903</c:v>
                </c:pt>
                <c:pt idx="588">
                  <c:v>12.539095307208527</c:v>
                </c:pt>
                <c:pt idx="589">
                  <c:v>12.558548621190084</c:v>
                </c:pt>
                <c:pt idx="590">
                  <c:v>12.568001935171708</c:v>
                </c:pt>
                <c:pt idx="591">
                  <c:v>12.577455249153388</c:v>
                </c:pt>
                <c:pt idx="592">
                  <c:v>12.596908563135003</c:v>
                </c:pt>
                <c:pt idx="593">
                  <c:v>12.606361877116569</c:v>
                </c:pt>
                <c:pt idx="594">
                  <c:v>12.615815191098136</c:v>
                </c:pt>
                <c:pt idx="595">
                  <c:v>12.635268505079864</c:v>
                </c:pt>
                <c:pt idx="596">
                  <c:v>12.644721819061431</c:v>
                </c:pt>
                <c:pt idx="597">
                  <c:v>12.654175133043054</c:v>
                </c:pt>
                <c:pt idx="598">
                  <c:v>12.673628447024612</c:v>
                </c:pt>
                <c:pt idx="599">
                  <c:v>12.683081761006349</c:v>
                </c:pt>
                <c:pt idx="600">
                  <c:v>12.692535074987916</c:v>
                </c:pt>
                <c:pt idx="601">
                  <c:v>12.711988388969473</c:v>
                </c:pt>
                <c:pt idx="602">
                  <c:v>12.721441702951097</c:v>
                </c:pt>
                <c:pt idx="603">
                  <c:v>12.730895016932777</c:v>
                </c:pt>
                <c:pt idx="604">
                  <c:v>12.750348330914392</c:v>
                </c:pt>
                <c:pt idx="605">
                  <c:v>12.759801644895958</c:v>
                </c:pt>
                <c:pt idx="606">
                  <c:v>12.769254958877582</c:v>
                </c:pt>
                <c:pt idx="607">
                  <c:v>12.788708272859253</c:v>
                </c:pt>
                <c:pt idx="608">
                  <c:v>12.79816158684082</c:v>
                </c:pt>
                <c:pt idx="609">
                  <c:v>12.807614900822443</c:v>
                </c:pt>
                <c:pt idx="610">
                  <c:v>12.817068214804067</c:v>
                </c:pt>
                <c:pt idx="611">
                  <c:v>12.836521528785738</c:v>
                </c:pt>
                <c:pt idx="612">
                  <c:v>12.845974842767305</c:v>
                </c:pt>
                <c:pt idx="613">
                  <c:v>12.855428156748872</c:v>
                </c:pt>
                <c:pt idx="614">
                  <c:v>12.874881470730543</c:v>
                </c:pt>
                <c:pt idx="615">
                  <c:v>12.884334784712166</c:v>
                </c:pt>
                <c:pt idx="616">
                  <c:v>12.893788098693733</c:v>
                </c:pt>
                <c:pt idx="617">
                  <c:v>12.903241412675357</c:v>
                </c:pt>
                <c:pt idx="618">
                  <c:v>12.922694726656971</c:v>
                </c:pt>
                <c:pt idx="619">
                  <c:v>12.932148040638594</c:v>
                </c:pt>
                <c:pt idx="620">
                  <c:v>12.941601354620218</c:v>
                </c:pt>
                <c:pt idx="621">
                  <c:v>12.961054668601889</c:v>
                </c:pt>
                <c:pt idx="622">
                  <c:v>12.970507982583456</c:v>
                </c:pt>
                <c:pt idx="623">
                  <c:v>12.979961296565023</c:v>
                </c:pt>
                <c:pt idx="624">
                  <c:v>12.989414610546703</c:v>
                </c:pt>
                <c:pt idx="625">
                  <c:v>13.008867924528317</c:v>
                </c:pt>
                <c:pt idx="626">
                  <c:v>13.018321238509941</c:v>
                </c:pt>
                <c:pt idx="627">
                  <c:v>13.027774552491508</c:v>
                </c:pt>
                <c:pt idx="628">
                  <c:v>13.037227866473131</c:v>
                </c:pt>
                <c:pt idx="629">
                  <c:v>13.056681180454802</c:v>
                </c:pt>
                <c:pt idx="630">
                  <c:v>13.066134494436369</c:v>
                </c:pt>
                <c:pt idx="631">
                  <c:v>13.075587808417993</c:v>
                </c:pt>
                <c:pt idx="632">
                  <c:v>13.085041122399616</c:v>
                </c:pt>
                <c:pt idx="633">
                  <c:v>13.09449443638124</c:v>
                </c:pt>
                <c:pt idx="634">
                  <c:v>13.113947750362854</c:v>
                </c:pt>
                <c:pt idx="635">
                  <c:v>13.123401064344421</c:v>
                </c:pt>
                <c:pt idx="636">
                  <c:v>13.132854378326044</c:v>
                </c:pt>
                <c:pt idx="637">
                  <c:v>13.142307692307725</c:v>
                </c:pt>
                <c:pt idx="638">
                  <c:v>13.161761006289282</c:v>
                </c:pt>
                <c:pt idx="639">
                  <c:v>13.171214320270906</c:v>
                </c:pt>
                <c:pt idx="640">
                  <c:v>13.180667634252586</c:v>
                </c:pt>
                <c:pt idx="641">
                  <c:v>13.190120948234153</c:v>
                </c:pt>
                <c:pt idx="642">
                  <c:v>13.199574262215776</c:v>
                </c:pt>
                <c:pt idx="643">
                  <c:v>13.219027576197334</c:v>
                </c:pt>
                <c:pt idx="644">
                  <c:v>13.228480890179014</c:v>
                </c:pt>
                <c:pt idx="645">
                  <c:v>13.237934204160638</c:v>
                </c:pt>
                <c:pt idx="646">
                  <c:v>13.247387518142204</c:v>
                </c:pt>
                <c:pt idx="647">
                  <c:v>13.256840832123828</c:v>
                </c:pt>
                <c:pt idx="648">
                  <c:v>13.276294146105442</c:v>
                </c:pt>
                <c:pt idx="649">
                  <c:v>13.285747460087123</c:v>
                </c:pt>
                <c:pt idx="650">
                  <c:v>13.295200774068689</c:v>
                </c:pt>
                <c:pt idx="651">
                  <c:v>13.304654088050256</c:v>
                </c:pt>
                <c:pt idx="652">
                  <c:v>13.314107402031937</c:v>
                </c:pt>
                <c:pt idx="653">
                  <c:v>13.333560716013551</c:v>
                </c:pt>
                <c:pt idx="654">
                  <c:v>13.343014029995174</c:v>
                </c:pt>
                <c:pt idx="655">
                  <c:v>13.352467343976798</c:v>
                </c:pt>
                <c:pt idx="656">
                  <c:v>13.361920657958365</c:v>
                </c:pt>
                <c:pt idx="657">
                  <c:v>13.371373971940045</c:v>
                </c:pt>
                <c:pt idx="658">
                  <c:v>13.380827285921612</c:v>
                </c:pt>
                <c:pt idx="659">
                  <c:v>13.400280599903283</c:v>
                </c:pt>
                <c:pt idx="660">
                  <c:v>13.40973391388485</c:v>
                </c:pt>
                <c:pt idx="661">
                  <c:v>13.419187227866473</c:v>
                </c:pt>
                <c:pt idx="662">
                  <c:v>13.428640541848097</c:v>
                </c:pt>
                <c:pt idx="663">
                  <c:v>13.43809385582972</c:v>
                </c:pt>
                <c:pt idx="664">
                  <c:v>13.447547169811287</c:v>
                </c:pt>
                <c:pt idx="665">
                  <c:v>13.457000483792967</c:v>
                </c:pt>
                <c:pt idx="666">
                  <c:v>13.476453797774525</c:v>
                </c:pt>
                <c:pt idx="667">
                  <c:v>13.485907111756205</c:v>
                </c:pt>
                <c:pt idx="668">
                  <c:v>13.495360425737772</c:v>
                </c:pt>
                <c:pt idx="669">
                  <c:v>13.504813739719339</c:v>
                </c:pt>
                <c:pt idx="670">
                  <c:v>13.514267053701076</c:v>
                </c:pt>
                <c:pt idx="671">
                  <c:v>13.523720367682643</c:v>
                </c:pt>
                <c:pt idx="672">
                  <c:v>13.533173681664209</c:v>
                </c:pt>
                <c:pt idx="673">
                  <c:v>13.552626995645824</c:v>
                </c:pt>
                <c:pt idx="674">
                  <c:v>13.562080309627504</c:v>
                </c:pt>
                <c:pt idx="675">
                  <c:v>13.571533623609128</c:v>
                </c:pt>
                <c:pt idx="676">
                  <c:v>13.580986937590694</c:v>
                </c:pt>
                <c:pt idx="677">
                  <c:v>13.590440251572261</c:v>
                </c:pt>
                <c:pt idx="678">
                  <c:v>13.599893565553998</c:v>
                </c:pt>
                <c:pt idx="679">
                  <c:v>13.609346879535565</c:v>
                </c:pt>
                <c:pt idx="680">
                  <c:v>13.618800193517131</c:v>
                </c:pt>
                <c:pt idx="681">
                  <c:v>13.628253507498755</c:v>
                </c:pt>
                <c:pt idx="682">
                  <c:v>13.637706821480435</c:v>
                </c:pt>
                <c:pt idx="683">
                  <c:v>13.65716013546205</c:v>
                </c:pt>
                <c:pt idx="684">
                  <c:v>13.666613449443616</c:v>
                </c:pt>
                <c:pt idx="685">
                  <c:v>13.676066763425183</c:v>
                </c:pt>
                <c:pt idx="686">
                  <c:v>13.68552007740692</c:v>
                </c:pt>
                <c:pt idx="687">
                  <c:v>13.694973391388487</c:v>
                </c:pt>
                <c:pt idx="688">
                  <c:v>13.704426705370054</c:v>
                </c:pt>
                <c:pt idx="689">
                  <c:v>13.713880019351734</c:v>
                </c:pt>
                <c:pt idx="690">
                  <c:v>13.723333333333414</c:v>
                </c:pt>
                <c:pt idx="691">
                  <c:v>13.732786647314924</c:v>
                </c:pt>
                <c:pt idx="692">
                  <c:v>13.742239961296548</c:v>
                </c:pt>
                <c:pt idx="693">
                  <c:v>13.751693275278228</c:v>
                </c:pt>
                <c:pt idx="694">
                  <c:v>13.761146589259738</c:v>
                </c:pt>
                <c:pt idx="695">
                  <c:v>13.780599903241409</c:v>
                </c:pt>
                <c:pt idx="696">
                  <c:v>13.790053217223033</c:v>
                </c:pt>
                <c:pt idx="697">
                  <c:v>13.799506531204599</c:v>
                </c:pt>
                <c:pt idx="698">
                  <c:v>13.808959845186223</c:v>
                </c:pt>
                <c:pt idx="699">
                  <c:v>13.818413159167903</c:v>
                </c:pt>
                <c:pt idx="700">
                  <c:v>13.827866473149413</c:v>
                </c:pt>
                <c:pt idx="701">
                  <c:v>13.837319787131094</c:v>
                </c:pt>
                <c:pt idx="702">
                  <c:v>13.846773101112717</c:v>
                </c:pt>
                <c:pt idx="703">
                  <c:v>13.856226415094397</c:v>
                </c:pt>
                <c:pt idx="704">
                  <c:v>13.865679729075964</c:v>
                </c:pt>
                <c:pt idx="705">
                  <c:v>13.875133043057588</c:v>
                </c:pt>
                <c:pt idx="706">
                  <c:v>13.884586357039211</c:v>
                </c:pt>
                <c:pt idx="707">
                  <c:v>13.894039671020778</c:v>
                </c:pt>
                <c:pt idx="708">
                  <c:v>13.903492985002458</c:v>
                </c:pt>
                <c:pt idx="709">
                  <c:v>13.912946298984082</c:v>
                </c:pt>
                <c:pt idx="710">
                  <c:v>13.922399612965592</c:v>
                </c:pt>
                <c:pt idx="711">
                  <c:v>13.931852926947272</c:v>
                </c:pt>
                <c:pt idx="712">
                  <c:v>13.941306240928952</c:v>
                </c:pt>
                <c:pt idx="713">
                  <c:v>13.950759554910462</c:v>
                </c:pt>
                <c:pt idx="714">
                  <c:v>13.960212868892086</c:v>
                </c:pt>
                <c:pt idx="715">
                  <c:v>13.969666182873766</c:v>
                </c:pt>
                <c:pt idx="716">
                  <c:v>13.979119496855333</c:v>
                </c:pt>
                <c:pt idx="717">
                  <c:v>13.988572810836956</c:v>
                </c:pt>
                <c:pt idx="718">
                  <c:v>13.99802612481858</c:v>
                </c:pt>
                <c:pt idx="719">
                  <c:v>14.007479438800146</c:v>
                </c:pt>
                <c:pt idx="720">
                  <c:v>14.016932752781827</c:v>
                </c:pt>
                <c:pt idx="721">
                  <c:v>14.026386066763507</c:v>
                </c:pt>
                <c:pt idx="722">
                  <c:v>14.03583938074496</c:v>
                </c:pt>
                <c:pt idx="723">
                  <c:v>14.045292694726641</c:v>
                </c:pt>
                <c:pt idx="724">
                  <c:v>14.054746008708321</c:v>
                </c:pt>
                <c:pt idx="725">
                  <c:v>14.064199322689774</c:v>
                </c:pt>
                <c:pt idx="726">
                  <c:v>14.073652636671454</c:v>
                </c:pt>
                <c:pt idx="727">
                  <c:v>14.083105950653135</c:v>
                </c:pt>
                <c:pt idx="728">
                  <c:v>14.092559264634815</c:v>
                </c:pt>
                <c:pt idx="729">
                  <c:v>14.102012578616382</c:v>
                </c:pt>
                <c:pt idx="730">
                  <c:v>14.111465892597948</c:v>
                </c:pt>
                <c:pt idx="731">
                  <c:v>14.120919206579629</c:v>
                </c:pt>
                <c:pt idx="732">
                  <c:v>14.130372520561195</c:v>
                </c:pt>
                <c:pt idx="733">
                  <c:v>14.139825834542762</c:v>
                </c:pt>
                <c:pt idx="734">
                  <c:v>14.149279148524442</c:v>
                </c:pt>
                <c:pt idx="735">
                  <c:v>14.158732462506009</c:v>
                </c:pt>
                <c:pt idx="736">
                  <c:v>14.16818577648769</c:v>
                </c:pt>
                <c:pt idx="737">
                  <c:v>14.17763909046937</c:v>
                </c:pt>
                <c:pt idx="738">
                  <c:v>14.187092404450823</c:v>
                </c:pt>
                <c:pt idx="739">
                  <c:v>14.196545718432503</c:v>
                </c:pt>
                <c:pt idx="740">
                  <c:v>14.205999032414184</c:v>
                </c:pt>
                <c:pt idx="741">
                  <c:v>14.215452346395637</c:v>
                </c:pt>
                <c:pt idx="742">
                  <c:v>14.21490566037744</c:v>
                </c:pt>
                <c:pt idx="743">
                  <c:v>14.224358974359006</c:v>
                </c:pt>
                <c:pt idx="744">
                  <c:v>14.233812288340459</c:v>
                </c:pt>
                <c:pt idx="745">
                  <c:v>14.243265602322253</c:v>
                </c:pt>
                <c:pt idx="746">
                  <c:v>14.25271891630382</c:v>
                </c:pt>
                <c:pt idx="747">
                  <c:v>14.262172230285387</c:v>
                </c:pt>
                <c:pt idx="748">
                  <c:v>14.271625544267067</c:v>
                </c:pt>
                <c:pt idx="749">
                  <c:v>14.281078858248634</c:v>
                </c:pt>
                <c:pt idx="750">
                  <c:v>14.290532172230314</c:v>
                </c:pt>
                <c:pt idx="751">
                  <c:v>14.299985486211881</c:v>
                </c:pt>
                <c:pt idx="752">
                  <c:v>14.309438800193448</c:v>
                </c:pt>
                <c:pt idx="753">
                  <c:v>14.318892114175128</c:v>
                </c:pt>
                <c:pt idx="754">
                  <c:v>14.318345428156704</c:v>
                </c:pt>
                <c:pt idx="755">
                  <c:v>14.327798742138384</c:v>
                </c:pt>
                <c:pt idx="756">
                  <c:v>14.337252056119951</c:v>
                </c:pt>
                <c:pt idx="757">
                  <c:v>14.346705370101631</c:v>
                </c:pt>
                <c:pt idx="758">
                  <c:v>14.356158684083312</c:v>
                </c:pt>
                <c:pt idx="759">
                  <c:v>14.365611998064765</c:v>
                </c:pt>
                <c:pt idx="760">
                  <c:v>14.375065312046331</c:v>
                </c:pt>
                <c:pt idx="761">
                  <c:v>14.384518626028125</c:v>
                </c:pt>
                <c:pt idx="762">
                  <c:v>14.393971940009578</c:v>
                </c:pt>
                <c:pt idx="763">
                  <c:v>14.393425253991268</c:v>
                </c:pt>
                <c:pt idx="764">
                  <c:v>14.402878567972948</c:v>
                </c:pt>
                <c:pt idx="765">
                  <c:v>14.412331881954515</c:v>
                </c:pt>
                <c:pt idx="766">
                  <c:v>14.421785195936195</c:v>
                </c:pt>
                <c:pt idx="767">
                  <c:v>14.431238509917762</c:v>
                </c:pt>
                <c:pt idx="768">
                  <c:v>14.440691823899328</c:v>
                </c:pt>
                <c:pt idx="769">
                  <c:v>14.450145137881009</c:v>
                </c:pt>
                <c:pt idx="770">
                  <c:v>14.459598451862576</c:v>
                </c:pt>
                <c:pt idx="771">
                  <c:v>14.459051765844151</c:v>
                </c:pt>
                <c:pt idx="772">
                  <c:v>14.468505079825832</c:v>
                </c:pt>
                <c:pt idx="773">
                  <c:v>14.477958393807398</c:v>
                </c:pt>
                <c:pt idx="774">
                  <c:v>14.487411707789079</c:v>
                </c:pt>
                <c:pt idx="775">
                  <c:v>14.496865021770645</c:v>
                </c:pt>
                <c:pt idx="776">
                  <c:v>14.506318335752326</c:v>
                </c:pt>
                <c:pt idx="777">
                  <c:v>14.515771649734006</c:v>
                </c:pt>
                <c:pt idx="778">
                  <c:v>14.515224963715468</c:v>
                </c:pt>
                <c:pt idx="779">
                  <c:v>14.524678277697149</c:v>
                </c:pt>
                <c:pt idx="780">
                  <c:v>14.534131591678715</c:v>
                </c:pt>
                <c:pt idx="781">
                  <c:v>14.543584905660282</c:v>
                </c:pt>
                <c:pt idx="782">
                  <c:v>14.553038219642076</c:v>
                </c:pt>
                <c:pt idx="783">
                  <c:v>14.552491533623538</c:v>
                </c:pt>
                <c:pt idx="784">
                  <c:v>14.561944847605218</c:v>
                </c:pt>
                <c:pt idx="785">
                  <c:v>14.571398161586899</c:v>
                </c:pt>
                <c:pt idx="786">
                  <c:v>14.580851475568352</c:v>
                </c:pt>
                <c:pt idx="787">
                  <c:v>14.590304789550146</c:v>
                </c:pt>
                <c:pt idx="788">
                  <c:v>14.599758103531713</c:v>
                </c:pt>
                <c:pt idx="789">
                  <c:v>14.599211417513175</c:v>
                </c:pt>
                <c:pt idx="790">
                  <c:v>14.608664731494969</c:v>
                </c:pt>
                <c:pt idx="791">
                  <c:v>14.618118045476535</c:v>
                </c:pt>
                <c:pt idx="792">
                  <c:v>14.627571359458102</c:v>
                </c:pt>
                <c:pt idx="793">
                  <c:v>14.637024673439782</c:v>
                </c:pt>
                <c:pt idx="794">
                  <c:v>14.636477987421358</c:v>
                </c:pt>
                <c:pt idx="795">
                  <c:v>14.645931301403039</c:v>
                </c:pt>
                <c:pt idx="796">
                  <c:v>14.655384615384605</c:v>
                </c:pt>
                <c:pt idx="797">
                  <c:v>14.664837929366172</c:v>
                </c:pt>
                <c:pt idx="798">
                  <c:v>14.674291243347739</c:v>
                </c:pt>
                <c:pt idx="799">
                  <c:v>14.673744557329428</c:v>
                </c:pt>
                <c:pt idx="800">
                  <c:v>14.683197871311108</c:v>
                </c:pt>
                <c:pt idx="801">
                  <c:v>14.692651185292675</c:v>
                </c:pt>
                <c:pt idx="802">
                  <c:v>14.702104499274242</c:v>
                </c:pt>
                <c:pt idx="803">
                  <c:v>14.701557813256045</c:v>
                </c:pt>
                <c:pt idx="804">
                  <c:v>14.711011127237498</c:v>
                </c:pt>
                <c:pt idx="805">
                  <c:v>14.720464441219065</c:v>
                </c:pt>
                <c:pt idx="806">
                  <c:v>14.729917755200859</c:v>
                </c:pt>
                <c:pt idx="807">
                  <c:v>14.729371069182321</c:v>
                </c:pt>
                <c:pt idx="808">
                  <c:v>14.738824383164001</c:v>
                </c:pt>
                <c:pt idx="809">
                  <c:v>14.748277697145681</c:v>
                </c:pt>
                <c:pt idx="810">
                  <c:v>14.757731011127134</c:v>
                </c:pt>
                <c:pt idx="811">
                  <c:v>14.757184325108938</c:v>
                </c:pt>
                <c:pt idx="812">
                  <c:v>14.766637639090504</c:v>
                </c:pt>
                <c:pt idx="813">
                  <c:v>14.776090953071957</c:v>
                </c:pt>
                <c:pt idx="814">
                  <c:v>14.785544267053751</c:v>
                </c:pt>
                <c:pt idx="815">
                  <c:v>14.784997581035327</c:v>
                </c:pt>
                <c:pt idx="816">
                  <c:v>14.794450895016894</c:v>
                </c:pt>
                <c:pt idx="817">
                  <c:v>14.803904208998574</c:v>
                </c:pt>
                <c:pt idx="818">
                  <c:v>14.813357522980141</c:v>
                </c:pt>
                <c:pt idx="819">
                  <c:v>14.81281083696183</c:v>
                </c:pt>
                <c:pt idx="820">
                  <c:v>14.822264150943397</c:v>
                </c:pt>
                <c:pt idx="821">
                  <c:v>14.831717464925077</c:v>
                </c:pt>
                <c:pt idx="822">
                  <c:v>14.831170778906653</c:v>
                </c:pt>
                <c:pt idx="823">
                  <c:v>14.84062409288822</c:v>
                </c:pt>
                <c:pt idx="824">
                  <c:v>14.8500774068699</c:v>
                </c:pt>
                <c:pt idx="825">
                  <c:v>14.859530720851467</c:v>
                </c:pt>
                <c:pt idx="826">
                  <c:v>14.858984034833043</c:v>
                </c:pt>
                <c:pt idx="827">
                  <c:v>14.868437348814723</c:v>
                </c:pt>
                <c:pt idx="828">
                  <c:v>14.87789066279629</c:v>
                </c:pt>
                <c:pt idx="829">
                  <c:v>14.877343976777979</c:v>
                </c:pt>
                <c:pt idx="830">
                  <c:v>14.88679729075966</c:v>
                </c:pt>
                <c:pt idx="831">
                  <c:v>14.896250604741113</c:v>
                </c:pt>
                <c:pt idx="832">
                  <c:v>14.905703918722793</c:v>
                </c:pt>
                <c:pt idx="833">
                  <c:v>14.905157232704369</c:v>
                </c:pt>
                <c:pt idx="834">
                  <c:v>14.914610546685935</c:v>
                </c:pt>
                <c:pt idx="835">
                  <c:v>14.924063860667616</c:v>
                </c:pt>
                <c:pt idx="836">
                  <c:v>14.923517174649191</c:v>
                </c:pt>
                <c:pt idx="837">
                  <c:v>14.932970488630872</c:v>
                </c:pt>
                <c:pt idx="838">
                  <c:v>14.942423802612552</c:v>
                </c:pt>
                <c:pt idx="839">
                  <c:v>14.941877116594014</c:v>
                </c:pt>
                <c:pt idx="840">
                  <c:v>14.951330430575808</c:v>
                </c:pt>
                <c:pt idx="841">
                  <c:v>14.960783744557375</c:v>
                </c:pt>
                <c:pt idx="842">
                  <c:v>14.960237058538837</c:v>
                </c:pt>
                <c:pt idx="843">
                  <c:v>14.969690372520517</c:v>
                </c:pt>
                <c:pt idx="844">
                  <c:v>14.979143686502198</c:v>
                </c:pt>
                <c:pt idx="845">
                  <c:v>14.978597000483774</c:v>
                </c:pt>
                <c:pt idx="846">
                  <c:v>14.988050314465454</c:v>
                </c:pt>
                <c:pt idx="847">
                  <c:v>14.997503628447021</c:v>
                </c:pt>
                <c:pt idx="848">
                  <c:v>14.996956942428596</c:v>
                </c:pt>
                <c:pt idx="849">
                  <c:v>15.006410256410277</c:v>
                </c:pt>
                <c:pt idx="850">
                  <c:v>15.005863570391853</c:v>
                </c:pt>
                <c:pt idx="851">
                  <c:v>15.015316884373533</c:v>
                </c:pt>
                <c:pt idx="852">
                  <c:v>15.0247701983551</c:v>
                </c:pt>
                <c:pt idx="853">
                  <c:v>15.024223512336789</c:v>
                </c:pt>
                <c:pt idx="854">
                  <c:v>15.033676826318356</c:v>
                </c:pt>
                <c:pt idx="855">
                  <c:v>15.043130140299922</c:v>
                </c:pt>
                <c:pt idx="856">
                  <c:v>15.042583454281498</c:v>
                </c:pt>
                <c:pt idx="857">
                  <c:v>15.052036768263179</c:v>
                </c:pt>
                <c:pt idx="858">
                  <c:v>15.051490082244754</c:v>
                </c:pt>
                <c:pt idx="859">
                  <c:v>15.060943396226435</c:v>
                </c:pt>
                <c:pt idx="860">
                  <c:v>15.070396710208001</c:v>
                </c:pt>
                <c:pt idx="861">
                  <c:v>15.069850024189691</c:v>
                </c:pt>
                <c:pt idx="862">
                  <c:v>15.079303338171258</c:v>
                </c:pt>
                <c:pt idx="863">
                  <c:v>15.088756652152824</c:v>
                </c:pt>
                <c:pt idx="864">
                  <c:v>15.088209966134514</c:v>
                </c:pt>
                <c:pt idx="865">
                  <c:v>15.09766328011608</c:v>
                </c:pt>
                <c:pt idx="866">
                  <c:v>15.09711659409777</c:v>
                </c:pt>
                <c:pt idx="867">
                  <c:v>15.10656990807945</c:v>
                </c:pt>
                <c:pt idx="868">
                  <c:v>15.106023222060912</c:v>
                </c:pt>
                <c:pt idx="869">
                  <c:v>15.115476536042593</c:v>
                </c:pt>
                <c:pt idx="870">
                  <c:v>15.124929850024273</c:v>
                </c:pt>
                <c:pt idx="871">
                  <c:v>15.124383164005735</c:v>
                </c:pt>
                <c:pt idx="872">
                  <c:v>15.133836477987415</c:v>
                </c:pt>
                <c:pt idx="873">
                  <c:v>15.133289791968991</c:v>
                </c:pt>
                <c:pt idx="874">
                  <c:v>15.142743105950672</c:v>
                </c:pt>
                <c:pt idx="875">
                  <c:v>15.152196419932352</c:v>
                </c:pt>
                <c:pt idx="876">
                  <c:v>15.151649733913814</c:v>
                </c:pt>
                <c:pt idx="877">
                  <c:v>15.161103047895381</c:v>
                </c:pt>
                <c:pt idx="878">
                  <c:v>15.160556361877184</c:v>
                </c:pt>
                <c:pt idx="879">
                  <c:v>15.170009675858637</c:v>
                </c:pt>
                <c:pt idx="880">
                  <c:v>15.169462989840326</c:v>
                </c:pt>
                <c:pt idx="881">
                  <c:v>15.178916303822007</c:v>
                </c:pt>
                <c:pt idx="882">
                  <c:v>15.178369617803583</c:v>
                </c:pt>
                <c:pt idx="883">
                  <c:v>15.187822931785263</c:v>
                </c:pt>
                <c:pt idx="884">
                  <c:v>15.19727624576683</c:v>
                </c:pt>
                <c:pt idx="885">
                  <c:v>15.196729559748405</c:v>
                </c:pt>
                <c:pt idx="886">
                  <c:v>15.206182873730086</c:v>
                </c:pt>
                <c:pt idx="887">
                  <c:v>15.205636187711661</c:v>
                </c:pt>
                <c:pt idx="888">
                  <c:v>15.215089501693228</c:v>
                </c:pt>
                <c:pt idx="889">
                  <c:v>15.214542815674918</c:v>
                </c:pt>
                <c:pt idx="890">
                  <c:v>15.223996129656484</c:v>
                </c:pt>
                <c:pt idx="891">
                  <c:v>15.223449443638174</c:v>
                </c:pt>
                <c:pt idx="892">
                  <c:v>15.23290275761974</c:v>
                </c:pt>
                <c:pt idx="893">
                  <c:v>15.232356071601316</c:v>
                </c:pt>
                <c:pt idx="894">
                  <c:v>15.241809385582997</c:v>
                </c:pt>
                <c:pt idx="895">
                  <c:v>15.241262699564572</c:v>
                </c:pt>
                <c:pt idx="896">
                  <c:v>15.250716013546139</c:v>
                </c:pt>
                <c:pt idx="897">
                  <c:v>15.250169327527829</c:v>
                </c:pt>
                <c:pt idx="898">
                  <c:v>15.259622641509395</c:v>
                </c:pt>
                <c:pt idx="899">
                  <c:v>15.259075955491085</c:v>
                </c:pt>
                <c:pt idx="900">
                  <c:v>15.268529269472651</c:v>
                </c:pt>
                <c:pt idx="901">
                  <c:v>15.267982583454227</c:v>
                </c:pt>
                <c:pt idx="902">
                  <c:v>15.277435897435907</c:v>
                </c:pt>
                <c:pt idx="903">
                  <c:v>15.276889211417483</c:v>
                </c:pt>
                <c:pt idx="904">
                  <c:v>15.286342525399164</c:v>
                </c:pt>
                <c:pt idx="905">
                  <c:v>15.285795839380739</c:v>
                </c:pt>
                <c:pt idx="906">
                  <c:v>15.295249153362306</c:v>
                </c:pt>
                <c:pt idx="907">
                  <c:v>15.294702467343996</c:v>
                </c:pt>
                <c:pt idx="908">
                  <c:v>15.304155781325562</c:v>
                </c:pt>
                <c:pt idx="909">
                  <c:v>15.303609095307252</c:v>
                </c:pt>
                <c:pt idx="910">
                  <c:v>15.313062409288818</c:v>
                </c:pt>
                <c:pt idx="911">
                  <c:v>15.312515723270394</c:v>
                </c:pt>
                <c:pt idx="912">
                  <c:v>15.321969037252188</c:v>
                </c:pt>
                <c:pt idx="913">
                  <c:v>15.32142235123365</c:v>
                </c:pt>
                <c:pt idx="914">
                  <c:v>15.330875665215217</c:v>
                </c:pt>
                <c:pt idx="915">
                  <c:v>15.330328979196906</c:v>
                </c:pt>
                <c:pt idx="916">
                  <c:v>15.339782293178473</c:v>
                </c:pt>
                <c:pt idx="917">
                  <c:v>15.339235607160163</c:v>
                </c:pt>
                <c:pt idx="918">
                  <c:v>15.338688921141738</c:v>
                </c:pt>
                <c:pt idx="919">
                  <c:v>15.348142235123419</c:v>
                </c:pt>
                <c:pt idx="920">
                  <c:v>15.347595549105108</c:v>
                </c:pt>
                <c:pt idx="921">
                  <c:v>15.357048863086561</c:v>
                </c:pt>
                <c:pt idx="922">
                  <c:v>15.356502177068137</c:v>
                </c:pt>
                <c:pt idx="923">
                  <c:v>15.365955491049931</c:v>
                </c:pt>
                <c:pt idx="924">
                  <c:v>15.365408805031393</c:v>
                </c:pt>
                <c:pt idx="925">
                  <c:v>15.364862119013083</c:v>
                </c:pt>
                <c:pt idx="926">
                  <c:v>15.374315432994649</c:v>
                </c:pt>
                <c:pt idx="927">
                  <c:v>15.373768746976225</c:v>
                </c:pt>
                <c:pt idx="928">
                  <c:v>15.383222060958019</c:v>
                </c:pt>
                <c:pt idx="929">
                  <c:v>15.382675374939481</c:v>
                </c:pt>
                <c:pt idx="930">
                  <c:v>15.392128688921048</c:v>
                </c:pt>
                <c:pt idx="931">
                  <c:v>15.391582002902851</c:v>
                </c:pt>
                <c:pt idx="932">
                  <c:v>15.391035316884313</c:v>
                </c:pt>
                <c:pt idx="933">
                  <c:v>15.400488630865993</c:v>
                </c:pt>
                <c:pt idx="934">
                  <c:v>15.399941944847569</c:v>
                </c:pt>
                <c:pt idx="935">
                  <c:v>15.409395258829136</c:v>
                </c:pt>
                <c:pt idx="936">
                  <c:v>15.408848572810939</c:v>
                </c:pt>
                <c:pt idx="937">
                  <c:v>15.408301886792401</c:v>
                </c:pt>
                <c:pt idx="938">
                  <c:v>15.417755200774081</c:v>
                </c:pt>
                <c:pt idx="939">
                  <c:v>15.417208514755771</c:v>
                </c:pt>
                <c:pt idx="940">
                  <c:v>15.426661828737224</c:v>
                </c:pt>
                <c:pt idx="941">
                  <c:v>15.426115142718913</c:v>
                </c:pt>
                <c:pt idx="942">
                  <c:v>15.425568456700603</c:v>
                </c:pt>
                <c:pt idx="943">
                  <c:v>15.435021770682056</c:v>
                </c:pt>
                <c:pt idx="944">
                  <c:v>15.434475084663859</c:v>
                </c:pt>
                <c:pt idx="945">
                  <c:v>15.443928398645312</c:v>
                </c:pt>
                <c:pt idx="946">
                  <c:v>15.443381712627001</c:v>
                </c:pt>
                <c:pt idx="947">
                  <c:v>15.442835026608691</c:v>
                </c:pt>
                <c:pt idx="948">
                  <c:v>15.452288340590144</c:v>
                </c:pt>
                <c:pt idx="949">
                  <c:v>15.451741654571947</c:v>
                </c:pt>
                <c:pt idx="950">
                  <c:v>15.451194968553523</c:v>
                </c:pt>
                <c:pt idx="951">
                  <c:v>15.460648282534976</c:v>
                </c:pt>
                <c:pt idx="952">
                  <c:v>15.460101596516665</c:v>
                </c:pt>
                <c:pt idx="953">
                  <c:v>15.459554910498241</c:v>
                </c:pt>
                <c:pt idx="954">
                  <c:v>15.469008224479921</c:v>
                </c:pt>
                <c:pt idx="955">
                  <c:v>15.468461538461611</c:v>
                </c:pt>
                <c:pt idx="956">
                  <c:v>15.467914852443073</c:v>
                </c:pt>
                <c:pt idx="957">
                  <c:v>15.477368166424867</c:v>
                </c:pt>
                <c:pt idx="958">
                  <c:v>15.476821480406443</c:v>
                </c:pt>
                <c:pt idx="959">
                  <c:v>15.476274794387905</c:v>
                </c:pt>
                <c:pt idx="960">
                  <c:v>15.485728108369585</c:v>
                </c:pt>
                <c:pt idx="961">
                  <c:v>15.485181422351161</c:v>
                </c:pt>
                <c:pt idx="962">
                  <c:v>15.48463473633285</c:v>
                </c:pt>
                <c:pt idx="963">
                  <c:v>15.494088050314531</c:v>
                </c:pt>
                <c:pt idx="964">
                  <c:v>15.493541364295993</c:v>
                </c:pt>
                <c:pt idx="965">
                  <c:v>15.492994678277796</c:v>
                </c:pt>
                <c:pt idx="966">
                  <c:v>15.502447992259363</c:v>
                </c:pt>
                <c:pt idx="967">
                  <c:v>15.501901306240825</c:v>
                </c:pt>
                <c:pt idx="968">
                  <c:v>15.501354620222628</c:v>
                </c:pt>
                <c:pt idx="969">
                  <c:v>15.510807934204195</c:v>
                </c:pt>
                <c:pt idx="970">
                  <c:v>15.51026124818577</c:v>
                </c:pt>
                <c:pt idx="971">
                  <c:v>15.50971456216746</c:v>
                </c:pt>
                <c:pt idx="972">
                  <c:v>15.519167876148913</c:v>
                </c:pt>
                <c:pt idx="973">
                  <c:v>15.518621190130716</c:v>
                </c:pt>
                <c:pt idx="974">
                  <c:v>15.518074504112292</c:v>
                </c:pt>
                <c:pt idx="975">
                  <c:v>15.517527818093754</c:v>
                </c:pt>
                <c:pt idx="976">
                  <c:v>15.526981132075548</c:v>
                </c:pt>
                <c:pt idx="977">
                  <c:v>15.52643444605701</c:v>
                </c:pt>
                <c:pt idx="978">
                  <c:v>15.5258877600387</c:v>
                </c:pt>
                <c:pt idx="979">
                  <c:v>15.53534107402038</c:v>
                </c:pt>
                <c:pt idx="980">
                  <c:v>15.534794388001842</c:v>
                </c:pt>
                <c:pt idx="981">
                  <c:v>15.534247701983531</c:v>
                </c:pt>
                <c:pt idx="982">
                  <c:v>15.533701015965221</c:v>
                </c:pt>
                <c:pt idx="983">
                  <c:v>15.543154329946788</c:v>
                </c:pt>
                <c:pt idx="984">
                  <c:v>15.542607643928477</c:v>
                </c:pt>
                <c:pt idx="985">
                  <c:v>15.542060957909939</c:v>
                </c:pt>
                <c:pt idx="986">
                  <c:v>15.541514271891629</c:v>
                </c:pt>
                <c:pt idx="987">
                  <c:v>15.550967585873309</c:v>
                </c:pt>
                <c:pt idx="988">
                  <c:v>15.550420899854771</c:v>
                </c:pt>
                <c:pt idx="989">
                  <c:v>15.549874213836461</c:v>
                </c:pt>
                <c:pt idx="990">
                  <c:v>15.54932752781815</c:v>
                </c:pt>
                <c:pt idx="991">
                  <c:v>15.558780841799717</c:v>
                </c:pt>
                <c:pt idx="992">
                  <c:v>15.558234155781406</c:v>
                </c:pt>
                <c:pt idx="993">
                  <c:v>15.557687469762868</c:v>
                </c:pt>
                <c:pt idx="994">
                  <c:v>15.557140783744558</c:v>
                </c:pt>
                <c:pt idx="995">
                  <c:v>15.566594097726238</c:v>
                </c:pt>
                <c:pt idx="996">
                  <c:v>15.5660474117077</c:v>
                </c:pt>
                <c:pt idx="997">
                  <c:v>15.56550072568939</c:v>
                </c:pt>
                <c:pt idx="998">
                  <c:v>15.564954039670965</c:v>
                </c:pt>
                <c:pt idx="999">
                  <c:v>15.574407353652646</c:v>
                </c:pt>
                <c:pt idx="1000">
                  <c:v>15.573860667634335</c:v>
                </c:pt>
                <c:pt idx="1001">
                  <c:v>15.573313981615797</c:v>
                </c:pt>
                <c:pt idx="1002">
                  <c:v>15.572767295597487</c:v>
                </c:pt>
                <c:pt idx="1003">
                  <c:v>15.572220609579176</c:v>
                </c:pt>
                <c:pt idx="1004">
                  <c:v>15.581673923560629</c:v>
                </c:pt>
                <c:pt idx="1005">
                  <c:v>15.581127237542319</c:v>
                </c:pt>
                <c:pt idx="1006">
                  <c:v>15.580580551523894</c:v>
                </c:pt>
                <c:pt idx="1007">
                  <c:v>15.580033865505584</c:v>
                </c:pt>
                <c:pt idx="1008">
                  <c:v>15.579487179487273</c:v>
                </c:pt>
                <c:pt idx="1009">
                  <c:v>15.588940493468726</c:v>
                </c:pt>
                <c:pt idx="1010">
                  <c:v>15.588393807450416</c:v>
                </c:pt>
                <c:pt idx="1011">
                  <c:v>15.587847121432105</c:v>
                </c:pt>
                <c:pt idx="1012">
                  <c:v>15.587300435413567</c:v>
                </c:pt>
                <c:pt idx="1013">
                  <c:v>15.586753749395371</c:v>
                </c:pt>
                <c:pt idx="1014">
                  <c:v>15.596207063376823</c:v>
                </c:pt>
                <c:pt idx="1015">
                  <c:v>15.595660377358513</c:v>
                </c:pt>
                <c:pt idx="1016">
                  <c:v>15.595113691340202</c:v>
                </c:pt>
                <c:pt idx="1017">
                  <c:v>15.594567005321665</c:v>
                </c:pt>
                <c:pt idx="1018">
                  <c:v>15.594020319303354</c:v>
                </c:pt>
                <c:pt idx="1019">
                  <c:v>15.59347363328493</c:v>
                </c:pt>
                <c:pt idx="1020">
                  <c:v>15.602926947266496</c:v>
                </c:pt>
                <c:pt idx="1021">
                  <c:v>15.6023802612483</c:v>
                </c:pt>
                <c:pt idx="1022">
                  <c:v>15.601833575229762</c:v>
                </c:pt>
                <c:pt idx="1023">
                  <c:v>15.601286889211451</c:v>
                </c:pt>
                <c:pt idx="1024">
                  <c:v>15.600740203193027</c:v>
                </c:pt>
                <c:pt idx="1025">
                  <c:v>15.600193517174603</c:v>
                </c:pt>
                <c:pt idx="1026">
                  <c:v>15.609646831156283</c:v>
                </c:pt>
                <c:pt idx="1027">
                  <c:v>15.609100145137859</c:v>
                </c:pt>
                <c:pt idx="1028">
                  <c:v>15.608553459119435</c:v>
                </c:pt>
                <c:pt idx="1029">
                  <c:v>15.608006773101238</c:v>
                </c:pt>
                <c:pt idx="1030">
                  <c:v>15.6074600870827</c:v>
                </c:pt>
                <c:pt idx="1031">
                  <c:v>15.606913401064276</c:v>
                </c:pt>
                <c:pt idx="1032">
                  <c:v>15.606366715045965</c:v>
                </c:pt>
                <c:pt idx="1033">
                  <c:v>15.605820029027541</c:v>
                </c:pt>
                <c:pt idx="1034">
                  <c:v>15.615273343009221</c:v>
                </c:pt>
                <c:pt idx="1035">
                  <c:v>15.614726656990797</c:v>
                </c:pt>
                <c:pt idx="1036">
                  <c:v>15.614179970972486</c:v>
                </c:pt>
                <c:pt idx="1037">
                  <c:v>15.613633284954062</c:v>
                </c:pt>
                <c:pt idx="1038">
                  <c:v>15.613086598935638</c:v>
                </c:pt>
                <c:pt idx="1039">
                  <c:v>15.612539912917214</c:v>
                </c:pt>
                <c:pt idx="1040">
                  <c:v>15.611993226898903</c:v>
                </c:pt>
                <c:pt idx="1041">
                  <c:v>15.611446540880479</c:v>
                </c:pt>
                <c:pt idx="1042">
                  <c:v>15.620899854862159</c:v>
                </c:pt>
                <c:pt idx="1043">
                  <c:v>15.620353168843735</c:v>
                </c:pt>
                <c:pt idx="1044">
                  <c:v>15.619806482825425</c:v>
                </c:pt>
                <c:pt idx="1045">
                  <c:v>15.619259796807</c:v>
                </c:pt>
                <c:pt idx="1046">
                  <c:v>15.618713110788576</c:v>
                </c:pt>
                <c:pt idx="1047">
                  <c:v>15.618166424770266</c:v>
                </c:pt>
                <c:pt idx="1048">
                  <c:v>15.617619738751841</c:v>
                </c:pt>
                <c:pt idx="1049">
                  <c:v>15.617073052733417</c:v>
                </c:pt>
                <c:pt idx="1050">
                  <c:v>15.616526366714993</c:v>
                </c:pt>
                <c:pt idx="1051">
                  <c:v>15.615979680696682</c:v>
                </c:pt>
                <c:pt idx="1052">
                  <c:v>15.615432994678258</c:v>
                </c:pt>
                <c:pt idx="1053">
                  <c:v>15.614886308659948</c:v>
                </c:pt>
                <c:pt idx="1054">
                  <c:v>15.624339622641514</c:v>
                </c:pt>
                <c:pt idx="1055">
                  <c:v>15.62379293662309</c:v>
                </c:pt>
                <c:pt idx="1056">
                  <c:v>15.62324625060478</c:v>
                </c:pt>
                <c:pt idx="1057">
                  <c:v>15.622699564586355</c:v>
                </c:pt>
                <c:pt idx="1058">
                  <c:v>15.622152878567931</c:v>
                </c:pt>
                <c:pt idx="1059">
                  <c:v>15.621606192549621</c:v>
                </c:pt>
                <c:pt idx="1060">
                  <c:v>15.621059506531083</c:v>
                </c:pt>
                <c:pt idx="1061">
                  <c:v>15.620512820512886</c:v>
                </c:pt>
                <c:pt idx="1062">
                  <c:v>15.619966134494462</c:v>
                </c:pt>
                <c:pt idx="1063">
                  <c:v>15.619419448476037</c:v>
                </c:pt>
                <c:pt idx="1064">
                  <c:v>15.618872762457727</c:v>
                </c:pt>
                <c:pt idx="1065">
                  <c:v>15.618326076439189</c:v>
                </c:pt>
                <c:pt idx="1066">
                  <c:v>15.617779390420992</c:v>
                </c:pt>
                <c:pt idx="1067">
                  <c:v>15.617232704402568</c:v>
                </c:pt>
                <c:pt idx="1068">
                  <c:v>15.61668601838403</c:v>
                </c:pt>
                <c:pt idx="1069">
                  <c:v>15.616139332365833</c:v>
                </c:pt>
                <c:pt idx="1070">
                  <c:v>15.615592646347295</c:v>
                </c:pt>
                <c:pt idx="1071">
                  <c:v>15.615045960328985</c:v>
                </c:pt>
                <c:pt idx="1072">
                  <c:v>15.614499274310674</c:v>
                </c:pt>
                <c:pt idx="1073">
                  <c:v>15.613952588292136</c:v>
                </c:pt>
                <c:pt idx="1074">
                  <c:v>15.613405902273939</c:v>
                </c:pt>
                <c:pt idx="1075">
                  <c:v>15.612859216255401</c:v>
                </c:pt>
                <c:pt idx="1076">
                  <c:v>15.612312530236977</c:v>
                </c:pt>
                <c:pt idx="1077">
                  <c:v>15.611765844218667</c:v>
                </c:pt>
                <c:pt idx="1078">
                  <c:v>15.611219158200242</c:v>
                </c:pt>
                <c:pt idx="1079">
                  <c:v>15.610672472181932</c:v>
                </c:pt>
                <c:pt idx="1080">
                  <c:v>15.610125786163508</c:v>
                </c:pt>
                <c:pt idx="1081">
                  <c:v>15.609579100145083</c:v>
                </c:pt>
                <c:pt idx="1082">
                  <c:v>15.609032414126887</c:v>
                </c:pt>
                <c:pt idx="1083">
                  <c:v>15.608485728108349</c:v>
                </c:pt>
                <c:pt idx="1084">
                  <c:v>15.607939042089924</c:v>
                </c:pt>
                <c:pt idx="1085">
                  <c:v>15.607392356071614</c:v>
                </c:pt>
                <c:pt idx="1086">
                  <c:v>15.60684567005319</c:v>
                </c:pt>
                <c:pt idx="1087">
                  <c:v>15.606298984034879</c:v>
                </c:pt>
                <c:pt idx="1088">
                  <c:v>15.605752298016455</c:v>
                </c:pt>
                <c:pt idx="1089">
                  <c:v>15.605205611998031</c:v>
                </c:pt>
                <c:pt idx="1090">
                  <c:v>15.60465892597972</c:v>
                </c:pt>
                <c:pt idx="1091">
                  <c:v>15.604112239961296</c:v>
                </c:pt>
                <c:pt idx="1092">
                  <c:v>15.603565553942872</c:v>
                </c:pt>
                <c:pt idx="1093">
                  <c:v>15.603018867924561</c:v>
                </c:pt>
                <c:pt idx="1094">
                  <c:v>15.602472181906137</c:v>
                </c:pt>
                <c:pt idx="1095">
                  <c:v>15.601925495887713</c:v>
                </c:pt>
                <c:pt idx="1096">
                  <c:v>15.601378809869402</c:v>
                </c:pt>
                <c:pt idx="1097">
                  <c:v>15.600832123850978</c:v>
                </c:pt>
                <c:pt idx="1098">
                  <c:v>15.600285437832667</c:v>
                </c:pt>
                <c:pt idx="1099">
                  <c:v>15.599738751814243</c:v>
                </c:pt>
                <c:pt idx="1100">
                  <c:v>15.599192065795819</c:v>
                </c:pt>
                <c:pt idx="1101">
                  <c:v>15.588645379777518</c:v>
                </c:pt>
                <c:pt idx="1102">
                  <c:v>15.588098693759093</c:v>
                </c:pt>
                <c:pt idx="1103">
                  <c:v>15.587552007740669</c:v>
                </c:pt>
                <c:pt idx="1104">
                  <c:v>15.587005321722359</c:v>
                </c:pt>
                <c:pt idx="1105">
                  <c:v>15.586458635703821</c:v>
                </c:pt>
                <c:pt idx="1106">
                  <c:v>15.58591194968551</c:v>
                </c:pt>
                <c:pt idx="1107">
                  <c:v>15.5853652636672</c:v>
                </c:pt>
                <c:pt idx="1108">
                  <c:v>15.584818577648775</c:v>
                </c:pt>
                <c:pt idx="1109">
                  <c:v>15.584271891630465</c:v>
                </c:pt>
                <c:pt idx="1110">
                  <c:v>15.583725205611927</c:v>
                </c:pt>
                <c:pt idx="1111">
                  <c:v>15.58317851959373</c:v>
                </c:pt>
                <c:pt idx="1112">
                  <c:v>15.582631833575306</c:v>
                </c:pt>
                <c:pt idx="1113">
                  <c:v>15.572085147556777</c:v>
                </c:pt>
                <c:pt idx="1114">
                  <c:v>15.571538461538466</c:v>
                </c:pt>
                <c:pt idx="1115">
                  <c:v>15.570991775520042</c:v>
                </c:pt>
                <c:pt idx="1116">
                  <c:v>15.570445089501732</c:v>
                </c:pt>
                <c:pt idx="1117">
                  <c:v>15.569898403483307</c:v>
                </c:pt>
                <c:pt idx="1118">
                  <c:v>15.569351717464883</c:v>
                </c:pt>
                <c:pt idx="1119">
                  <c:v>15.568805031446686</c:v>
                </c:pt>
                <c:pt idx="1120">
                  <c:v>15.568258345428148</c:v>
                </c:pt>
                <c:pt idx="1121">
                  <c:v>15.557711659409733</c:v>
                </c:pt>
                <c:pt idx="1122">
                  <c:v>15.557164973391309</c:v>
                </c:pt>
                <c:pt idx="1123">
                  <c:v>15.556618287372999</c:v>
                </c:pt>
                <c:pt idx="1124">
                  <c:v>15.556071601354688</c:v>
                </c:pt>
                <c:pt idx="1125">
                  <c:v>15.555524915336264</c:v>
                </c:pt>
                <c:pt idx="1126">
                  <c:v>15.55497822931784</c:v>
                </c:pt>
                <c:pt idx="1127">
                  <c:v>15.554431543299415</c:v>
                </c:pt>
                <c:pt idx="1128">
                  <c:v>15.553884857281105</c:v>
                </c:pt>
                <c:pt idx="1129">
                  <c:v>15.543338171262576</c:v>
                </c:pt>
                <c:pt idx="1130">
                  <c:v>15.542791485244379</c:v>
                </c:pt>
                <c:pt idx="1131">
                  <c:v>15.542244799225955</c:v>
                </c:pt>
                <c:pt idx="1132">
                  <c:v>15.541698113207531</c:v>
                </c:pt>
                <c:pt idx="1133">
                  <c:v>15.54115142718922</c:v>
                </c:pt>
                <c:pt idx="1134">
                  <c:v>15.540604741170682</c:v>
                </c:pt>
                <c:pt idx="1135">
                  <c:v>15.530058055152381</c:v>
                </c:pt>
                <c:pt idx="1136">
                  <c:v>15.52951136913407</c:v>
                </c:pt>
                <c:pt idx="1137">
                  <c:v>15.528964683115532</c:v>
                </c:pt>
                <c:pt idx="1138">
                  <c:v>15.528417997097336</c:v>
                </c:pt>
                <c:pt idx="1139">
                  <c:v>15.527871311078798</c:v>
                </c:pt>
                <c:pt idx="1140">
                  <c:v>15.527324625060601</c:v>
                </c:pt>
                <c:pt idx="1141">
                  <c:v>15.516777939042186</c:v>
                </c:pt>
                <c:pt idx="1142">
                  <c:v>15.516231253023648</c:v>
                </c:pt>
                <c:pt idx="1143">
                  <c:v>15.515684567005451</c:v>
                </c:pt>
                <c:pt idx="1144">
                  <c:v>15.515137880986913</c:v>
                </c:pt>
                <c:pt idx="1145">
                  <c:v>15.514591194968489</c:v>
                </c:pt>
                <c:pt idx="1146">
                  <c:v>15.504044508950187</c:v>
                </c:pt>
                <c:pt idx="1147">
                  <c:v>15.503497822931763</c:v>
                </c:pt>
                <c:pt idx="1148">
                  <c:v>15.502951136913566</c:v>
                </c:pt>
                <c:pt idx="1149">
                  <c:v>15.502404450895028</c:v>
                </c:pt>
                <c:pt idx="1150">
                  <c:v>15.501857764876604</c:v>
                </c:pt>
                <c:pt idx="1151">
                  <c:v>15.491311078858303</c:v>
                </c:pt>
                <c:pt idx="1152">
                  <c:v>15.490764392839878</c:v>
                </c:pt>
                <c:pt idx="1153">
                  <c:v>15.490217706821454</c:v>
                </c:pt>
                <c:pt idx="1154">
                  <c:v>15.489671020802916</c:v>
                </c:pt>
                <c:pt idx="1155">
                  <c:v>15.489124334784719</c:v>
                </c:pt>
                <c:pt idx="1156">
                  <c:v>15.478577648766418</c:v>
                </c:pt>
                <c:pt idx="1157">
                  <c:v>15.478030962747994</c:v>
                </c:pt>
                <c:pt idx="1158">
                  <c:v>15.477484276729456</c:v>
                </c:pt>
                <c:pt idx="1159">
                  <c:v>15.476937590711259</c:v>
                </c:pt>
                <c:pt idx="1160">
                  <c:v>15.466390904692844</c:v>
                </c:pt>
                <c:pt idx="1161">
                  <c:v>15.465844218674306</c:v>
                </c:pt>
                <c:pt idx="1162">
                  <c:v>15.465297532656109</c:v>
                </c:pt>
                <c:pt idx="1163">
                  <c:v>15.464750846637571</c:v>
                </c:pt>
                <c:pt idx="1164">
                  <c:v>15.454204160619383</c:v>
                </c:pt>
                <c:pt idx="1165">
                  <c:v>15.453657474600959</c:v>
                </c:pt>
                <c:pt idx="1166">
                  <c:v>15.453110788582421</c:v>
                </c:pt>
                <c:pt idx="1167">
                  <c:v>15.452564102564224</c:v>
                </c:pt>
                <c:pt idx="1168">
                  <c:v>15.442017416545696</c:v>
                </c:pt>
                <c:pt idx="1169">
                  <c:v>15.441470730527271</c:v>
                </c:pt>
                <c:pt idx="1170">
                  <c:v>15.440924044508961</c:v>
                </c:pt>
                <c:pt idx="1171">
                  <c:v>15.440377358490537</c:v>
                </c:pt>
                <c:pt idx="1172">
                  <c:v>15.429830672472349</c:v>
                </c:pt>
                <c:pt idx="1173">
                  <c:v>15.429283986453811</c:v>
                </c:pt>
                <c:pt idx="1174">
                  <c:v>15.428737300435387</c:v>
                </c:pt>
                <c:pt idx="1175">
                  <c:v>15.418190614417085</c:v>
                </c:pt>
                <c:pt idx="1176">
                  <c:v>15.417643928398661</c:v>
                </c:pt>
                <c:pt idx="1177">
                  <c:v>15.417097242380123</c:v>
                </c:pt>
                <c:pt idx="1178">
                  <c:v>15.416550556361926</c:v>
                </c:pt>
                <c:pt idx="1179">
                  <c:v>15.406003870343511</c:v>
                </c:pt>
                <c:pt idx="1180">
                  <c:v>15.405457184325201</c:v>
                </c:pt>
                <c:pt idx="1181">
                  <c:v>15.404910498306776</c:v>
                </c:pt>
                <c:pt idx="1182">
                  <c:v>15.394363812288248</c:v>
                </c:pt>
                <c:pt idx="1183">
                  <c:v>15.393817126270051</c:v>
                </c:pt>
                <c:pt idx="1184">
                  <c:v>15.393270440251626</c:v>
                </c:pt>
                <c:pt idx="1185">
                  <c:v>15.392723754233089</c:v>
                </c:pt>
                <c:pt idx="1186">
                  <c:v>15.382177068214901</c:v>
                </c:pt>
                <c:pt idx="1187">
                  <c:v>15.381630382196363</c:v>
                </c:pt>
                <c:pt idx="1188">
                  <c:v>15.381083696178166</c:v>
                </c:pt>
                <c:pt idx="1189">
                  <c:v>15.370537010159637</c:v>
                </c:pt>
                <c:pt idx="1190">
                  <c:v>15.369990324141213</c:v>
                </c:pt>
                <c:pt idx="1191">
                  <c:v>15.369443638123016</c:v>
                </c:pt>
                <c:pt idx="1192">
                  <c:v>15.358896952104487</c:v>
                </c:pt>
                <c:pt idx="1193">
                  <c:v>15.358350266086063</c:v>
                </c:pt>
                <c:pt idx="1194">
                  <c:v>15.357803580067753</c:v>
                </c:pt>
                <c:pt idx="1195">
                  <c:v>15.347256894049337</c:v>
                </c:pt>
                <c:pt idx="1196">
                  <c:v>15.346710208031027</c:v>
                </c:pt>
                <c:pt idx="1197">
                  <c:v>15.346163522012603</c:v>
                </c:pt>
                <c:pt idx="1198">
                  <c:v>15.335616835994188</c:v>
                </c:pt>
                <c:pt idx="1199">
                  <c:v>15.335070149975877</c:v>
                </c:pt>
                <c:pt idx="1200">
                  <c:v>15.334523463957453</c:v>
                </c:pt>
                <c:pt idx="1201">
                  <c:v>15.323976777938924</c:v>
                </c:pt>
                <c:pt idx="1202">
                  <c:v>15.323430091920727</c:v>
                </c:pt>
                <c:pt idx="1203">
                  <c:v>15.312883405902198</c:v>
                </c:pt>
                <c:pt idx="1204">
                  <c:v>15.312336719884001</c:v>
                </c:pt>
                <c:pt idx="1205">
                  <c:v>15.311790033865577</c:v>
                </c:pt>
                <c:pt idx="1206">
                  <c:v>15.301243347847048</c:v>
                </c:pt>
                <c:pt idx="1207">
                  <c:v>15.300696661828852</c:v>
                </c:pt>
                <c:pt idx="1208">
                  <c:v>15.300149975810314</c:v>
                </c:pt>
                <c:pt idx="1209">
                  <c:v>15.289603289791899</c:v>
                </c:pt>
                <c:pt idx="1210">
                  <c:v>15.289056603773588</c:v>
                </c:pt>
                <c:pt idx="1211">
                  <c:v>15.278509917755173</c:v>
                </c:pt>
                <c:pt idx="1212">
                  <c:v>15.277963231736749</c:v>
                </c:pt>
                <c:pt idx="1213">
                  <c:v>15.277416545718438</c:v>
                </c:pt>
                <c:pt idx="1214">
                  <c:v>15.266869859700023</c:v>
                </c:pt>
                <c:pt idx="1215">
                  <c:v>15.266323173681712</c:v>
                </c:pt>
                <c:pt idx="1216">
                  <c:v>15.265776487663288</c:v>
                </c:pt>
                <c:pt idx="1217">
                  <c:v>15.255229801644759</c:v>
                </c:pt>
                <c:pt idx="1218">
                  <c:v>15.254683115626563</c:v>
                </c:pt>
                <c:pt idx="1219">
                  <c:v>15.244136429608034</c:v>
                </c:pt>
                <c:pt idx="1220">
                  <c:v>15.243589743589609</c:v>
                </c:pt>
                <c:pt idx="1221">
                  <c:v>15.233043057571422</c:v>
                </c:pt>
                <c:pt idx="1222">
                  <c:v>15.232496371552884</c:v>
                </c:pt>
                <c:pt idx="1223">
                  <c:v>15.231949685534687</c:v>
                </c:pt>
                <c:pt idx="1224">
                  <c:v>15.221402999516158</c:v>
                </c:pt>
                <c:pt idx="1225">
                  <c:v>15.220856313497734</c:v>
                </c:pt>
                <c:pt idx="1226">
                  <c:v>15.210309627479432</c:v>
                </c:pt>
                <c:pt idx="1227">
                  <c:v>15.209762941461008</c:v>
                </c:pt>
                <c:pt idx="1228">
                  <c:v>15.199216255442593</c:v>
                </c:pt>
                <c:pt idx="1229">
                  <c:v>15.198669569424283</c:v>
                </c:pt>
                <c:pt idx="1230">
                  <c:v>15.198122883406086</c:v>
                </c:pt>
                <c:pt idx="1231">
                  <c:v>15.187576197387557</c:v>
                </c:pt>
                <c:pt idx="1232">
                  <c:v>15.187029511369133</c:v>
                </c:pt>
                <c:pt idx="1233">
                  <c:v>15.176482825350604</c:v>
                </c:pt>
                <c:pt idx="1234">
                  <c:v>15.175936139332407</c:v>
                </c:pt>
                <c:pt idx="1235">
                  <c:v>15.165389453313992</c:v>
                </c:pt>
                <c:pt idx="1236">
                  <c:v>15.164842767295454</c:v>
                </c:pt>
                <c:pt idx="1237">
                  <c:v>15.154296081277266</c:v>
                </c:pt>
                <c:pt idx="1238">
                  <c:v>15.153749395258956</c:v>
                </c:pt>
                <c:pt idx="1239">
                  <c:v>15.153202709240531</c:v>
                </c:pt>
                <c:pt idx="1240">
                  <c:v>15.142656023222003</c:v>
                </c:pt>
                <c:pt idx="1241">
                  <c:v>15.142109337203806</c:v>
                </c:pt>
                <c:pt idx="1242">
                  <c:v>15.131562651185277</c:v>
                </c:pt>
                <c:pt idx="1243">
                  <c:v>15.131015965166853</c:v>
                </c:pt>
                <c:pt idx="1244">
                  <c:v>15.120469279148438</c:v>
                </c:pt>
                <c:pt idx="1245">
                  <c:v>15.119922593130127</c:v>
                </c:pt>
                <c:pt idx="1246">
                  <c:v>15.109375907111939</c:v>
                </c:pt>
                <c:pt idx="1247">
                  <c:v>15.108829221093401</c:v>
                </c:pt>
                <c:pt idx="1248">
                  <c:v>15.098282535074986</c:v>
                </c:pt>
                <c:pt idx="1249">
                  <c:v>15.097735849056676</c:v>
                </c:pt>
                <c:pt idx="1250">
                  <c:v>15.087189163038261</c:v>
                </c:pt>
                <c:pt idx="1251">
                  <c:v>15.086642477019836</c:v>
                </c:pt>
                <c:pt idx="1252">
                  <c:v>15.076095791001308</c:v>
                </c:pt>
                <c:pt idx="1253">
                  <c:v>15.075549104983111</c:v>
                </c:pt>
                <c:pt idx="1254">
                  <c:v>15.065002418964809</c:v>
                </c:pt>
                <c:pt idx="1255">
                  <c:v>15.064455732946385</c:v>
                </c:pt>
                <c:pt idx="1256">
                  <c:v>15.053909046927856</c:v>
                </c:pt>
                <c:pt idx="1257">
                  <c:v>15.053362360909659</c:v>
                </c:pt>
                <c:pt idx="1258">
                  <c:v>15.042815674891131</c:v>
                </c:pt>
                <c:pt idx="1259">
                  <c:v>15.042268988872706</c:v>
                </c:pt>
                <c:pt idx="1260">
                  <c:v>15.031722302854519</c:v>
                </c:pt>
                <c:pt idx="1261">
                  <c:v>15.031175616835981</c:v>
                </c:pt>
                <c:pt idx="1262">
                  <c:v>15.020628930817566</c:v>
                </c:pt>
                <c:pt idx="1263">
                  <c:v>15.010082244799264</c:v>
                </c:pt>
                <c:pt idx="1264">
                  <c:v>15.00953555878084</c:v>
                </c:pt>
                <c:pt idx="1265">
                  <c:v>14.998988872762538</c:v>
                </c:pt>
                <c:pt idx="1266">
                  <c:v>14.998442186744114</c:v>
                </c:pt>
                <c:pt idx="1267">
                  <c:v>14.987895500725585</c:v>
                </c:pt>
                <c:pt idx="1268">
                  <c:v>14.987348814707389</c:v>
                </c:pt>
                <c:pt idx="1269">
                  <c:v>14.976802128688973</c:v>
                </c:pt>
                <c:pt idx="1270">
                  <c:v>14.976255442670436</c:v>
                </c:pt>
                <c:pt idx="1271">
                  <c:v>14.965708756652248</c:v>
                </c:pt>
                <c:pt idx="1272">
                  <c:v>14.955162070633719</c:v>
                </c:pt>
                <c:pt idx="1273">
                  <c:v>14.954615384615522</c:v>
                </c:pt>
                <c:pt idx="1274">
                  <c:v>14.944068698596993</c:v>
                </c:pt>
                <c:pt idx="1275">
                  <c:v>14.943522012578569</c:v>
                </c:pt>
                <c:pt idx="1276">
                  <c:v>14.932975326560268</c:v>
                </c:pt>
                <c:pt idx="1277">
                  <c:v>14.932428640541843</c:v>
                </c:pt>
                <c:pt idx="1278">
                  <c:v>14.921881954523428</c:v>
                </c:pt>
                <c:pt idx="1279">
                  <c:v>14.911335268505127</c:v>
                </c:pt>
                <c:pt idx="1280">
                  <c:v>14.910788582486703</c:v>
                </c:pt>
                <c:pt idx="1281">
                  <c:v>14.900241896468401</c:v>
                </c:pt>
                <c:pt idx="1282">
                  <c:v>14.899695210449977</c:v>
                </c:pt>
                <c:pt idx="1283">
                  <c:v>14.889148524431448</c:v>
                </c:pt>
                <c:pt idx="1284">
                  <c:v>14.888601838413251</c:v>
                </c:pt>
                <c:pt idx="1285">
                  <c:v>14.878055152394722</c:v>
                </c:pt>
                <c:pt idx="1286">
                  <c:v>14.867508466376307</c:v>
                </c:pt>
                <c:pt idx="1287">
                  <c:v>14.86696178035811</c:v>
                </c:pt>
                <c:pt idx="1288">
                  <c:v>14.856415094339582</c:v>
                </c:pt>
                <c:pt idx="1289">
                  <c:v>14.845868408321394</c:v>
                </c:pt>
                <c:pt idx="1290">
                  <c:v>14.845321722302856</c:v>
                </c:pt>
                <c:pt idx="1291">
                  <c:v>14.834775036284441</c:v>
                </c:pt>
                <c:pt idx="1292">
                  <c:v>14.83422835026613</c:v>
                </c:pt>
                <c:pt idx="1293">
                  <c:v>14.823681664247715</c:v>
                </c:pt>
                <c:pt idx="1294">
                  <c:v>14.813134978229186</c:v>
                </c:pt>
                <c:pt idx="1295">
                  <c:v>14.812588292210989</c:v>
                </c:pt>
                <c:pt idx="1296">
                  <c:v>14.802041606192461</c:v>
                </c:pt>
                <c:pt idx="1297">
                  <c:v>14.791494920174273</c:v>
                </c:pt>
                <c:pt idx="1298">
                  <c:v>14.790948234155849</c:v>
                </c:pt>
                <c:pt idx="1299">
                  <c:v>14.78040154813732</c:v>
                </c:pt>
                <c:pt idx="1300">
                  <c:v>14.779854862119123</c:v>
                </c:pt>
                <c:pt idx="1301">
                  <c:v>14.769308176100594</c:v>
                </c:pt>
                <c:pt idx="1302">
                  <c:v>14.758761490082179</c:v>
                </c:pt>
                <c:pt idx="1303">
                  <c:v>14.758214804063869</c:v>
                </c:pt>
                <c:pt idx="1304">
                  <c:v>14.747668118045453</c:v>
                </c:pt>
                <c:pt idx="1305">
                  <c:v>14.737121432027152</c:v>
                </c:pt>
                <c:pt idx="1306">
                  <c:v>14.736574746008728</c:v>
                </c:pt>
                <c:pt idx="1307">
                  <c:v>14.726028059990313</c:v>
                </c:pt>
                <c:pt idx="1308">
                  <c:v>14.715481373972011</c:v>
                </c:pt>
                <c:pt idx="1309">
                  <c:v>14.714934687953587</c:v>
                </c:pt>
                <c:pt idx="1310">
                  <c:v>14.704388001935058</c:v>
                </c:pt>
                <c:pt idx="1311">
                  <c:v>14.69384131591687</c:v>
                </c:pt>
                <c:pt idx="1312">
                  <c:v>14.693294629898332</c:v>
                </c:pt>
                <c:pt idx="1313">
                  <c:v>14.682747943880145</c:v>
                </c:pt>
                <c:pt idx="1314">
                  <c:v>14.672201257861616</c:v>
                </c:pt>
                <c:pt idx="1315">
                  <c:v>14.671654571843192</c:v>
                </c:pt>
                <c:pt idx="1316">
                  <c:v>14.66110788582489</c:v>
                </c:pt>
                <c:pt idx="1317">
                  <c:v>14.650561199806475</c:v>
                </c:pt>
                <c:pt idx="1318">
                  <c:v>14.640014513787946</c:v>
                </c:pt>
                <c:pt idx="1319">
                  <c:v>14.639467827769749</c:v>
                </c:pt>
                <c:pt idx="1320">
                  <c:v>14.628921141751334</c:v>
                </c:pt>
                <c:pt idx="1321">
                  <c:v>14.618374455733033</c:v>
                </c:pt>
                <c:pt idx="1322">
                  <c:v>14.617827769714609</c:v>
                </c:pt>
                <c:pt idx="1323">
                  <c:v>14.60728108369608</c:v>
                </c:pt>
                <c:pt idx="1324">
                  <c:v>14.596734397677892</c:v>
                </c:pt>
                <c:pt idx="1325">
                  <c:v>14.586187711659363</c:v>
                </c:pt>
                <c:pt idx="1326">
                  <c:v>14.585641025640939</c:v>
                </c:pt>
                <c:pt idx="1327">
                  <c:v>14.575094339622638</c:v>
                </c:pt>
                <c:pt idx="1328">
                  <c:v>14.564547653604222</c:v>
                </c:pt>
                <c:pt idx="1329">
                  <c:v>14.564000967586026</c:v>
                </c:pt>
                <c:pt idx="1330">
                  <c:v>14.553454281567497</c:v>
                </c:pt>
                <c:pt idx="1331">
                  <c:v>14.542907595549082</c:v>
                </c:pt>
                <c:pt idx="1332">
                  <c:v>14.53236090953078</c:v>
                </c:pt>
                <c:pt idx="1333">
                  <c:v>14.531814223512356</c:v>
                </c:pt>
                <c:pt idx="1334">
                  <c:v>14.521267537493827</c:v>
                </c:pt>
                <c:pt idx="1335">
                  <c:v>14.510720851475639</c:v>
                </c:pt>
                <c:pt idx="1336">
                  <c:v>14.500174165457111</c:v>
                </c:pt>
                <c:pt idx="1337">
                  <c:v>14.499627479438686</c:v>
                </c:pt>
                <c:pt idx="1338">
                  <c:v>14.489080793420385</c:v>
                </c:pt>
                <c:pt idx="1339">
                  <c:v>14.478534107402197</c:v>
                </c:pt>
                <c:pt idx="1340">
                  <c:v>14.467987421383668</c:v>
                </c:pt>
                <c:pt idx="1341">
                  <c:v>14.467440735365244</c:v>
                </c:pt>
                <c:pt idx="1342">
                  <c:v>14.456894049346829</c:v>
                </c:pt>
                <c:pt idx="1343">
                  <c:v>14.446347363328528</c:v>
                </c:pt>
                <c:pt idx="1344">
                  <c:v>14.435800677310112</c:v>
                </c:pt>
                <c:pt idx="1345">
                  <c:v>14.425253991291584</c:v>
                </c:pt>
                <c:pt idx="1346">
                  <c:v>14.424707305273387</c:v>
                </c:pt>
                <c:pt idx="1347">
                  <c:v>14.414160619255085</c:v>
                </c:pt>
                <c:pt idx="1348">
                  <c:v>14.40361393323667</c:v>
                </c:pt>
                <c:pt idx="1349">
                  <c:v>14.393067247218141</c:v>
                </c:pt>
                <c:pt idx="1350">
                  <c:v>14.392520561199717</c:v>
                </c:pt>
                <c:pt idx="1351">
                  <c:v>14.381973875181416</c:v>
                </c:pt>
                <c:pt idx="1352">
                  <c:v>14.371427189163001</c:v>
                </c:pt>
                <c:pt idx="1353">
                  <c:v>14.360880503144472</c:v>
                </c:pt>
                <c:pt idx="1354">
                  <c:v>14.350333817126284</c:v>
                </c:pt>
                <c:pt idx="1355">
                  <c:v>14.349787131108087</c:v>
                </c:pt>
                <c:pt idx="1356">
                  <c:v>14.339240445089558</c:v>
                </c:pt>
                <c:pt idx="1357">
                  <c:v>14.328693759071143</c:v>
                </c:pt>
                <c:pt idx="1358">
                  <c:v>14.318147073052842</c:v>
                </c:pt>
                <c:pt idx="1359">
                  <c:v>14.307600387034427</c:v>
                </c:pt>
                <c:pt idx="1360">
                  <c:v>14.297053701015898</c:v>
                </c:pt>
                <c:pt idx="1361">
                  <c:v>14.296507014997474</c:v>
                </c:pt>
                <c:pt idx="1362">
                  <c:v>14.285960328979172</c:v>
                </c:pt>
                <c:pt idx="1363">
                  <c:v>14.275413642960984</c:v>
                </c:pt>
                <c:pt idx="1364">
                  <c:v>14.264866956942456</c:v>
                </c:pt>
                <c:pt idx="1365">
                  <c:v>14.25432027092404</c:v>
                </c:pt>
                <c:pt idx="1366">
                  <c:v>14.243773584905739</c:v>
                </c:pt>
                <c:pt idx="1367">
                  <c:v>14.243226898887315</c:v>
                </c:pt>
                <c:pt idx="1368">
                  <c:v>14.232680212868786</c:v>
                </c:pt>
                <c:pt idx="1369">
                  <c:v>14.222133526850371</c:v>
                </c:pt>
                <c:pt idx="1370">
                  <c:v>14.211586840832069</c:v>
                </c:pt>
                <c:pt idx="1371">
                  <c:v>14.201040154813882</c:v>
                </c:pt>
                <c:pt idx="1372">
                  <c:v>14.190493468795466</c:v>
                </c:pt>
                <c:pt idx="1373">
                  <c:v>14.189946782776929</c:v>
                </c:pt>
                <c:pt idx="1374">
                  <c:v>14.179400096758741</c:v>
                </c:pt>
                <c:pt idx="1375">
                  <c:v>14.168853410740212</c:v>
                </c:pt>
                <c:pt idx="1376">
                  <c:v>14.158306724721797</c:v>
                </c:pt>
                <c:pt idx="1377">
                  <c:v>14.147760038703495</c:v>
                </c:pt>
                <c:pt idx="1378">
                  <c:v>14.13721335268508</c:v>
                </c:pt>
                <c:pt idx="1379">
                  <c:v>14.126666666666779</c:v>
                </c:pt>
                <c:pt idx="1380">
                  <c:v>14.116119980648364</c:v>
                </c:pt>
                <c:pt idx="1381">
                  <c:v>14.115573294629826</c:v>
                </c:pt>
                <c:pt idx="1382">
                  <c:v>14.105026608611638</c:v>
                </c:pt>
                <c:pt idx="1383">
                  <c:v>14.094479922593109</c:v>
                </c:pt>
                <c:pt idx="1384">
                  <c:v>14.083933236574694</c:v>
                </c:pt>
                <c:pt idx="1385">
                  <c:v>14.073386550556393</c:v>
                </c:pt>
                <c:pt idx="1386">
                  <c:v>14.062839864537978</c:v>
                </c:pt>
                <c:pt idx="1387">
                  <c:v>14.052293178519449</c:v>
                </c:pt>
                <c:pt idx="1388">
                  <c:v>14.041746492501261</c:v>
                </c:pt>
                <c:pt idx="1389">
                  <c:v>14.031199806482846</c:v>
                </c:pt>
                <c:pt idx="1390">
                  <c:v>14.020653120464544</c:v>
                </c:pt>
                <c:pt idx="1391">
                  <c:v>14.02010643444612</c:v>
                </c:pt>
                <c:pt idx="1392">
                  <c:v>14.009559748427591</c:v>
                </c:pt>
                <c:pt idx="1393">
                  <c:v>13.999013062409404</c:v>
                </c:pt>
                <c:pt idx="1394">
                  <c:v>13.988466376390875</c:v>
                </c:pt>
                <c:pt idx="1395">
                  <c:v>13.97791969037246</c:v>
                </c:pt>
                <c:pt idx="1396">
                  <c:v>13.967373004354158</c:v>
                </c:pt>
                <c:pt idx="1397">
                  <c:v>13.956826318335743</c:v>
                </c:pt>
                <c:pt idx="1398">
                  <c:v>13.946279632317442</c:v>
                </c:pt>
                <c:pt idx="1399">
                  <c:v>13.935732946299026</c:v>
                </c:pt>
                <c:pt idx="1400">
                  <c:v>13.925186260280498</c:v>
                </c:pt>
                <c:pt idx="1401">
                  <c:v>13.91463957426231</c:v>
                </c:pt>
                <c:pt idx="1402">
                  <c:v>13.904092888243781</c:v>
                </c:pt>
                <c:pt idx="1403">
                  <c:v>13.893546202225366</c:v>
                </c:pt>
                <c:pt idx="1404">
                  <c:v>13.882999516207065</c:v>
                </c:pt>
                <c:pt idx="1405">
                  <c:v>13.872452830188649</c:v>
                </c:pt>
                <c:pt idx="1406">
                  <c:v>13.861906144170348</c:v>
                </c:pt>
                <c:pt idx="1407">
                  <c:v>13.851359458151933</c:v>
                </c:pt>
                <c:pt idx="1408">
                  <c:v>13.850812772133509</c:v>
                </c:pt>
                <c:pt idx="1409">
                  <c:v>13.840266086115207</c:v>
                </c:pt>
                <c:pt idx="1410">
                  <c:v>13.829719400096792</c:v>
                </c:pt>
                <c:pt idx="1411">
                  <c:v>13.819172714078263</c:v>
                </c:pt>
                <c:pt idx="1412">
                  <c:v>13.808626028060075</c:v>
                </c:pt>
                <c:pt idx="1413">
                  <c:v>13.798079342041547</c:v>
                </c:pt>
                <c:pt idx="1414">
                  <c:v>13.787532656023359</c:v>
                </c:pt>
                <c:pt idx="1415">
                  <c:v>13.77698597000483</c:v>
                </c:pt>
                <c:pt idx="1416">
                  <c:v>13.766439283986415</c:v>
                </c:pt>
                <c:pt idx="1417">
                  <c:v>13.755892597968113</c:v>
                </c:pt>
                <c:pt idx="1418">
                  <c:v>13.745345911949698</c:v>
                </c:pt>
                <c:pt idx="1419">
                  <c:v>13.73479922593117</c:v>
                </c:pt>
                <c:pt idx="1420">
                  <c:v>13.724252539912982</c:v>
                </c:pt>
                <c:pt idx="1421">
                  <c:v>13.713705853894453</c:v>
                </c:pt>
                <c:pt idx="1422">
                  <c:v>13.703159167876265</c:v>
                </c:pt>
                <c:pt idx="1423">
                  <c:v>13.692612481857736</c:v>
                </c:pt>
                <c:pt idx="1424">
                  <c:v>13.682065795839321</c:v>
                </c:pt>
                <c:pt idx="1425">
                  <c:v>13.67151910982102</c:v>
                </c:pt>
                <c:pt idx="1426">
                  <c:v>13.660972423802605</c:v>
                </c:pt>
                <c:pt idx="1427">
                  <c:v>13.650425737784076</c:v>
                </c:pt>
                <c:pt idx="1428">
                  <c:v>13.639879051765888</c:v>
                </c:pt>
                <c:pt idx="1429">
                  <c:v>13.629332365747359</c:v>
                </c:pt>
                <c:pt idx="1430">
                  <c:v>13.618785679729172</c:v>
                </c:pt>
                <c:pt idx="1431">
                  <c:v>13.608238993710756</c:v>
                </c:pt>
                <c:pt idx="1432">
                  <c:v>13.587692307692237</c:v>
                </c:pt>
                <c:pt idx="1433">
                  <c:v>13.577145621673935</c:v>
                </c:pt>
                <c:pt idx="1434">
                  <c:v>13.56659893565552</c:v>
                </c:pt>
                <c:pt idx="1435">
                  <c:v>13.556052249637105</c:v>
                </c:pt>
                <c:pt idx="1436">
                  <c:v>13.545505563618804</c:v>
                </c:pt>
                <c:pt idx="1437">
                  <c:v>13.534958877600388</c:v>
                </c:pt>
                <c:pt idx="1438">
                  <c:v>13.524412191582087</c:v>
                </c:pt>
                <c:pt idx="1439">
                  <c:v>13.513865505563672</c:v>
                </c:pt>
                <c:pt idx="1440">
                  <c:v>13.503318819545143</c:v>
                </c:pt>
                <c:pt idx="1441">
                  <c:v>13.492772133526955</c:v>
                </c:pt>
                <c:pt idx="1442">
                  <c:v>13.482225447508426</c:v>
                </c:pt>
                <c:pt idx="1443">
                  <c:v>13.471678761490011</c:v>
                </c:pt>
                <c:pt idx="1444">
                  <c:v>13.46113207547171</c:v>
                </c:pt>
                <c:pt idx="1445">
                  <c:v>13.450585389453295</c:v>
                </c:pt>
                <c:pt idx="1446">
                  <c:v>13.440038703434993</c:v>
                </c:pt>
                <c:pt idx="1447">
                  <c:v>13.429492017416578</c:v>
                </c:pt>
                <c:pt idx="1448">
                  <c:v>13.408945331398058</c:v>
                </c:pt>
                <c:pt idx="1449">
                  <c:v>13.398398645379871</c:v>
                </c:pt>
                <c:pt idx="1450">
                  <c:v>13.387851959361342</c:v>
                </c:pt>
                <c:pt idx="1451">
                  <c:v>13.377305273342927</c:v>
                </c:pt>
                <c:pt idx="1452">
                  <c:v>13.366758587324625</c:v>
                </c:pt>
                <c:pt idx="1453">
                  <c:v>13.35621190130621</c:v>
                </c:pt>
                <c:pt idx="1454">
                  <c:v>13.345665215287909</c:v>
                </c:pt>
                <c:pt idx="1455">
                  <c:v>13.335118529269494</c:v>
                </c:pt>
                <c:pt idx="1456">
                  <c:v>13.324571843251192</c:v>
                </c:pt>
                <c:pt idx="1457">
                  <c:v>13.314025157232777</c:v>
                </c:pt>
                <c:pt idx="1458">
                  <c:v>13.293478471214257</c:v>
                </c:pt>
                <c:pt idx="1459">
                  <c:v>13.282931785195842</c:v>
                </c:pt>
                <c:pt idx="1460">
                  <c:v>13.272385099177541</c:v>
                </c:pt>
                <c:pt idx="1461">
                  <c:v>13.261838413159126</c:v>
                </c:pt>
                <c:pt idx="1462">
                  <c:v>13.251291727140597</c:v>
                </c:pt>
                <c:pt idx="1463">
                  <c:v>13.240745041122409</c:v>
                </c:pt>
                <c:pt idx="1464">
                  <c:v>13.230198355104108</c:v>
                </c:pt>
                <c:pt idx="1465">
                  <c:v>13.219651669085692</c:v>
                </c:pt>
                <c:pt idx="1466">
                  <c:v>13.199104983067173</c:v>
                </c:pt>
                <c:pt idx="1467">
                  <c:v>13.188558297048758</c:v>
                </c:pt>
                <c:pt idx="1468">
                  <c:v>13.178011611030456</c:v>
                </c:pt>
                <c:pt idx="1469">
                  <c:v>13.167464925012041</c:v>
                </c:pt>
                <c:pt idx="1470">
                  <c:v>13.156918238993512</c:v>
                </c:pt>
                <c:pt idx="1471">
                  <c:v>13.146371552975324</c:v>
                </c:pt>
                <c:pt idx="1472">
                  <c:v>13.135824866957137</c:v>
                </c:pt>
                <c:pt idx="1473">
                  <c:v>13.115278180938617</c:v>
                </c:pt>
                <c:pt idx="1474">
                  <c:v>13.104731494920088</c:v>
                </c:pt>
                <c:pt idx="1475">
                  <c:v>13.0941848089019</c:v>
                </c:pt>
                <c:pt idx="1476">
                  <c:v>13.083638122883485</c:v>
                </c:pt>
                <c:pt idx="1477">
                  <c:v>13.073091436864956</c:v>
                </c:pt>
                <c:pt idx="1478">
                  <c:v>13.062544750846541</c:v>
                </c:pt>
                <c:pt idx="1479">
                  <c:v>13.041998064828249</c:v>
                </c:pt>
                <c:pt idx="1480">
                  <c:v>13.031451378810061</c:v>
                </c:pt>
                <c:pt idx="1481">
                  <c:v>13.020904692791532</c:v>
                </c:pt>
                <c:pt idx="1482">
                  <c:v>13.010358006773117</c:v>
                </c:pt>
                <c:pt idx="1483">
                  <c:v>12.999811320754816</c:v>
                </c:pt>
                <c:pt idx="1484">
                  <c:v>12.97926463473641</c:v>
                </c:pt>
                <c:pt idx="1485">
                  <c:v>12.968717948717881</c:v>
                </c:pt>
                <c:pt idx="1486">
                  <c:v>12.958171262699693</c:v>
                </c:pt>
                <c:pt idx="1487">
                  <c:v>12.947624576681164</c:v>
                </c:pt>
                <c:pt idx="1488">
                  <c:v>12.937077890662977</c:v>
                </c:pt>
                <c:pt idx="1489">
                  <c:v>12.916531204644457</c:v>
                </c:pt>
                <c:pt idx="1490">
                  <c:v>12.905984518626042</c:v>
                </c:pt>
                <c:pt idx="1491">
                  <c:v>12.89543783260774</c:v>
                </c:pt>
                <c:pt idx="1492">
                  <c:v>12.884891146589325</c:v>
                </c:pt>
                <c:pt idx="1493">
                  <c:v>12.874344460570796</c:v>
                </c:pt>
                <c:pt idx="1494">
                  <c:v>12.853797774552618</c:v>
                </c:pt>
                <c:pt idx="1495">
                  <c:v>12.843251088534089</c:v>
                </c:pt>
                <c:pt idx="1496">
                  <c:v>12.832704402515901</c:v>
                </c:pt>
                <c:pt idx="1497">
                  <c:v>12.822157716497372</c:v>
                </c:pt>
                <c:pt idx="1498">
                  <c:v>12.801611030478966</c:v>
                </c:pt>
                <c:pt idx="1499">
                  <c:v>12.791064344460665</c:v>
                </c:pt>
                <c:pt idx="1500">
                  <c:v>12.78051765844225</c:v>
                </c:pt>
                <c:pt idx="1501">
                  <c:v>12.769970972423721</c:v>
                </c:pt>
                <c:pt idx="1502">
                  <c:v>12.749424286405542</c:v>
                </c:pt>
                <c:pt idx="1503">
                  <c:v>12.738877600387013</c:v>
                </c:pt>
                <c:pt idx="1504">
                  <c:v>12.728330914368826</c:v>
                </c:pt>
                <c:pt idx="1505">
                  <c:v>12.717784228350297</c:v>
                </c:pt>
                <c:pt idx="1506">
                  <c:v>12.697237542331891</c:v>
                </c:pt>
                <c:pt idx="1507">
                  <c:v>12.686690856313589</c:v>
                </c:pt>
                <c:pt idx="1508">
                  <c:v>12.676144170295174</c:v>
                </c:pt>
                <c:pt idx="1509">
                  <c:v>12.665597484276645</c:v>
                </c:pt>
                <c:pt idx="1510">
                  <c:v>12.645050798258467</c:v>
                </c:pt>
                <c:pt idx="1511">
                  <c:v>12.634504112239938</c:v>
                </c:pt>
                <c:pt idx="1512">
                  <c:v>12.623957426221523</c:v>
                </c:pt>
                <c:pt idx="1513">
                  <c:v>12.613410740203221</c:v>
                </c:pt>
                <c:pt idx="1514">
                  <c:v>12.592864054184815</c:v>
                </c:pt>
                <c:pt idx="1515">
                  <c:v>12.582317368166514</c:v>
                </c:pt>
                <c:pt idx="1516">
                  <c:v>12.571770682148099</c:v>
                </c:pt>
                <c:pt idx="1517">
                  <c:v>12.551223996129579</c:v>
                </c:pt>
                <c:pt idx="1518">
                  <c:v>12.540677310111391</c:v>
                </c:pt>
                <c:pt idx="1519">
                  <c:v>12.530130624092862</c:v>
                </c:pt>
                <c:pt idx="1520">
                  <c:v>12.509583938074456</c:v>
                </c:pt>
                <c:pt idx="1521">
                  <c:v>12.499037252056155</c:v>
                </c:pt>
                <c:pt idx="1522">
                  <c:v>12.48849056603774</c:v>
                </c:pt>
                <c:pt idx="1523">
                  <c:v>12.477943880019438</c:v>
                </c:pt>
                <c:pt idx="1524">
                  <c:v>12.457397194001032</c:v>
                </c:pt>
                <c:pt idx="1525">
                  <c:v>12.446850507982504</c:v>
                </c:pt>
                <c:pt idx="1526">
                  <c:v>12.436303821964316</c:v>
                </c:pt>
                <c:pt idx="1527">
                  <c:v>12.415757135945796</c:v>
                </c:pt>
                <c:pt idx="1528">
                  <c:v>12.405210449927381</c:v>
                </c:pt>
                <c:pt idx="1529">
                  <c:v>12.39466376390908</c:v>
                </c:pt>
                <c:pt idx="1530">
                  <c:v>12.37411707789056</c:v>
                </c:pt>
                <c:pt idx="1531">
                  <c:v>12.363570391872372</c:v>
                </c:pt>
                <c:pt idx="1532">
                  <c:v>12.353023705853957</c:v>
                </c:pt>
                <c:pt idx="1533">
                  <c:v>12.332477019835437</c:v>
                </c:pt>
                <c:pt idx="1534">
                  <c:v>12.321930333817136</c:v>
                </c:pt>
                <c:pt idx="1535">
                  <c:v>12.311383647798721</c:v>
                </c:pt>
                <c:pt idx="1536">
                  <c:v>12.290836961780201</c:v>
                </c:pt>
                <c:pt idx="1537">
                  <c:v>12.280290275762013</c:v>
                </c:pt>
                <c:pt idx="1538">
                  <c:v>12.269743589743484</c:v>
                </c:pt>
                <c:pt idx="1539">
                  <c:v>12.249196903725306</c:v>
                </c:pt>
                <c:pt idx="1540">
                  <c:v>12.238650217706777</c:v>
                </c:pt>
                <c:pt idx="1541">
                  <c:v>12.218103531688371</c:v>
                </c:pt>
                <c:pt idx="1542">
                  <c:v>12.207556845670069</c:v>
                </c:pt>
                <c:pt idx="1543">
                  <c:v>12.197010159651654</c:v>
                </c:pt>
                <c:pt idx="1544">
                  <c:v>12.176463473633135</c:v>
                </c:pt>
                <c:pt idx="1545">
                  <c:v>12.165916787614947</c:v>
                </c:pt>
                <c:pt idx="1546">
                  <c:v>12.155370101596418</c:v>
                </c:pt>
                <c:pt idx="1547">
                  <c:v>12.134823415578239</c:v>
                </c:pt>
                <c:pt idx="1548">
                  <c:v>12.12427672955971</c:v>
                </c:pt>
                <c:pt idx="1549">
                  <c:v>12.103730043541304</c:v>
                </c:pt>
                <c:pt idx="1550">
                  <c:v>12.093183357523003</c:v>
                </c:pt>
                <c:pt idx="1551">
                  <c:v>12.082636671504588</c:v>
                </c:pt>
                <c:pt idx="1552">
                  <c:v>12.062089985486068</c:v>
                </c:pt>
                <c:pt idx="1553">
                  <c:v>12.05154329946788</c:v>
                </c:pt>
                <c:pt idx="1554">
                  <c:v>12.030996613449588</c:v>
                </c:pt>
                <c:pt idx="1555">
                  <c:v>12.020449927431173</c:v>
                </c:pt>
                <c:pt idx="1556">
                  <c:v>12.009903241412644</c:v>
                </c:pt>
                <c:pt idx="1557">
                  <c:v>11.989356555394238</c:v>
                </c:pt>
                <c:pt idx="1558">
                  <c:v>11.978809869375937</c:v>
                </c:pt>
                <c:pt idx="1559">
                  <c:v>11.958263183357531</c:v>
                </c:pt>
                <c:pt idx="1560">
                  <c:v>11.947716497339002</c:v>
                </c:pt>
                <c:pt idx="1561">
                  <c:v>11.937169811320814</c:v>
                </c:pt>
                <c:pt idx="1562">
                  <c:v>11.916623125302522</c:v>
                </c:pt>
                <c:pt idx="1563">
                  <c:v>11.906076439284107</c:v>
                </c:pt>
                <c:pt idx="1564">
                  <c:v>11.885529753265587</c:v>
                </c:pt>
                <c:pt idx="1565">
                  <c:v>11.874983067247172</c:v>
                </c:pt>
                <c:pt idx="1566">
                  <c:v>11.854436381228879</c:v>
                </c:pt>
                <c:pt idx="1567">
                  <c:v>11.843889695210464</c:v>
                </c:pt>
                <c:pt idx="1568">
                  <c:v>11.823343009191944</c:v>
                </c:pt>
                <c:pt idx="1569">
                  <c:v>11.812796323173757</c:v>
                </c:pt>
                <c:pt idx="1570">
                  <c:v>11.802249637155228</c:v>
                </c:pt>
                <c:pt idx="1571">
                  <c:v>11.781702951137049</c:v>
                </c:pt>
                <c:pt idx="1572">
                  <c:v>11.77115626511852</c:v>
                </c:pt>
                <c:pt idx="1573">
                  <c:v>11.750609579100228</c:v>
                </c:pt>
                <c:pt idx="1574">
                  <c:v>11.740062893081813</c:v>
                </c:pt>
                <c:pt idx="1575">
                  <c:v>11.719516207063293</c:v>
                </c:pt>
                <c:pt idx="1576">
                  <c:v>11.708969521044878</c:v>
                </c:pt>
                <c:pt idx="1577">
                  <c:v>11.688422835026586</c:v>
                </c:pt>
                <c:pt idx="1578">
                  <c:v>11.677876149008171</c:v>
                </c:pt>
                <c:pt idx="1579">
                  <c:v>11.657329462989878</c:v>
                </c:pt>
                <c:pt idx="1580">
                  <c:v>11.646782776971463</c:v>
                </c:pt>
                <c:pt idx="1581">
                  <c:v>11.626236090953171</c:v>
                </c:pt>
                <c:pt idx="1582">
                  <c:v>11.615689404934756</c:v>
                </c:pt>
                <c:pt idx="1583">
                  <c:v>11.595142718916236</c:v>
                </c:pt>
                <c:pt idx="1584">
                  <c:v>11.584596032898048</c:v>
                </c:pt>
                <c:pt idx="1585">
                  <c:v>11.564049346879528</c:v>
                </c:pt>
                <c:pt idx="1586">
                  <c:v>11.553502660861113</c:v>
                </c:pt>
                <c:pt idx="1587">
                  <c:v>11.532955974842821</c:v>
                </c:pt>
                <c:pt idx="1588">
                  <c:v>11.522409288824406</c:v>
                </c:pt>
                <c:pt idx="1589">
                  <c:v>11.501862602806114</c:v>
                </c:pt>
                <c:pt idx="1590">
                  <c:v>11.491315916787698</c:v>
                </c:pt>
                <c:pt idx="1591">
                  <c:v>11.470769230769179</c:v>
                </c:pt>
                <c:pt idx="1592">
                  <c:v>11.460222544750991</c:v>
                </c:pt>
                <c:pt idx="1593">
                  <c:v>11.439675858732471</c:v>
                </c:pt>
                <c:pt idx="1594">
                  <c:v>11.429129172714056</c:v>
                </c:pt>
                <c:pt idx="1595">
                  <c:v>11.408582486695536</c:v>
                </c:pt>
                <c:pt idx="1596">
                  <c:v>11.398035800677349</c:v>
                </c:pt>
                <c:pt idx="1597">
                  <c:v>11.377489114659056</c:v>
                </c:pt>
                <c:pt idx="1598">
                  <c:v>11.366942428640641</c:v>
                </c:pt>
                <c:pt idx="1599">
                  <c:v>11.346395742622121</c:v>
                </c:pt>
                <c:pt idx="1600">
                  <c:v>11.33584905660382</c:v>
                </c:pt>
                <c:pt idx="1601">
                  <c:v>11.315302370585414</c:v>
                </c:pt>
                <c:pt idx="1602">
                  <c:v>11.294755684566894</c:v>
                </c:pt>
                <c:pt idx="1603">
                  <c:v>11.284208998548706</c:v>
                </c:pt>
                <c:pt idx="1604">
                  <c:v>11.263662312530187</c:v>
                </c:pt>
                <c:pt idx="1605">
                  <c:v>11.253115626511999</c:v>
                </c:pt>
                <c:pt idx="1606">
                  <c:v>11.232568940493479</c:v>
                </c:pt>
                <c:pt idx="1607">
                  <c:v>11.222022254475064</c:v>
                </c:pt>
                <c:pt idx="1608">
                  <c:v>11.201475568456772</c:v>
                </c:pt>
                <c:pt idx="1609">
                  <c:v>11.190928882438357</c:v>
                </c:pt>
                <c:pt idx="1610">
                  <c:v>11.170382196419837</c:v>
                </c:pt>
                <c:pt idx="1611">
                  <c:v>11.149835510401658</c:v>
                </c:pt>
                <c:pt idx="1612">
                  <c:v>11.139288824383129</c:v>
                </c:pt>
                <c:pt idx="1613">
                  <c:v>11.118742138364951</c:v>
                </c:pt>
                <c:pt idx="1614">
                  <c:v>11.108195452346422</c:v>
                </c:pt>
                <c:pt idx="1615">
                  <c:v>11.087648766328016</c:v>
                </c:pt>
                <c:pt idx="1616">
                  <c:v>11.067102080309724</c:v>
                </c:pt>
                <c:pt idx="1617">
                  <c:v>11.056555394291308</c:v>
                </c:pt>
                <c:pt idx="1618">
                  <c:v>11.036008708272789</c:v>
                </c:pt>
                <c:pt idx="1619">
                  <c:v>11.025462022254487</c:v>
                </c:pt>
                <c:pt idx="1620">
                  <c:v>11.004915336236081</c:v>
                </c:pt>
                <c:pt idx="1621">
                  <c:v>10.984368650217789</c:v>
                </c:pt>
                <c:pt idx="1622">
                  <c:v>10.973821964199374</c:v>
                </c:pt>
                <c:pt idx="1623">
                  <c:v>10.953275278180854</c:v>
                </c:pt>
                <c:pt idx="1624">
                  <c:v>10.942728592162666</c:v>
                </c:pt>
                <c:pt idx="1625">
                  <c:v>10.922181906144147</c:v>
                </c:pt>
                <c:pt idx="1626">
                  <c:v>10.90163522012574</c:v>
                </c:pt>
                <c:pt idx="1627">
                  <c:v>10.891088534107439</c:v>
                </c:pt>
                <c:pt idx="1628">
                  <c:v>10.870541848089033</c:v>
                </c:pt>
                <c:pt idx="1629">
                  <c:v>10.849995162070741</c:v>
                </c:pt>
                <c:pt idx="1630">
                  <c:v>10.839448476052326</c:v>
                </c:pt>
                <c:pt idx="1631">
                  <c:v>10.818901790033806</c:v>
                </c:pt>
                <c:pt idx="1632">
                  <c:v>10.808355104015618</c:v>
                </c:pt>
                <c:pt idx="1633">
                  <c:v>10.787808417997098</c:v>
                </c:pt>
                <c:pt idx="1634">
                  <c:v>10.767261731978579</c:v>
                </c:pt>
                <c:pt idx="1635">
                  <c:v>10.756715045960391</c:v>
                </c:pt>
                <c:pt idx="1636">
                  <c:v>10.736168359941871</c:v>
                </c:pt>
                <c:pt idx="1637">
                  <c:v>10.715621673923692</c:v>
                </c:pt>
                <c:pt idx="1638">
                  <c:v>10.705074987905164</c:v>
                </c:pt>
                <c:pt idx="1639">
                  <c:v>10.684528301886758</c:v>
                </c:pt>
                <c:pt idx="1640">
                  <c:v>10.663981615868465</c:v>
                </c:pt>
                <c:pt idx="1641">
                  <c:v>10.65343492985005</c:v>
                </c:pt>
                <c:pt idx="1642">
                  <c:v>10.63288824383153</c:v>
                </c:pt>
                <c:pt idx="1643">
                  <c:v>10.612341557813352</c:v>
                </c:pt>
                <c:pt idx="1644">
                  <c:v>10.601794871794823</c:v>
                </c:pt>
                <c:pt idx="1645">
                  <c:v>10.581248185776417</c:v>
                </c:pt>
                <c:pt idx="1646">
                  <c:v>10.560701499758125</c:v>
                </c:pt>
                <c:pt idx="1647">
                  <c:v>10.540154813739719</c:v>
                </c:pt>
                <c:pt idx="1648">
                  <c:v>10.529608127721417</c:v>
                </c:pt>
                <c:pt idx="1649">
                  <c:v>10.509061441702897</c:v>
                </c:pt>
                <c:pt idx="1650">
                  <c:v>10.488514755684491</c:v>
                </c:pt>
                <c:pt idx="1651">
                  <c:v>10.47796806966619</c:v>
                </c:pt>
                <c:pt idx="1652">
                  <c:v>10.457421383647784</c:v>
                </c:pt>
                <c:pt idx="1653">
                  <c:v>10.436874697629264</c:v>
                </c:pt>
                <c:pt idx="1654">
                  <c:v>10.426328011611076</c:v>
                </c:pt>
                <c:pt idx="1655">
                  <c:v>10.405781325592557</c:v>
                </c:pt>
                <c:pt idx="1656">
                  <c:v>10.385234639574378</c:v>
                </c:pt>
                <c:pt idx="1657">
                  <c:v>10.364687953555858</c:v>
                </c:pt>
                <c:pt idx="1658">
                  <c:v>10.354141267537443</c:v>
                </c:pt>
                <c:pt idx="1659">
                  <c:v>10.333594581519151</c:v>
                </c:pt>
                <c:pt idx="1660">
                  <c:v>10.313047895500745</c:v>
                </c:pt>
                <c:pt idx="1661">
                  <c:v>10.302501209482216</c:v>
                </c:pt>
                <c:pt idx="1662">
                  <c:v>10.281954523464037</c:v>
                </c:pt>
                <c:pt idx="1663">
                  <c:v>10.261407837445518</c:v>
                </c:pt>
                <c:pt idx="1664">
                  <c:v>10.240861151427225</c:v>
                </c:pt>
                <c:pt idx="1665">
                  <c:v>10.23031446540881</c:v>
                </c:pt>
                <c:pt idx="1666">
                  <c:v>10.20976777939029</c:v>
                </c:pt>
                <c:pt idx="1667">
                  <c:v>10.189221093372112</c:v>
                </c:pt>
                <c:pt idx="1668">
                  <c:v>10.168674407353592</c:v>
                </c:pt>
                <c:pt idx="1669">
                  <c:v>10.158127721335177</c:v>
                </c:pt>
                <c:pt idx="1670">
                  <c:v>10.137581035316884</c:v>
                </c:pt>
                <c:pt idx="1671">
                  <c:v>10.117034349298706</c:v>
                </c:pt>
                <c:pt idx="1672">
                  <c:v>10.096487663280186</c:v>
                </c:pt>
                <c:pt idx="1673">
                  <c:v>10.085940977261771</c:v>
                </c:pt>
                <c:pt idx="1674">
                  <c:v>10.065394291243251</c:v>
                </c:pt>
                <c:pt idx="1675">
                  <c:v>10.044847605224959</c:v>
                </c:pt>
                <c:pt idx="1676">
                  <c:v>10.024300919206553</c:v>
                </c:pt>
                <c:pt idx="1677">
                  <c:v>10.003754233188033</c:v>
                </c:pt>
                <c:pt idx="1678">
                  <c:v>9.9932075471698454</c:v>
                </c:pt>
                <c:pt idx="1679">
                  <c:v>9.972660861151553</c:v>
                </c:pt>
                <c:pt idx="1680">
                  <c:v>9.952114175133147</c:v>
                </c:pt>
                <c:pt idx="1681">
                  <c:v>9.9315674891146273</c:v>
                </c:pt>
                <c:pt idx="1682">
                  <c:v>9.9110208030964486</c:v>
                </c:pt>
                <c:pt idx="1683">
                  <c:v>9.9004741170779198</c:v>
                </c:pt>
                <c:pt idx="1684">
                  <c:v>9.8799274310595138</c:v>
                </c:pt>
                <c:pt idx="1685">
                  <c:v>9.859380745040994</c:v>
                </c:pt>
                <c:pt idx="1686">
                  <c:v>9.8388340590227017</c:v>
                </c:pt>
                <c:pt idx="1687">
                  <c:v>9.818287373004523</c:v>
                </c:pt>
                <c:pt idx="1688">
                  <c:v>9.8077406869859942</c:v>
                </c:pt>
                <c:pt idx="1689">
                  <c:v>9.7871940009675882</c:v>
                </c:pt>
                <c:pt idx="1690">
                  <c:v>9.7666473149492958</c:v>
                </c:pt>
                <c:pt idx="1691">
                  <c:v>9.7461006289308898</c:v>
                </c:pt>
                <c:pt idx="1692">
                  <c:v>9.7255539429123701</c:v>
                </c:pt>
                <c:pt idx="1693">
                  <c:v>9.705007256893964</c:v>
                </c:pt>
                <c:pt idx="1694">
                  <c:v>9.6944605708756626</c:v>
                </c:pt>
                <c:pt idx="1695">
                  <c:v>9.6739138848572566</c:v>
                </c:pt>
                <c:pt idx="1696">
                  <c:v>9.6533671988389642</c:v>
                </c:pt>
                <c:pt idx="1697">
                  <c:v>9.6328205128204445</c:v>
                </c:pt>
                <c:pt idx="1698">
                  <c:v>9.6122738268022658</c:v>
                </c:pt>
                <c:pt idx="1699">
                  <c:v>9.5917271407837461</c:v>
                </c:pt>
                <c:pt idx="1700">
                  <c:v>9.581180454765331</c:v>
                </c:pt>
                <c:pt idx="1701">
                  <c:v>9.5606337687470386</c:v>
                </c:pt>
                <c:pt idx="1702">
                  <c:v>9.5400870827286326</c:v>
                </c:pt>
                <c:pt idx="1703">
                  <c:v>9.5195403967101129</c:v>
                </c:pt>
                <c:pt idx="1704">
                  <c:v>9.4989937106919342</c:v>
                </c:pt>
                <c:pt idx="1705">
                  <c:v>9.4784470246734145</c:v>
                </c:pt>
                <c:pt idx="1706">
                  <c:v>9.4579003386552358</c:v>
                </c:pt>
                <c:pt idx="1707">
                  <c:v>9.447353652636707</c:v>
                </c:pt>
                <c:pt idx="1708">
                  <c:v>9.4268069666181873</c:v>
                </c:pt>
                <c:pt idx="1709">
                  <c:v>9.4062602806000086</c:v>
                </c:pt>
                <c:pt idx="1710">
                  <c:v>9.3857135945814889</c:v>
                </c:pt>
                <c:pt idx="1711">
                  <c:v>9.3651669085630829</c:v>
                </c:pt>
                <c:pt idx="1712">
                  <c:v>9.3446202225447905</c:v>
                </c:pt>
                <c:pt idx="1713">
                  <c:v>9.3240735365263845</c:v>
                </c:pt>
                <c:pt idx="1714">
                  <c:v>9.3035268505080921</c:v>
                </c:pt>
                <c:pt idx="1715">
                  <c:v>9.2829801644896861</c:v>
                </c:pt>
                <c:pt idx="1716">
                  <c:v>9.2724334784711573</c:v>
                </c:pt>
                <c:pt idx="1717">
                  <c:v>9.2518867924529786</c:v>
                </c:pt>
                <c:pt idx="1718">
                  <c:v>9.2313401064344589</c:v>
                </c:pt>
                <c:pt idx="1719">
                  <c:v>9.2107934204159392</c:v>
                </c:pt>
                <c:pt idx="1720">
                  <c:v>9.1902467343977605</c:v>
                </c:pt>
                <c:pt idx="1721">
                  <c:v>9.1697000483792408</c:v>
                </c:pt>
                <c:pt idx="1722">
                  <c:v>9.1491533623610621</c:v>
                </c:pt>
                <c:pt idx="1723">
                  <c:v>9.1286066763425424</c:v>
                </c:pt>
                <c:pt idx="1724">
                  <c:v>9.1080599903241364</c:v>
                </c:pt>
                <c:pt idx="1725">
                  <c:v>9.087513304305844</c:v>
                </c:pt>
                <c:pt idx="1726">
                  <c:v>9.0669666182873243</c:v>
                </c:pt>
                <c:pt idx="1727">
                  <c:v>9.0464199322689183</c:v>
                </c:pt>
                <c:pt idx="1728">
                  <c:v>9.0258732462506259</c:v>
                </c:pt>
                <c:pt idx="1729">
                  <c:v>9.0153265602322108</c:v>
                </c:pt>
                <c:pt idx="1730">
                  <c:v>8.9947798742139184</c:v>
                </c:pt>
                <c:pt idx="1731">
                  <c:v>8.9742331881955124</c:v>
                </c:pt>
                <c:pt idx="1732">
                  <c:v>8.9536865021769927</c:v>
                </c:pt>
                <c:pt idx="1733">
                  <c:v>8.933139816158814</c:v>
                </c:pt>
                <c:pt idx="1734">
                  <c:v>8.9125931301402943</c:v>
                </c:pt>
                <c:pt idx="1735">
                  <c:v>8.8920464441218883</c:v>
                </c:pt>
                <c:pt idx="1736">
                  <c:v>8.8714997581035959</c:v>
                </c:pt>
                <c:pt idx="1737">
                  <c:v>8.8509530720850762</c:v>
                </c:pt>
                <c:pt idx="1738">
                  <c:v>8.8304063860668975</c:v>
                </c:pt>
                <c:pt idx="1739">
                  <c:v>8.8098597000483778</c:v>
                </c:pt>
                <c:pt idx="1740">
                  <c:v>8.7893130140299718</c:v>
                </c:pt>
                <c:pt idx="1741">
                  <c:v>8.7687663280116794</c:v>
                </c:pt>
                <c:pt idx="1742">
                  <c:v>8.7482196419932734</c:v>
                </c:pt>
                <c:pt idx="1743">
                  <c:v>8.7276729559747537</c:v>
                </c:pt>
                <c:pt idx="1744">
                  <c:v>8.7071262699564613</c:v>
                </c:pt>
                <c:pt idx="1745">
                  <c:v>8.6865795839380553</c:v>
                </c:pt>
                <c:pt idx="1746">
                  <c:v>8.6660328979197629</c:v>
                </c:pt>
                <c:pt idx="1747">
                  <c:v>8.6454862119013569</c:v>
                </c:pt>
                <c:pt idx="1748">
                  <c:v>8.6249395258828372</c:v>
                </c:pt>
                <c:pt idx="1749">
                  <c:v>8.6043928398646585</c:v>
                </c:pt>
                <c:pt idx="1750">
                  <c:v>8.5838461538461388</c:v>
                </c:pt>
                <c:pt idx="1751">
                  <c:v>8.5632994678277328</c:v>
                </c:pt>
                <c:pt idx="1752">
                  <c:v>8.5427527818094404</c:v>
                </c:pt>
                <c:pt idx="1753">
                  <c:v>8.5222060957909207</c:v>
                </c:pt>
                <c:pt idx="1754">
                  <c:v>8.501659409772742</c:v>
                </c:pt>
                <c:pt idx="1755">
                  <c:v>8.4811127237542223</c:v>
                </c:pt>
                <c:pt idx="1756">
                  <c:v>8.4605660377358163</c:v>
                </c:pt>
                <c:pt idx="1757">
                  <c:v>8.4400193517175239</c:v>
                </c:pt>
                <c:pt idx="1758">
                  <c:v>8.4194726656991179</c:v>
                </c:pt>
                <c:pt idx="1759">
                  <c:v>8.3989259796805982</c:v>
                </c:pt>
                <c:pt idx="1760">
                  <c:v>8.3783792936624195</c:v>
                </c:pt>
                <c:pt idx="1761">
                  <c:v>8.3578326076438998</c:v>
                </c:pt>
                <c:pt idx="1762">
                  <c:v>8.3372859216256074</c:v>
                </c:pt>
                <c:pt idx="1763">
                  <c:v>8.3167392356072014</c:v>
                </c:pt>
                <c:pt idx="1764">
                  <c:v>8.2961925495886817</c:v>
                </c:pt>
                <c:pt idx="1765">
                  <c:v>8.275645863570503</c:v>
                </c:pt>
                <c:pt idx="1766">
                  <c:v>8.2450991775519924</c:v>
                </c:pt>
                <c:pt idx="1767">
                  <c:v>8.2245524915335864</c:v>
                </c:pt>
                <c:pt idx="1768">
                  <c:v>8.204005805515294</c:v>
                </c:pt>
                <c:pt idx="1769">
                  <c:v>8.1834591194967743</c:v>
                </c:pt>
                <c:pt idx="1770">
                  <c:v>8.1629124334783683</c:v>
                </c:pt>
                <c:pt idx="1771">
                  <c:v>8.1423657474600759</c:v>
                </c:pt>
                <c:pt idx="1772">
                  <c:v>8.1218190614416699</c:v>
                </c:pt>
                <c:pt idx="1773">
                  <c:v>8.1012723754233775</c:v>
                </c:pt>
                <c:pt idx="1774">
                  <c:v>8.0807256894049715</c:v>
                </c:pt>
                <c:pt idx="1775">
                  <c:v>8.0601790033864518</c:v>
                </c:pt>
                <c:pt idx="1776">
                  <c:v>8.0396323173681594</c:v>
                </c:pt>
                <c:pt idx="1777">
                  <c:v>8.0190856313497534</c:v>
                </c:pt>
                <c:pt idx="1778">
                  <c:v>7.9985389453312337</c:v>
                </c:pt>
                <c:pt idx="1779">
                  <c:v>7.9679922593130641</c:v>
                </c:pt>
                <c:pt idx="1780">
                  <c:v>7.9474455732947717</c:v>
                </c:pt>
                <c:pt idx="1781">
                  <c:v>7.9268988872763657</c:v>
                </c:pt>
                <c:pt idx="1782">
                  <c:v>7.906352201257846</c:v>
                </c:pt>
                <c:pt idx="1783">
                  <c:v>7.8858055152393263</c:v>
                </c:pt>
                <c:pt idx="1784">
                  <c:v>7.8652588292211476</c:v>
                </c:pt>
                <c:pt idx="1785">
                  <c:v>7.8447121432026279</c:v>
                </c:pt>
                <c:pt idx="1786">
                  <c:v>7.8241654571842219</c:v>
                </c:pt>
                <c:pt idx="1787">
                  <c:v>7.8036187711659295</c:v>
                </c:pt>
                <c:pt idx="1788">
                  <c:v>7.7730720851477599</c:v>
                </c:pt>
                <c:pt idx="1789">
                  <c:v>7.7525253991292402</c:v>
                </c:pt>
                <c:pt idx="1790">
                  <c:v>7.7319787131107205</c:v>
                </c:pt>
                <c:pt idx="1791">
                  <c:v>7.7114320270923145</c:v>
                </c:pt>
                <c:pt idx="1792">
                  <c:v>7.6908853410740221</c:v>
                </c:pt>
                <c:pt idx="1793">
                  <c:v>7.6703386550556161</c:v>
                </c:pt>
                <c:pt idx="1794">
                  <c:v>7.6497919690370964</c:v>
                </c:pt>
                <c:pt idx="1795">
                  <c:v>7.6192452830189268</c:v>
                </c:pt>
                <c:pt idx="1796">
                  <c:v>7.5986985970006344</c:v>
                </c:pt>
                <c:pt idx="1797">
                  <c:v>7.5781519109821147</c:v>
                </c:pt>
                <c:pt idx="1798">
                  <c:v>7.5576052249637087</c:v>
                </c:pt>
                <c:pt idx="1799">
                  <c:v>7.5370585389454163</c:v>
                </c:pt>
                <c:pt idx="1800">
                  <c:v>7.5165118529270103</c:v>
                </c:pt>
                <c:pt idx="1801">
                  <c:v>7.4859651669084997</c:v>
                </c:pt>
                <c:pt idx="1802">
                  <c:v>7.4654184808900936</c:v>
                </c:pt>
                <c:pt idx="1803">
                  <c:v>7.4448717948718013</c:v>
                </c:pt>
                <c:pt idx="1804">
                  <c:v>7.4243251088535089</c:v>
                </c:pt>
                <c:pt idx="1805">
                  <c:v>7.4037784228351029</c:v>
                </c:pt>
                <c:pt idx="1806">
                  <c:v>7.3832317368165832</c:v>
                </c:pt>
                <c:pt idx="1807">
                  <c:v>7.3526850507984136</c:v>
                </c:pt>
                <c:pt idx="1808">
                  <c:v>7.3321383647798939</c:v>
                </c:pt>
                <c:pt idx="1809">
                  <c:v>7.3115916787614879</c:v>
                </c:pt>
                <c:pt idx="1810">
                  <c:v>7.2910449927429681</c:v>
                </c:pt>
                <c:pt idx="1811">
                  <c:v>7.2704983067246758</c:v>
                </c:pt>
                <c:pt idx="1812">
                  <c:v>7.2399516207065062</c:v>
                </c:pt>
                <c:pt idx="1813">
                  <c:v>7.2194049346879865</c:v>
                </c:pt>
                <c:pt idx="1814">
                  <c:v>7.1988582486695805</c:v>
                </c:pt>
                <c:pt idx="1815">
                  <c:v>7.1783115626512881</c:v>
                </c:pt>
                <c:pt idx="1816">
                  <c:v>7.1577648766328821</c:v>
                </c:pt>
                <c:pt idx="1817">
                  <c:v>7.1272181906143715</c:v>
                </c:pt>
                <c:pt idx="1818">
                  <c:v>7.1066715045960791</c:v>
                </c:pt>
                <c:pt idx="1819">
                  <c:v>7.0861248185776731</c:v>
                </c:pt>
                <c:pt idx="1820">
                  <c:v>7.0655781325591533</c:v>
                </c:pt>
                <c:pt idx="1821">
                  <c:v>7.0350314465409838</c:v>
                </c:pt>
                <c:pt idx="1822">
                  <c:v>7.0144847605224641</c:v>
                </c:pt>
                <c:pt idx="1823">
                  <c:v>6.9939380745042854</c:v>
                </c:pt>
                <c:pt idx="1824">
                  <c:v>6.9733913884857657</c:v>
                </c:pt>
                <c:pt idx="1825">
                  <c:v>6.952844702467246</c:v>
                </c:pt>
                <c:pt idx="1826">
                  <c:v>6.9222980164490764</c:v>
                </c:pt>
                <c:pt idx="1827">
                  <c:v>6.9017513304305567</c:v>
                </c:pt>
                <c:pt idx="1828">
                  <c:v>6.8812046444121506</c:v>
                </c:pt>
                <c:pt idx="1829">
                  <c:v>6.8606579583938583</c:v>
                </c:pt>
                <c:pt idx="1830">
                  <c:v>6.8301112723753477</c:v>
                </c:pt>
                <c:pt idx="1831">
                  <c:v>6.809564586357169</c:v>
                </c:pt>
                <c:pt idx="1832">
                  <c:v>6.7890179003386493</c:v>
                </c:pt>
                <c:pt idx="1833">
                  <c:v>6.7584712143202523</c:v>
                </c:pt>
                <c:pt idx="1834">
                  <c:v>6.73792452830196</c:v>
                </c:pt>
                <c:pt idx="1835">
                  <c:v>6.7173778422835539</c:v>
                </c:pt>
                <c:pt idx="1836">
                  <c:v>6.6968311562650342</c:v>
                </c:pt>
                <c:pt idx="1837">
                  <c:v>6.666284470246751</c:v>
                </c:pt>
                <c:pt idx="1838">
                  <c:v>6.6457377842283449</c:v>
                </c:pt>
                <c:pt idx="1839">
                  <c:v>6.6251910982100526</c:v>
                </c:pt>
                <c:pt idx="1840">
                  <c:v>6.6046444121916466</c:v>
                </c:pt>
                <c:pt idx="1841">
                  <c:v>6.5740977261731359</c:v>
                </c:pt>
                <c:pt idx="1842">
                  <c:v>6.5535510401548436</c:v>
                </c:pt>
                <c:pt idx="1843">
                  <c:v>6.5330043541364375</c:v>
                </c:pt>
                <c:pt idx="1844">
                  <c:v>6.5024576681180406</c:v>
                </c:pt>
                <c:pt idx="1845">
                  <c:v>6.4819109820996346</c:v>
                </c:pt>
                <c:pt idx="1846">
                  <c:v>6.4613642960812285</c:v>
                </c:pt>
                <c:pt idx="1847">
                  <c:v>6.430817610063059</c:v>
                </c:pt>
                <c:pt idx="1848">
                  <c:v>6.4102709240444256</c:v>
                </c:pt>
                <c:pt idx="1849">
                  <c:v>6.3897242380260195</c:v>
                </c:pt>
                <c:pt idx="1850">
                  <c:v>6.35917755200785</c:v>
                </c:pt>
                <c:pt idx="1851">
                  <c:v>6.3386308659894439</c:v>
                </c:pt>
                <c:pt idx="1852">
                  <c:v>6.3180841799708105</c:v>
                </c:pt>
                <c:pt idx="1853">
                  <c:v>6.2875374939526409</c:v>
                </c:pt>
                <c:pt idx="1854">
                  <c:v>6.2669908079342349</c:v>
                </c:pt>
                <c:pt idx="1855">
                  <c:v>6.2464441219158289</c:v>
                </c:pt>
                <c:pt idx="1856">
                  <c:v>6.2158974358974319</c:v>
                </c:pt>
                <c:pt idx="1857">
                  <c:v>6.1953507498790259</c:v>
                </c:pt>
                <c:pt idx="1858">
                  <c:v>6.1748040638608472</c:v>
                </c:pt>
                <c:pt idx="1859">
                  <c:v>6.1442573778422229</c:v>
                </c:pt>
                <c:pt idx="1860">
                  <c:v>6.1237106918238169</c:v>
                </c:pt>
                <c:pt idx="1861">
                  <c:v>6.1031640058056382</c:v>
                </c:pt>
                <c:pt idx="1862">
                  <c:v>6.0726173197870139</c:v>
                </c:pt>
                <c:pt idx="1863">
                  <c:v>6.0520706337688353</c:v>
                </c:pt>
                <c:pt idx="1864">
                  <c:v>6.0315239477504292</c:v>
                </c:pt>
                <c:pt idx="1865">
                  <c:v>6.0009772617318049</c:v>
                </c:pt>
                <c:pt idx="1866">
                  <c:v>5.9804305757136262</c:v>
                </c:pt>
                <c:pt idx="1867">
                  <c:v>5.9598838896952202</c:v>
                </c:pt>
                <c:pt idx="1868">
                  <c:v>5.9293372036768233</c:v>
                </c:pt>
                <c:pt idx="1869">
                  <c:v>5.9087905176584172</c:v>
                </c:pt>
                <c:pt idx="1870">
                  <c:v>5.8782438316400203</c:v>
                </c:pt>
                <c:pt idx="1871">
                  <c:v>5.8576971456218416</c:v>
                </c:pt>
                <c:pt idx="1872">
                  <c:v>5.8371504596032082</c:v>
                </c:pt>
                <c:pt idx="1873">
                  <c:v>5.8066037735848113</c:v>
                </c:pt>
                <c:pt idx="1874">
                  <c:v>5.7860570875666326</c:v>
                </c:pt>
                <c:pt idx="1875">
                  <c:v>5.7555104015482357</c:v>
                </c:pt>
                <c:pt idx="1876">
                  <c:v>5.7349637155296023</c:v>
                </c:pt>
                <c:pt idx="1877">
                  <c:v>5.7144170295114236</c:v>
                </c:pt>
                <c:pt idx="1878">
                  <c:v>5.6838703434930267</c:v>
                </c:pt>
                <c:pt idx="1879">
                  <c:v>5.6633236574746206</c:v>
                </c:pt>
                <c:pt idx="1880">
                  <c:v>5.6327769714562237</c:v>
                </c:pt>
                <c:pt idx="1881">
                  <c:v>5.6122302854378177</c:v>
                </c:pt>
                <c:pt idx="1882">
                  <c:v>5.5816835994194207</c:v>
                </c:pt>
                <c:pt idx="1883">
                  <c:v>5.5611369134010147</c:v>
                </c:pt>
                <c:pt idx="1884">
                  <c:v>5.5405902273826086</c:v>
                </c:pt>
                <c:pt idx="1885">
                  <c:v>5.5100435413644391</c:v>
                </c:pt>
                <c:pt idx="1886">
                  <c:v>5.4894968553458057</c:v>
                </c:pt>
                <c:pt idx="1887">
                  <c:v>5.4589501693276361</c:v>
                </c:pt>
                <c:pt idx="1888">
                  <c:v>5.4384034833092301</c:v>
                </c:pt>
                <c:pt idx="1889">
                  <c:v>5.4078567972906058</c:v>
                </c:pt>
                <c:pt idx="1890">
                  <c:v>5.3873101112724271</c:v>
                </c:pt>
                <c:pt idx="1891">
                  <c:v>5.3667634252540211</c:v>
                </c:pt>
                <c:pt idx="1892">
                  <c:v>5.3362167392353967</c:v>
                </c:pt>
                <c:pt idx="1893">
                  <c:v>5.3156700532172181</c:v>
                </c:pt>
                <c:pt idx="1894">
                  <c:v>5.2851233671988211</c:v>
                </c:pt>
                <c:pt idx="1895">
                  <c:v>5.2645766811806425</c:v>
                </c:pt>
                <c:pt idx="1896">
                  <c:v>5.2340299951620182</c:v>
                </c:pt>
                <c:pt idx="1897">
                  <c:v>5.2134833091438395</c:v>
                </c:pt>
                <c:pt idx="1898">
                  <c:v>5.1829366231254426</c:v>
                </c:pt>
                <c:pt idx="1899">
                  <c:v>5.1623899371068092</c:v>
                </c:pt>
                <c:pt idx="1900">
                  <c:v>5.1318432510884122</c:v>
                </c:pt>
                <c:pt idx="1901">
                  <c:v>5.1112965650702336</c:v>
                </c:pt>
                <c:pt idx="1902">
                  <c:v>5.0807498790516092</c:v>
                </c:pt>
                <c:pt idx="1903">
                  <c:v>5.0602031930332032</c:v>
                </c:pt>
                <c:pt idx="1904">
                  <c:v>5.0296565070150336</c:v>
                </c:pt>
                <c:pt idx="1905">
                  <c:v>5.009109820996855</c:v>
                </c:pt>
                <c:pt idx="1906">
                  <c:v>4.9785631349782307</c:v>
                </c:pt>
                <c:pt idx="1907">
                  <c:v>4.9580164489598246</c:v>
                </c:pt>
                <c:pt idx="1908">
                  <c:v>4.9274697629414277</c:v>
                </c:pt>
                <c:pt idx="1909">
                  <c:v>4.9069230769230217</c:v>
                </c:pt>
                <c:pt idx="1910">
                  <c:v>4.8763763909046247</c:v>
                </c:pt>
                <c:pt idx="1911">
                  <c:v>4.8558297048862187</c:v>
                </c:pt>
                <c:pt idx="1912">
                  <c:v>4.8252830188678217</c:v>
                </c:pt>
                <c:pt idx="1913">
                  <c:v>4.8047363328496431</c:v>
                </c:pt>
                <c:pt idx="1914">
                  <c:v>4.7741896468312461</c:v>
                </c:pt>
                <c:pt idx="1915">
                  <c:v>4.7536429608128401</c:v>
                </c:pt>
                <c:pt idx="1916">
                  <c:v>4.7230962747944432</c:v>
                </c:pt>
                <c:pt idx="1917">
                  <c:v>4.7025495887760371</c:v>
                </c:pt>
                <c:pt idx="1918">
                  <c:v>4.6720029027576402</c:v>
                </c:pt>
                <c:pt idx="1919">
                  <c:v>4.6514562167390068</c:v>
                </c:pt>
                <c:pt idx="1920">
                  <c:v>4.6209095307208372</c:v>
                </c:pt>
                <c:pt idx="1921">
                  <c:v>4.6003628447026585</c:v>
                </c:pt>
                <c:pt idx="1922">
                  <c:v>4.5698161586840342</c:v>
                </c:pt>
                <c:pt idx="1923">
                  <c:v>4.5392694726656373</c:v>
                </c:pt>
                <c:pt idx="1924">
                  <c:v>4.5187227866474586</c:v>
                </c:pt>
                <c:pt idx="1925">
                  <c:v>4.4881761006290617</c:v>
                </c:pt>
                <c:pt idx="1926">
                  <c:v>4.4676294146104283</c:v>
                </c:pt>
                <c:pt idx="1927">
                  <c:v>4.4370827285922587</c:v>
                </c:pt>
                <c:pt idx="1928">
                  <c:v>4.4165360425738527</c:v>
                </c:pt>
                <c:pt idx="1929">
                  <c:v>4.3859893565554557</c:v>
                </c:pt>
                <c:pt idx="1930">
                  <c:v>4.3554426705370588</c:v>
                </c:pt>
                <c:pt idx="1931">
                  <c:v>4.3348959845186528</c:v>
                </c:pt>
                <c:pt idx="1932">
                  <c:v>4.3043492985002558</c:v>
                </c:pt>
                <c:pt idx="1933">
                  <c:v>4.2838026124818498</c:v>
                </c:pt>
                <c:pt idx="1934">
                  <c:v>4.2532559264634529</c:v>
                </c:pt>
                <c:pt idx="1935">
                  <c:v>4.2327092404452742</c:v>
                </c:pt>
                <c:pt idx="1936">
                  <c:v>4.2021625544266499</c:v>
                </c:pt>
                <c:pt idx="1937">
                  <c:v>4.1716158684084803</c:v>
                </c:pt>
                <c:pt idx="1938">
                  <c:v>4.1510691823900743</c:v>
                </c:pt>
                <c:pt idx="1939">
                  <c:v>4.12052249637145</c:v>
                </c:pt>
                <c:pt idx="1940">
                  <c:v>4.0999758103532713</c:v>
                </c:pt>
                <c:pt idx="1941">
                  <c:v>4.0694291243348744</c:v>
                </c:pt>
                <c:pt idx="1942">
                  <c:v>4.03888243831625</c:v>
                </c:pt>
                <c:pt idx="1943">
                  <c:v>4.0183357522980714</c:v>
                </c:pt>
                <c:pt idx="1944">
                  <c:v>3.9877890662796744</c:v>
                </c:pt>
                <c:pt idx="1945">
                  <c:v>3.9572423802612775</c:v>
                </c:pt>
                <c:pt idx="1946">
                  <c:v>3.9366956942428715</c:v>
                </c:pt>
                <c:pt idx="1947">
                  <c:v>3.9061490082244745</c:v>
                </c:pt>
                <c:pt idx="1948">
                  <c:v>3.8856023222062959</c:v>
                </c:pt>
                <c:pt idx="1949">
                  <c:v>3.8550556361876716</c:v>
                </c:pt>
                <c:pt idx="1950">
                  <c:v>3.8245089501692746</c:v>
                </c:pt>
                <c:pt idx="1951">
                  <c:v>3.803962264151096</c:v>
                </c:pt>
                <c:pt idx="1952">
                  <c:v>3.7734155781324716</c:v>
                </c:pt>
                <c:pt idx="1953">
                  <c:v>3.7428688921140747</c:v>
                </c:pt>
                <c:pt idx="1954">
                  <c:v>3.722322206095896</c:v>
                </c:pt>
                <c:pt idx="1955">
                  <c:v>3.6917755200772717</c:v>
                </c:pt>
                <c:pt idx="1956">
                  <c:v>3.6612288340591022</c:v>
                </c:pt>
                <c:pt idx="1957">
                  <c:v>3.6406821480406961</c:v>
                </c:pt>
                <c:pt idx="1958">
                  <c:v>3.6101354620222992</c:v>
                </c:pt>
                <c:pt idx="1959">
                  <c:v>3.5795887760039022</c:v>
                </c:pt>
                <c:pt idx="1960">
                  <c:v>3.5590420899854962</c:v>
                </c:pt>
                <c:pt idx="1961">
                  <c:v>3.5284954039670993</c:v>
                </c:pt>
                <c:pt idx="1962">
                  <c:v>3.4979487179487023</c:v>
                </c:pt>
                <c:pt idx="1963">
                  <c:v>3.4774020319302963</c:v>
                </c:pt>
                <c:pt idx="1964">
                  <c:v>3.4468553459121267</c:v>
                </c:pt>
                <c:pt idx="1965">
                  <c:v>3.4163086598935024</c:v>
                </c:pt>
                <c:pt idx="1966">
                  <c:v>3.3957619738750964</c:v>
                </c:pt>
                <c:pt idx="1967">
                  <c:v>3.3652152878569268</c:v>
                </c:pt>
                <c:pt idx="1968">
                  <c:v>3.3346686018383025</c:v>
                </c:pt>
                <c:pt idx="1969">
                  <c:v>3.3141219158198965</c:v>
                </c:pt>
                <c:pt idx="1970">
                  <c:v>3.2835752298017269</c:v>
                </c:pt>
                <c:pt idx="1971">
                  <c:v>3.25302854378333</c:v>
                </c:pt>
                <c:pt idx="1972">
                  <c:v>3.222481857764933</c:v>
                </c:pt>
                <c:pt idx="1973">
                  <c:v>3.201935171746527</c:v>
                </c:pt>
                <c:pt idx="1974">
                  <c:v>3.17138848572813</c:v>
                </c:pt>
                <c:pt idx="1975">
                  <c:v>3.1408417997097331</c:v>
                </c:pt>
                <c:pt idx="1976">
                  <c:v>3.1202951136913271</c:v>
                </c:pt>
                <c:pt idx="1977">
                  <c:v>3.0897484276729301</c:v>
                </c:pt>
                <c:pt idx="1978">
                  <c:v>3.0592017416545332</c:v>
                </c:pt>
                <c:pt idx="1979">
                  <c:v>3.0286550556361362</c:v>
                </c:pt>
                <c:pt idx="1980">
                  <c:v>3.0081083696179576</c:v>
                </c:pt>
                <c:pt idx="1981">
                  <c:v>2.9775616835993333</c:v>
                </c:pt>
                <c:pt idx="1982">
                  <c:v>2.9470149975809363</c:v>
                </c:pt>
                <c:pt idx="1983">
                  <c:v>2.9164683115627668</c:v>
                </c:pt>
                <c:pt idx="1984">
                  <c:v>2.8959216255443607</c:v>
                </c:pt>
                <c:pt idx="1985">
                  <c:v>2.8653749395257364</c:v>
                </c:pt>
                <c:pt idx="1986">
                  <c:v>2.8348282535075668</c:v>
                </c:pt>
                <c:pt idx="1987">
                  <c:v>2.8042815674891699</c:v>
                </c:pt>
                <c:pt idx="1988">
                  <c:v>2.7837348814707639</c:v>
                </c:pt>
                <c:pt idx="1989">
                  <c:v>2.7531881954523669</c:v>
                </c:pt>
                <c:pt idx="1990">
                  <c:v>2.72264150943397</c:v>
                </c:pt>
                <c:pt idx="1991">
                  <c:v>2.692094823415573</c:v>
                </c:pt>
                <c:pt idx="1992">
                  <c:v>2.671548137397167</c:v>
                </c:pt>
                <c:pt idx="1993">
                  <c:v>2.6410014513787701</c:v>
                </c:pt>
                <c:pt idx="1994">
                  <c:v>2.6104547653603731</c:v>
                </c:pt>
                <c:pt idx="1995">
                  <c:v>2.5799080793422036</c:v>
                </c:pt>
                <c:pt idx="1996">
                  <c:v>2.5593613933237975</c:v>
                </c:pt>
                <c:pt idx="1997">
                  <c:v>2.5288147073051732</c:v>
                </c:pt>
                <c:pt idx="1998">
                  <c:v>2.4982680212867763</c:v>
                </c:pt>
                <c:pt idx="1999">
                  <c:v>2.4677213352686067</c:v>
                </c:pt>
                <c:pt idx="2000">
                  <c:v>2.4371746492502098</c:v>
                </c:pt>
                <c:pt idx="2001">
                  <c:v>2.4166279632315764</c:v>
                </c:pt>
                <c:pt idx="2002">
                  <c:v>2.3860812772134068</c:v>
                </c:pt>
                <c:pt idx="2003">
                  <c:v>2.3555345911950099</c:v>
                </c:pt>
                <c:pt idx="2004">
                  <c:v>2.3249879051766129</c:v>
                </c:pt>
                <c:pt idx="2005">
                  <c:v>2.294441219158216</c:v>
                </c:pt>
                <c:pt idx="2006">
                  <c:v>2.263894533139819</c:v>
                </c:pt>
                <c:pt idx="2007">
                  <c:v>2.243347847121413</c:v>
                </c:pt>
                <c:pt idx="2008">
                  <c:v>2.2128011611030161</c:v>
                </c:pt>
                <c:pt idx="2009">
                  <c:v>2.1822544750846191</c:v>
                </c:pt>
                <c:pt idx="2010">
                  <c:v>2.1517077890662222</c:v>
                </c:pt>
                <c:pt idx="2011">
                  <c:v>2.1211611030478252</c:v>
                </c:pt>
                <c:pt idx="2012">
                  <c:v>2.0906144170296557</c:v>
                </c:pt>
                <c:pt idx="2013">
                  <c:v>2.0700677310110223</c:v>
                </c:pt>
                <c:pt idx="2014">
                  <c:v>2.0395210449928527</c:v>
                </c:pt>
                <c:pt idx="2015">
                  <c:v>2.0089743589744558</c:v>
                </c:pt>
                <c:pt idx="2016">
                  <c:v>1.9784276729560588</c:v>
                </c:pt>
                <c:pt idx="2017">
                  <c:v>1.9478809869374345</c:v>
                </c:pt>
                <c:pt idx="2018">
                  <c:v>1.9173343009192649</c:v>
                </c:pt>
                <c:pt idx="2019">
                  <c:v>1.8967876149008589</c:v>
                </c:pt>
                <c:pt idx="2020">
                  <c:v>1.866240928882462</c:v>
                </c:pt>
                <c:pt idx="2021">
                  <c:v>1.835694242864065</c:v>
                </c:pt>
                <c:pt idx="2022">
                  <c:v>1.8051475568458955</c:v>
                </c:pt>
                <c:pt idx="2023">
                  <c:v>1.7746008708272711</c:v>
                </c:pt>
                <c:pt idx="2024">
                  <c:v>1.7440541848088742</c:v>
                </c:pt>
                <c:pt idx="2025">
                  <c:v>1.7135074987907046</c:v>
                </c:pt>
                <c:pt idx="2026">
                  <c:v>1.6829608127720803</c:v>
                </c:pt>
                <c:pt idx="2027">
                  <c:v>1.6624141267536743</c:v>
                </c:pt>
                <c:pt idx="2028">
                  <c:v>1.6318674407352773</c:v>
                </c:pt>
                <c:pt idx="2029">
                  <c:v>1.6013207547168804</c:v>
                </c:pt>
                <c:pt idx="2030">
                  <c:v>1.5707740686987108</c:v>
                </c:pt>
                <c:pt idx="2031">
                  <c:v>1.5402273826803139</c:v>
                </c:pt>
                <c:pt idx="2032">
                  <c:v>1.5096806966616896</c:v>
                </c:pt>
                <c:pt idx="2033">
                  <c:v>1.47913401064352</c:v>
                </c:pt>
                <c:pt idx="2034">
                  <c:v>1.4485873246251231</c:v>
                </c:pt>
                <c:pt idx="2035">
                  <c:v>1.4180406386067261</c:v>
                </c:pt>
                <c:pt idx="2036">
                  <c:v>1.3874939525881018</c:v>
                </c:pt>
                <c:pt idx="2037">
                  <c:v>1.3669472665699232</c:v>
                </c:pt>
                <c:pt idx="2038">
                  <c:v>1.3364005805517536</c:v>
                </c:pt>
                <c:pt idx="2039">
                  <c:v>1.3058538945331293</c:v>
                </c:pt>
                <c:pt idx="2040">
                  <c:v>1.2753072085147323</c:v>
                </c:pt>
                <c:pt idx="2041">
                  <c:v>1.2447605224965628</c:v>
                </c:pt>
                <c:pt idx="2042">
                  <c:v>1.2142138364779385</c:v>
                </c:pt>
                <c:pt idx="2043">
                  <c:v>1.1836671504595415</c:v>
                </c:pt>
                <c:pt idx="2044">
                  <c:v>1.153120464441372</c:v>
                </c:pt>
                <c:pt idx="2045">
                  <c:v>1.1225737784227476</c:v>
                </c:pt>
                <c:pt idx="2046">
                  <c:v>1.0920270924045781</c:v>
                </c:pt>
                <c:pt idx="2047">
                  <c:v>1.0614804063861811</c:v>
                </c:pt>
                <c:pt idx="2048">
                  <c:v>1.0309337203675568</c:v>
                </c:pt>
                <c:pt idx="2049">
                  <c:v>1.0003870343493872</c:v>
                </c:pt>
                <c:pt idx="2050">
                  <c:v>0.96984034833099031</c:v>
                </c:pt>
                <c:pt idx="2051">
                  <c:v>0.939293662312366</c:v>
                </c:pt>
                <c:pt idx="2052">
                  <c:v>0.90874697629419643</c:v>
                </c:pt>
                <c:pt idx="2053">
                  <c:v>0.87820029027579949</c:v>
                </c:pt>
                <c:pt idx="2054">
                  <c:v>0.84765360425740255</c:v>
                </c:pt>
                <c:pt idx="2055">
                  <c:v>0.81710691823900561</c:v>
                </c:pt>
                <c:pt idx="2056">
                  <c:v>0.78656023222060867</c:v>
                </c:pt>
                <c:pt idx="2057">
                  <c:v>0.7560135462024391</c:v>
                </c:pt>
                <c:pt idx="2058">
                  <c:v>0.72546686018381479</c:v>
                </c:pt>
                <c:pt idx="2059">
                  <c:v>0.70492017416540875</c:v>
                </c:pt>
                <c:pt idx="2060">
                  <c:v>0.67437348814723919</c:v>
                </c:pt>
                <c:pt idx="2061">
                  <c:v>0.64382680212861487</c:v>
                </c:pt>
                <c:pt idx="2062">
                  <c:v>0.61328011611044531</c:v>
                </c:pt>
                <c:pt idx="2063">
                  <c:v>0.58273343009204837</c:v>
                </c:pt>
                <c:pt idx="2064">
                  <c:v>0.55218674407342405</c:v>
                </c:pt>
                <c:pt idx="2065">
                  <c:v>0.52164005805525449</c:v>
                </c:pt>
                <c:pt idx="2066">
                  <c:v>0.48109337203686664</c:v>
                </c:pt>
                <c:pt idx="2067">
                  <c:v>0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Sheet4!$G$35</c:f>
              <c:strCache>
                <c:ptCount val="1"/>
                <c:pt idx="0">
                  <c:v>new</c:v>
                </c:pt>
              </c:strCache>
            </c:strRef>
          </c:tx>
          <c:spPr>
            <a:ln w="12700">
              <a:solidFill>
                <a:srgbClr val="002060"/>
              </a:solidFill>
            </a:ln>
          </c:spPr>
          <c:marker>
            <c:symbol val="none"/>
          </c:marker>
          <c:xVal>
            <c:numRef>
              <c:f>Sheet4!$B$36:$B$2103</c:f>
              <c:numCache>
                <c:formatCode>General</c:formatCode>
                <c:ptCount val="2068"/>
                <c:pt idx="0">
                  <c:v>188.05</c:v>
                </c:pt>
                <c:pt idx="1">
                  <c:v>188.53</c:v>
                </c:pt>
                <c:pt idx="2">
                  <c:v>189.01</c:v>
                </c:pt>
                <c:pt idx="3">
                  <c:v>189.49</c:v>
                </c:pt>
                <c:pt idx="4">
                  <c:v>189.96</c:v>
                </c:pt>
                <c:pt idx="5">
                  <c:v>190.44</c:v>
                </c:pt>
                <c:pt idx="6">
                  <c:v>190.92</c:v>
                </c:pt>
                <c:pt idx="7">
                  <c:v>191.4</c:v>
                </c:pt>
                <c:pt idx="8">
                  <c:v>191.88</c:v>
                </c:pt>
                <c:pt idx="9">
                  <c:v>192.36</c:v>
                </c:pt>
                <c:pt idx="10">
                  <c:v>192.83</c:v>
                </c:pt>
                <c:pt idx="11">
                  <c:v>193.31</c:v>
                </c:pt>
                <c:pt idx="12">
                  <c:v>193.79</c:v>
                </c:pt>
                <c:pt idx="13">
                  <c:v>194.27</c:v>
                </c:pt>
                <c:pt idx="14">
                  <c:v>194.75</c:v>
                </c:pt>
                <c:pt idx="15">
                  <c:v>195.23</c:v>
                </c:pt>
                <c:pt idx="16">
                  <c:v>195.7</c:v>
                </c:pt>
                <c:pt idx="17">
                  <c:v>196.18</c:v>
                </c:pt>
                <c:pt idx="18">
                  <c:v>196.66</c:v>
                </c:pt>
                <c:pt idx="19">
                  <c:v>197.14</c:v>
                </c:pt>
                <c:pt idx="20">
                  <c:v>197.62</c:v>
                </c:pt>
                <c:pt idx="21">
                  <c:v>198.09</c:v>
                </c:pt>
                <c:pt idx="22">
                  <c:v>198.57</c:v>
                </c:pt>
                <c:pt idx="23">
                  <c:v>199.05</c:v>
                </c:pt>
                <c:pt idx="24">
                  <c:v>199.53</c:v>
                </c:pt>
                <c:pt idx="25">
                  <c:v>200.01</c:v>
                </c:pt>
                <c:pt idx="26">
                  <c:v>200.48</c:v>
                </c:pt>
                <c:pt idx="27">
                  <c:v>200.96</c:v>
                </c:pt>
                <c:pt idx="28">
                  <c:v>201.44</c:v>
                </c:pt>
                <c:pt idx="29">
                  <c:v>201.92</c:v>
                </c:pt>
                <c:pt idx="30">
                  <c:v>202.39</c:v>
                </c:pt>
                <c:pt idx="31">
                  <c:v>202.87</c:v>
                </c:pt>
                <c:pt idx="32">
                  <c:v>203.35</c:v>
                </c:pt>
                <c:pt idx="33">
                  <c:v>203.83</c:v>
                </c:pt>
                <c:pt idx="34">
                  <c:v>204.31</c:v>
                </c:pt>
                <c:pt idx="35">
                  <c:v>204.78</c:v>
                </c:pt>
                <c:pt idx="36">
                  <c:v>205.26</c:v>
                </c:pt>
                <c:pt idx="37">
                  <c:v>205.74</c:v>
                </c:pt>
                <c:pt idx="38">
                  <c:v>206.22</c:v>
                </c:pt>
                <c:pt idx="39">
                  <c:v>206.69</c:v>
                </c:pt>
                <c:pt idx="40">
                  <c:v>207.17</c:v>
                </c:pt>
                <c:pt idx="41">
                  <c:v>207.65</c:v>
                </c:pt>
                <c:pt idx="42">
                  <c:v>208.13</c:v>
                </c:pt>
                <c:pt idx="43">
                  <c:v>208.6</c:v>
                </c:pt>
                <c:pt idx="44">
                  <c:v>209.08</c:v>
                </c:pt>
                <c:pt idx="45">
                  <c:v>209.56</c:v>
                </c:pt>
                <c:pt idx="46">
                  <c:v>210.04</c:v>
                </c:pt>
                <c:pt idx="47">
                  <c:v>210.51</c:v>
                </c:pt>
                <c:pt idx="48">
                  <c:v>210.99</c:v>
                </c:pt>
                <c:pt idx="49">
                  <c:v>211.47</c:v>
                </c:pt>
                <c:pt idx="50">
                  <c:v>211.94</c:v>
                </c:pt>
                <c:pt idx="51">
                  <c:v>212.42</c:v>
                </c:pt>
                <c:pt idx="52">
                  <c:v>212.9</c:v>
                </c:pt>
                <c:pt idx="53">
                  <c:v>213.38</c:v>
                </c:pt>
                <c:pt idx="54">
                  <c:v>213.85</c:v>
                </c:pt>
                <c:pt idx="55">
                  <c:v>214.33</c:v>
                </c:pt>
                <c:pt idx="56">
                  <c:v>214.81</c:v>
                </c:pt>
                <c:pt idx="57">
                  <c:v>215.29</c:v>
                </c:pt>
                <c:pt idx="58">
                  <c:v>215.76</c:v>
                </c:pt>
                <c:pt idx="59">
                  <c:v>216.24</c:v>
                </c:pt>
                <c:pt idx="60">
                  <c:v>216.72</c:v>
                </c:pt>
                <c:pt idx="61">
                  <c:v>217.19</c:v>
                </c:pt>
                <c:pt idx="62">
                  <c:v>217.67</c:v>
                </c:pt>
                <c:pt idx="63">
                  <c:v>218.15</c:v>
                </c:pt>
                <c:pt idx="64">
                  <c:v>218.62</c:v>
                </c:pt>
                <c:pt idx="65">
                  <c:v>219.1</c:v>
                </c:pt>
                <c:pt idx="66">
                  <c:v>219.58</c:v>
                </c:pt>
                <c:pt idx="67">
                  <c:v>220.05</c:v>
                </c:pt>
                <c:pt idx="68">
                  <c:v>220.53</c:v>
                </c:pt>
                <c:pt idx="69">
                  <c:v>221.01</c:v>
                </c:pt>
                <c:pt idx="70">
                  <c:v>221.49</c:v>
                </c:pt>
                <c:pt idx="71">
                  <c:v>221.96</c:v>
                </c:pt>
                <c:pt idx="72">
                  <c:v>222.44</c:v>
                </c:pt>
                <c:pt idx="73">
                  <c:v>222.92</c:v>
                </c:pt>
                <c:pt idx="74">
                  <c:v>223.39</c:v>
                </c:pt>
                <c:pt idx="75">
                  <c:v>223.87</c:v>
                </c:pt>
                <c:pt idx="76">
                  <c:v>224.35</c:v>
                </c:pt>
                <c:pt idx="77">
                  <c:v>224.82</c:v>
                </c:pt>
                <c:pt idx="78">
                  <c:v>225.3</c:v>
                </c:pt>
                <c:pt idx="79">
                  <c:v>225.78</c:v>
                </c:pt>
                <c:pt idx="80">
                  <c:v>226.25</c:v>
                </c:pt>
                <c:pt idx="81">
                  <c:v>226.73</c:v>
                </c:pt>
                <c:pt idx="82">
                  <c:v>227.21</c:v>
                </c:pt>
                <c:pt idx="83">
                  <c:v>227.68</c:v>
                </c:pt>
                <c:pt idx="84">
                  <c:v>228.16</c:v>
                </c:pt>
                <c:pt idx="85">
                  <c:v>228.63</c:v>
                </c:pt>
                <c:pt idx="86">
                  <c:v>229.11</c:v>
                </c:pt>
                <c:pt idx="87">
                  <c:v>229.59</c:v>
                </c:pt>
                <c:pt idx="88">
                  <c:v>230.06</c:v>
                </c:pt>
                <c:pt idx="89">
                  <c:v>230.54</c:v>
                </c:pt>
                <c:pt idx="90">
                  <c:v>231.02</c:v>
                </c:pt>
                <c:pt idx="91">
                  <c:v>231.49</c:v>
                </c:pt>
                <c:pt idx="92">
                  <c:v>231.97</c:v>
                </c:pt>
                <c:pt idx="93">
                  <c:v>232.45</c:v>
                </c:pt>
                <c:pt idx="94">
                  <c:v>232.92</c:v>
                </c:pt>
                <c:pt idx="95">
                  <c:v>233.4</c:v>
                </c:pt>
                <c:pt idx="96">
                  <c:v>233.87</c:v>
                </c:pt>
                <c:pt idx="97">
                  <c:v>234.35</c:v>
                </c:pt>
                <c:pt idx="98">
                  <c:v>234.83</c:v>
                </c:pt>
                <c:pt idx="99">
                  <c:v>235.3</c:v>
                </c:pt>
                <c:pt idx="100">
                  <c:v>235.78</c:v>
                </c:pt>
                <c:pt idx="101">
                  <c:v>236.25</c:v>
                </c:pt>
                <c:pt idx="102">
                  <c:v>236.73</c:v>
                </c:pt>
                <c:pt idx="103">
                  <c:v>237.21</c:v>
                </c:pt>
                <c:pt idx="104">
                  <c:v>237.68</c:v>
                </c:pt>
                <c:pt idx="105">
                  <c:v>238.16</c:v>
                </c:pt>
                <c:pt idx="106">
                  <c:v>238.63</c:v>
                </c:pt>
                <c:pt idx="107">
                  <c:v>239.11</c:v>
                </c:pt>
                <c:pt idx="108">
                  <c:v>239.59</c:v>
                </c:pt>
                <c:pt idx="109">
                  <c:v>240.06</c:v>
                </c:pt>
                <c:pt idx="110">
                  <c:v>240.54</c:v>
                </c:pt>
                <c:pt idx="111">
                  <c:v>241.01</c:v>
                </c:pt>
                <c:pt idx="112">
                  <c:v>241.49</c:v>
                </c:pt>
                <c:pt idx="113">
                  <c:v>241.96</c:v>
                </c:pt>
                <c:pt idx="114">
                  <c:v>242.44</c:v>
                </c:pt>
                <c:pt idx="115">
                  <c:v>242.92</c:v>
                </c:pt>
                <c:pt idx="116">
                  <c:v>243.39</c:v>
                </c:pt>
                <c:pt idx="117">
                  <c:v>243.87</c:v>
                </c:pt>
                <c:pt idx="118">
                  <c:v>244.34</c:v>
                </c:pt>
                <c:pt idx="119">
                  <c:v>244.82</c:v>
                </c:pt>
                <c:pt idx="120">
                  <c:v>245.29</c:v>
                </c:pt>
                <c:pt idx="121">
                  <c:v>245.77</c:v>
                </c:pt>
                <c:pt idx="122">
                  <c:v>246.24</c:v>
                </c:pt>
                <c:pt idx="123">
                  <c:v>246.72</c:v>
                </c:pt>
                <c:pt idx="124">
                  <c:v>247.2</c:v>
                </c:pt>
                <c:pt idx="125">
                  <c:v>247.67</c:v>
                </c:pt>
                <c:pt idx="126">
                  <c:v>248.15</c:v>
                </c:pt>
                <c:pt idx="127">
                  <c:v>248.62</c:v>
                </c:pt>
                <c:pt idx="128">
                  <c:v>249.1</c:v>
                </c:pt>
                <c:pt idx="129">
                  <c:v>249.57</c:v>
                </c:pt>
                <c:pt idx="130">
                  <c:v>250.05</c:v>
                </c:pt>
                <c:pt idx="131">
                  <c:v>250.52</c:v>
                </c:pt>
                <c:pt idx="132">
                  <c:v>251</c:v>
                </c:pt>
                <c:pt idx="133">
                  <c:v>251.47</c:v>
                </c:pt>
                <c:pt idx="134">
                  <c:v>251.95</c:v>
                </c:pt>
                <c:pt idx="135">
                  <c:v>252.42</c:v>
                </c:pt>
                <c:pt idx="136">
                  <c:v>252.9</c:v>
                </c:pt>
                <c:pt idx="137">
                  <c:v>253.37</c:v>
                </c:pt>
                <c:pt idx="138">
                  <c:v>253.85</c:v>
                </c:pt>
                <c:pt idx="139">
                  <c:v>254.32</c:v>
                </c:pt>
                <c:pt idx="140">
                  <c:v>254.8</c:v>
                </c:pt>
                <c:pt idx="141">
                  <c:v>255.27</c:v>
                </c:pt>
                <c:pt idx="142">
                  <c:v>255.75</c:v>
                </c:pt>
                <c:pt idx="143">
                  <c:v>256.22000000000003</c:v>
                </c:pt>
                <c:pt idx="144">
                  <c:v>256.7</c:v>
                </c:pt>
                <c:pt idx="145">
                  <c:v>257.17</c:v>
                </c:pt>
                <c:pt idx="146">
                  <c:v>257.64999999999998</c:v>
                </c:pt>
                <c:pt idx="147">
                  <c:v>258.12</c:v>
                </c:pt>
                <c:pt idx="148">
                  <c:v>258.60000000000002</c:v>
                </c:pt>
                <c:pt idx="149">
                  <c:v>259.07</c:v>
                </c:pt>
                <c:pt idx="150">
                  <c:v>259.55</c:v>
                </c:pt>
                <c:pt idx="151">
                  <c:v>260.02</c:v>
                </c:pt>
                <c:pt idx="152">
                  <c:v>260.5</c:v>
                </c:pt>
                <c:pt idx="153">
                  <c:v>260.97000000000003</c:v>
                </c:pt>
                <c:pt idx="154">
                  <c:v>261.45</c:v>
                </c:pt>
                <c:pt idx="155">
                  <c:v>261.92</c:v>
                </c:pt>
                <c:pt idx="156">
                  <c:v>262.39999999999998</c:v>
                </c:pt>
                <c:pt idx="157">
                  <c:v>262.87</c:v>
                </c:pt>
                <c:pt idx="158">
                  <c:v>263.35000000000002</c:v>
                </c:pt>
                <c:pt idx="159">
                  <c:v>263.82</c:v>
                </c:pt>
                <c:pt idx="160">
                  <c:v>264.3</c:v>
                </c:pt>
                <c:pt idx="161">
                  <c:v>264.77</c:v>
                </c:pt>
                <c:pt idx="162">
                  <c:v>265.25</c:v>
                </c:pt>
                <c:pt idx="163">
                  <c:v>265.72000000000003</c:v>
                </c:pt>
                <c:pt idx="164">
                  <c:v>266.19</c:v>
                </c:pt>
                <c:pt idx="165">
                  <c:v>266.67</c:v>
                </c:pt>
                <c:pt idx="166">
                  <c:v>267.14</c:v>
                </c:pt>
                <c:pt idx="167">
                  <c:v>267.62</c:v>
                </c:pt>
                <c:pt idx="168">
                  <c:v>268.08999999999997</c:v>
                </c:pt>
                <c:pt idx="169">
                  <c:v>268.57</c:v>
                </c:pt>
                <c:pt idx="170">
                  <c:v>269.04000000000002</c:v>
                </c:pt>
                <c:pt idx="171">
                  <c:v>269.51</c:v>
                </c:pt>
                <c:pt idx="172">
                  <c:v>269.99</c:v>
                </c:pt>
                <c:pt idx="173">
                  <c:v>270.45999999999998</c:v>
                </c:pt>
                <c:pt idx="174">
                  <c:v>270.94</c:v>
                </c:pt>
                <c:pt idx="175">
                  <c:v>271.41000000000003</c:v>
                </c:pt>
                <c:pt idx="176">
                  <c:v>271.89</c:v>
                </c:pt>
                <c:pt idx="177">
                  <c:v>272.36</c:v>
                </c:pt>
                <c:pt idx="178">
                  <c:v>272.83</c:v>
                </c:pt>
                <c:pt idx="179">
                  <c:v>273.31</c:v>
                </c:pt>
                <c:pt idx="180">
                  <c:v>273.77999999999997</c:v>
                </c:pt>
                <c:pt idx="181">
                  <c:v>274.26</c:v>
                </c:pt>
                <c:pt idx="182">
                  <c:v>274.73</c:v>
                </c:pt>
                <c:pt idx="183">
                  <c:v>275.2</c:v>
                </c:pt>
                <c:pt idx="184">
                  <c:v>275.68</c:v>
                </c:pt>
                <c:pt idx="185">
                  <c:v>276.14999999999998</c:v>
                </c:pt>
                <c:pt idx="186">
                  <c:v>276.63</c:v>
                </c:pt>
                <c:pt idx="187">
                  <c:v>277.10000000000002</c:v>
                </c:pt>
                <c:pt idx="188">
                  <c:v>277.57</c:v>
                </c:pt>
                <c:pt idx="189">
                  <c:v>278.05</c:v>
                </c:pt>
                <c:pt idx="190">
                  <c:v>278.52</c:v>
                </c:pt>
                <c:pt idx="191">
                  <c:v>279</c:v>
                </c:pt>
                <c:pt idx="192">
                  <c:v>279.47000000000003</c:v>
                </c:pt>
                <c:pt idx="193">
                  <c:v>279.94</c:v>
                </c:pt>
                <c:pt idx="194">
                  <c:v>280.42</c:v>
                </c:pt>
                <c:pt idx="195">
                  <c:v>280.89</c:v>
                </c:pt>
                <c:pt idx="196">
                  <c:v>281.36</c:v>
                </c:pt>
                <c:pt idx="197">
                  <c:v>281.83999999999997</c:v>
                </c:pt>
                <c:pt idx="198">
                  <c:v>282.31</c:v>
                </c:pt>
                <c:pt idx="199">
                  <c:v>282.77999999999997</c:v>
                </c:pt>
                <c:pt idx="200">
                  <c:v>283.26</c:v>
                </c:pt>
                <c:pt idx="201">
                  <c:v>283.73</c:v>
                </c:pt>
                <c:pt idx="202">
                  <c:v>284.20999999999998</c:v>
                </c:pt>
                <c:pt idx="203">
                  <c:v>284.68</c:v>
                </c:pt>
                <c:pt idx="204">
                  <c:v>285.14999999999998</c:v>
                </c:pt>
                <c:pt idx="205">
                  <c:v>285.63</c:v>
                </c:pt>
                <c:pt idx="206">
                  <c:v>286.10000000000002</c:v>
                </c:pt>
                <c:pt idx="207">
                  <c:v>286.57</c:v>
                </c:pt>
                <c:pt idx="208">
                  <c:v>287.05</c:v>
                </c:pt>
                <c:pt idx="209">
                  <c:v>287.52</c:v>
                </c:pt>
                <c:pt idx="210">
                  <c:v>287.99</c:v>
                </c:pt>
                <c:pt idx="211">
                  <c:v>288.47000000000003</c:v>
                </c:pt>
                <c:pt idx="212">
                  <c:v>288.94</c:v>
                </c:pt>
                <c:pt idx="213">
                  <c:v>289.41000000000003</c:v>
                </c:pt>
                <c:pt idx="214">
                  <c:v>289.89</c:v>
                </c:pt>
                <c:pt idx="215">
                  <c:v>290.36</c:v>
                </c:pt>
                <c:pt idx="216">
                  <c:v>290.83</c:v>
                </c:pt>
                <c:pt idx="217">
                  <c:v>291.3</c:v>
                </c:pt>
                <c:pt idx="218">
                  <c:v>291.77999999999997</c:v>
                </c:pt>
                <c:pt idx="219">
                  <c:v>292.25</c:v>
                </c:pt>
                <c:pt idx="220">
                  <c:v>292.72000000000003</c:v>
                </c:pt>
                <c:pt idx="221">
                  <c:v>293.2</c:v>
                </c:pt>
                <c:pt idx="222">
                  <c:v>293.67</c:v>
                </c:pt>
                <c:pt idx="223">
                  <c:v>294.14</c:v>
                </c:pt>
                <c:pt idx="224">
                  <c:v>294.62</c:v>
                </c:pt>
                <c:pt idx="225">
                  <c:v>295.08999999999997</c:v>
                </c:pt>
                <c:pt idx="226">
                  <c:v>295.56</c:v>
                </c:pt>
                <c:pt idx="227">
                  <c:v>296.02999999999997</c:v>
                </c:pt>
                <c:pt idx="228">
                  <c:v>296.51</c:v>
                </c:pt>
                <c:pt idx="229">
                  <c:v>296.98</c:v>
                </c:pt>
                <c:pt idx="230">
                  <c:v>297.45</c:v>
                </c:pt>
                <c:pt idx="231">
                  <c:v>297.93</c:v>
                </c:pt>
                <c:pt idx="232">
                  <c:v>298.39999999999998</c:v>
                </c:pt>
                <c:pt idx="233">
                  <c:v>298.87</c:v>
                </c:pt>
                <c:pt idx="234">
                  <c:v>299.33999999999997</c:v>
                </c:pt>
                <c:pt idx="235">
                  <c:v>299.82</c:v>
                </c:pt>
                <c:pt idx="236">
                  <c:v>300.29000000000002</c:v>
                </c:pt>
                <c:pt idx="237">
                  <c:v>300.76</c:v>
                </c:pt>
                <c:pt idx="238">
                  <c:v>301.23</c:v>
                </c:pt>
                <c:pt idx="239">
                  <c:v>301.70999999999998</c:v>
                </c:pt>
                <c:pt idx="240">
                  <c:v>302.18</c:v>
                </c:pt>
                <c:pt idx="241">
                  <c:v>302.64999999999998</c:v>
                </c:pt>
                <c:pt idx="242">
                  <c:v>303.12</c:v>
                </c:pt>
                <c:pt idx="243">
                  <c:v>303.60000000000002</c:v>
                </c:pt>
                <c:pt idx="244">
                  <c:v>304.07</c:v>
                </c:pt>
                <c:pt idx="245">
                  <c:v>304.54000000000002</c:v>
                </c:pt>
                <c:pt idx="246">
                  <c:v>305.01</c:v>
                </c:pt>
                <c:pt idx="247">
                  <c:v>305.49</c:v>
                </c:pt>
                <c:pt idx="248">
                  <c:v>305.95999999999998</c:v>
                </c:pt>
                <c:pt idx="249">
                  <c:v>306.43</c:v>
                </c:pt>
                <c:pt idx="250">
                  <c:v>306.89999999999998</c:v>
                </c:pt>
                <c:pt idx="251">
                  <c:v>307.38</c:v>
                </c:pt>
                <c:pt idx="252">
                  <c:v>307.85000000000002</c:v>
                </c:pt>
                <c:pt idx="253">
                  <c:v>308.32</c:v>
                </c:pt>
                <c:pt idx="254">
                  <c:v>308.79000000000002</c:v>
                </c:pt>
                <c:pt idx="255">
                  <c:v>309.27</c:v>
                </c:pt>
                <c:pt idx="256">
                  <c:v>309.74</c:v>
                </c:pt>
                <c:pt idx="257">
                  <c:v>310.20999999999998</c:v>
                </c:pt>
                <c:pt idx="258">
                  <c:v>310.68</c:v>
                </c:pt>
                <c:pt idx="259">
                  <c:v>311.14999999999998</c:v>
                </c:pt>
                <c:pt idx="260">
                  <c:v>311.63</c:v>
                </c:pt>
                <c:pt idx="261">
                  <c:v>312.10000000000002</c:v>
                </c:pt>
                <c:pt idx="262">
                  <c:v>312.57</c:v>
                </c:pt>
                <c:pt idx="263">
                  <c:v>313.04000000000002</c:v>
                </c:pt>
                <c:pt idx="264">
                  <c:v>313.51</c:v>
                </c:pt>
                <c:pt idx="265">
                  <c:v>313.99</c:v>
                </c:pt>
                <c:pt idx="266">
                  <c:v>314.45999999999998</c:v>
                </c:pt>
                <c:pt idx="267">
                  <c:v>314.93</c:v>
                </c:pt>
                <c:pt idx="268">
                  <c:v>315.39999999999998</c:v>
                </c:pt>
                <c:pt idx="269">
                  <c:v>315.87</c:v>
                </c:pt>
                <c:pt idx="270">
                  <c:v>316.33999999999997</c:v>
                </c:pt>
                <c:pt idx="271">
                  <c:v>316.82</c:v>
                </c:pt>
                <c:pt idx="272">
                  <c:v>317.29000000000002</c:v>
                </c:pt>
                <c:pt idx="273">
                  <c:v>317.76</c:v>
                </c:pt>
                <c:pt idx="274">
                  <c:v>318.23</c:v>
                </c:pt>
                <c:pt idx="275">
                  <c:v>318.7</c:v>
                </c:pt>
                <c:pt idx="276">
                  <c:v>319.17</c:v>
                </c:pt>
                <c:pt idx="277">
                  <c:v>319.64999999999998</c:v>
                </c:pt>
                <c:pt idx="278">
                  <c:v>320.12</c:v>
                </c:pt>
                <c:pt idx="279">
                  <c:v>320.58999999999997</c:v>
                </c:pt>
                <c:pt idx="280">
                  <c:v>321.06</c:v>
                </c:pt>
                <c:pt idx="281">
                  <c:v>321.52999999999997</c:v>
                </c:pt>
                <c:pt idx="282">
                  <c:v>322</c:v>
                </c:pt>
                <c:pt idx="283">
                  <c:v>322.48</c:v>
                </c:pt>
                <c:pt idx="284">
                  <c:v>322.95</c:v>
                </c:pt>
                <c:pt idx="285">
                  <c:v>323.42</c:v>
                </c:pt>
                <c:pt idx="286">
                  <c:v>323.89</c:v>
                </c:pt>
                <c:pt idx="287">
                  <c:v>324.36</c:v>
                </c:pt>
                <c:pt idx="288">
                  <c:v>324.83</c:v>
                </c:pt>
                <c:pt idx="289">
                  <c:v>325.3</c:v>
                </c:pt>
                <c:pt idx="290">
                  <c:v>325.77999999999997</c:v>
                </c:pt>
                <c:pt idx="291">
                  <c:v>326.25</c:v>
                </c:pt>
                <c:pt idx="292">
                  <c:v>326.72000000000003</c:v>
                </c:pt>
                <c:pt idx="293">
                  <c:v>327.19</c:v>
                </c:pt>
                <c:pt idx="294">
                  <c:v>327.66000000000003</c:v>
                </c:pt>
                <c:pt idx="295">
                  <c:v>328.13</c:v>
                </c:pt>
                <c:pt idx="296">
                  <c:v>328.6</c:v>
                </c:pt>
                <c:pt idx="297">
                  <c:v>329.07</c:v>
                </c:pt>
                <c:pt idx="298">
                  <c:v>329.54</c:v>
                </c:pt>
                <c:pt idx="299">
                  <c:v>330.02</c:v>
                </c:pt>
                <c:pt idx="300">
                  <c:v>330.49</c:v>
                </c:pt>
                <c:pt idx="301">
                  <c:v>330.96</c:v>
                </c:pt>
                <c:pt idx="302">
                  <c:v>331.43</c:v>
                </c:pt>
                <c:pt idx="303">
                  <c:v>331.9</c:v>
                </c:pt>
                <c:pt idx="304">
                  <c:v>332.37</c:v>
                </c:pt>
                <c:pt idx="305">
                  <c:v>332.84</c:v>
                </c:pt>
                <c:pt idx="306">
                  <c:v>333.31</c:v>
                </c:pt>
                <c:pt idx="307">
                  <c:v>333.78</c:v>
                </c:pt>
                <c:pt idx="308">
                  <c:v>334.25</c:v>
                </c:pt>
                <c:pt idx="309">
                  <c:v>334.72</c:v>
                </c:pt>
                <c:pt idx="310">
                  <c:v>335.2</c:v>
                </c:pt>
                <c:pt idx="311">
                  <c:v>335.67</c:v>
                </c:pt>
                <c:pt idx="312">
                  <c:v>336.14</c:v>
                </c:pt>
                <c:pt idx="313">
                  <c:v>336.61</c:v>
                </c:pt>
                <c:pt idx="314">
                  <c:v>337.08</c:v>
                </c:pt>
                <c:pt idx="315">
                  <c:v>337.55</c:v>
                </c:pt>
                <c:pt idx="316">
                  <c:v>338.02</c:v>
                </c:pt>
                <c:pt idx="317">
                  <c:v>338.49</c:v>
                </c:pt>
                <c:pt idx="318">
                  <c:v>338.96</c:v>
                </c:pt>
                <c:pt idx="319">
                  <c:v>339.43</c:v>
                </c:pt>
                <c:pt idx="320">
                  <c:v>339.9</c:v>
                </c:pt>
                <c:pt idx="321">
                  <c:v>340.37</c:v>
                </c:pt>
                <c:pt idx="322">
                  <c:v>340.84</c:v>
                </c:pt>
                <c:pt idx="323">
                  <c:v>341.31</c:v>
                </c:pt>
                <c:pt idx="324">
                  <c:v>341.78</c:v>
                </c:pt>
                <c:pt idx="325">
                  <c:v>342.25</c:v>
                </c:pt>
                <c:pt idx="326">
                  <c:v>342.72</c:v>
                </c:pt>
                <c:pt idx="327">
                  <c:v>343.19</c:v>
                </c:pt>
                <c:pt idx="328">
                  <c:v>343.67</c:v>
                </c:pt>
                <c:pt idx="329">
                  <c:v>344.14</c:v>
                </c:pt>
                <c:pt idx="330">
                  <c:v>344.61</c:v>
                </c:pt>
                <c:pt idx="331">
                  <c:v>345.08</c:v>
                </c:pt>
                <c:pt idx="332">
                  <c:v>345.55</c:v>
                </c:pt>
                <c:pt idx="333">
                  <c:v>346.02</c:v>
                </c:pt>
                <c:pt idx="334">
                  <c:v>346.49</c:v>
                </c:pt>
                <c:pt idx="335">
                  <c:v>346.96</c:v>
                </c:pt>
                <c:pt idx="336">
                  <c:v>347.43</c:v>
                </c:pt>
                <c:pt idx="337">
                  <c:v>347.9</c:v>
                </c:pt>
                <c:pt idx="338">
                  <c:v>348.37</c:v>
                </c:pt>
                <c:pt idx="339">
                  <c:v>348.84</c:v>
                </c:pt>
                <c:pt idx="340">
                  <c:v>349.31</c:v>
                </c:pt>
                <c:pt idx="341">
                  <c:v>349.78</c:v>
                </c:pt>
                <c:pt idx="342">
                  <c:v>350.25</c:v>
                </c:pt>
                <c:pt idx="343">
                  <c:v>350.72</c:v>
                </c:pt>
                <c:pt idx="344">
                  <c:v>351.19</c:v>
                </c:pt>
                <c:pt idx="345">
                  <c:v>351.66</c:v>
                </c:pt>
                <c:pt idx="346">
                  <c:v>352.13</c:v>
                </c:pt>
                <c:pt idx="347">
                  <c:v>352.6</c:v>
                </c:pt>
                <c:pt idx="348">
                  <c:v>353.07</c:v>
                </c:pt>
                <c:pt idx="349">
                  <c:v>353.54</c:v>
                </c:pt>
                <c:pt idx="350">
                  <c:v>354.01</c:v>
                </c:pt>
                <c:pt idx="351">
                  <c:v>354.48</c:v>
                </c:pt>
                <c:pt idx="352">
                  <c:v>354.94</c:v>
                </c:pt>
                <c:pt idx="353">
                  <c:v>355.41</c:v>
                </c:pt>
                <c:pt idx="354">
                  <c:v>355.88</c:v>
                </c:pt>
                <c:pt idx="355">
                  <c:v>356.35</c:v>
                </c:pt>
                <c:pt idx="356">
                  <c:v>356.82</c:v>
                </c:pt>
                <c:pt idx="357">
                  <c:v>357.29</c:v>
                </c:pt>
                <c:pt idx="358">
                  <c:v>357.76</c:v>
                </c:pt>
                <c:pt idx="359">
                  <c:v>358.23</c:v>
                </c:pt>
                <c:pt idx="360">
                  <c:v>358.7</c:v>
                </c:pt>
                <c:pt idx="361">
                  <c:v>359.17</c:v>
                </c:pt>
                <c:pt idx="362">
                  <c:v>359.64</c:v>
                </c:pt>
                <c:pt idx="363">
                  <c:v>360.11</c:v>
                </c:pt>
                <c:pt idx="364">
                  <c:v>360.58</c:v>
                </c:pt>
                <c:pt idx="365">
                  <c:v>361.05</c:v>
                </c:pt>
                <c:pt idx="366">
                  <c:v>361.52</c:v>
                </c:pt>
                <c:pt idx="367">
                  <c:v>361.99</c:v>
                </c:pt>
                <c:pt idx="368">
                  <c:v>362.46</c:v>
                </c:pt>
                <c:pt idx="369">
                  <c:v>362.93</c:v>
                </c:pt>
                <c:pt idx="370">
                  <c:v>363.39</c:v>
                </c:pt>
                <c:pt idx="371">
                  <c:v>363.86</c:v>
                </c:pt>
                <c:pt idx="372">
                  <c:v>364.33</c:v>
                </c:pt>
                <c:pt idx="373">
                  <c:v>364.8</c:v>
                </c:pt>
                <c:pt idx="374">
                  <c:v>365.27</c:v>
                </c:pt>
                <c:pt idx="375">
                  <c:v>365.74</c:v>
                </c:pt>
                <c:pt idx="376">
                  <c:v>366.21</c:v>
                </c:pt>
                <c:pt idx="377">
                  <c:v>366.68</c:v>
                </c:pt>
                <c:pt idx="378">
                  <c:v>367.15</c:v>
                </c:pt>
                <c:pt idx="379">
                  <c:v>367.62</c:v>
                </c:pt>
                <c:pt idx="380">
                  <c:v>368.09</c:v>
                </c:pt>
                <c:pt idx="381">
                  <c:v>368.55</c:v>
                </c:pt>
                <c:pt idx="382">
                  <c:v>369.02</c:v>
                </c:pt>
                <c:pt idx="383">
                  <c:v>369.49</c:v>
                </c:pt>
                <c:pt idx="384">
                  <c:v>369.96</c:v>
                </c:pt>
                <c:pt idx="385">
                  <c:v>370.43</c:v>
                </c:pt>
                <c:pt idx="386">
                  <c:v>370.9</c:v>
                </c:pt>
                <c:pt idx="387">
                  <c:v>371.37</c:v>
                </c:pt>
                <c:pt idx="388">
                  <c:v>371.84</c:v>
                </c:pt>
                <c:pt idx="389">
                  <c:v>372.31</c:v>
                </c:pt>
                <c:pt idx="390">
                  <c:v>372.77</c:v>
                </c:pt>
                <c:pt idx="391">
                  <c:v>373.24</c:v>
                </c:pt>
                <c:pt idx="392">
                  <c:v>373.71</c:v>
                </c:pt>
                <c:pt idx="393">
                  <c:v>374.18</c:v>
                </c:pt>
                <c:pt idx="394">
                  <c:v>374.65</c:v>
                </c:pt>
                <c:pt idx="395">
                  <c:v>375.12</c:v>
                </c:pt>
                <c:pt idx="396">
                  <c:v>375.59</c:v>
                </c:pt>
                <c:pt idx="397">
                  <c:v>376.05</c:v>
                </c:pt>
                <c:pt idx="398">
                  <c:v>376.52</c:v>
                </c:pt>
                <c:pt idx="399">
                  <c:v>376.99</c:v>
                </c:pt>
                <c:pt idx="400">
                  <c:v>377.46</c:v>
                </c:pt>
                <c:pt idx="401">
                  <c:v>377.93</c:v>
                </c:pt>
                <c:pt idx="402">
                  <c:v>378.4</c:v>
                </c:pt>
                <c:pt idx="403">
                  <c:v>378.86</c:v>
                </c:pt>
                <c:pt idx="404">
                  <c:v>379.33</c:v>
                </c:pt>
                <c:pt idx="405">
                  <c:v>379.8</c:v>
                </c:pt>
                <c:pt idx="406">
                  <c:v>380.27</c:v>
                </c:pt>
                <c:pt idx="407">
                  <c:v>380.74</c:v>
                </c:pt>
                <c:pt idx="408">
                  <c:v>381.21</c:v>
                </c:pt>
                <c:pt idx="409">
                  <c:v>381.67</c:v>
                </c:pt>
                <c:pt idx="410">
                  <c:v>382.14</c:v>
                </c:pt>
                <c:pt idx="411">
                  <c:v>382.61</c:v>
                </c:pt>
                <c:pt idx="412">
                  <c:v>383.08</c:v>
                </c:pt>
                <c:pt idx="413">
                  <c:v>383.55</c:v>
                </c:pt>
                <c:pt idx="414">
                  <c:v>384.02</c:v>
                </c:pt>
                <c:pt idx="415">
                  <c:v>384.48</c:v>
                </c:pt>
                <c:pt idx="416">
                  <c:v>384.95</c:v>
                </c:pt>
                <c:pt idx="417">
                  <c:v>385.42</c:v>
                </c:pt>
                <c:pt idx="418">
                  <c:v>385.89</c:v>
                </c:pt>
                <c:pt idx="419">
                  <c:v>386.36</c:v>
                </c:pt>
                <c:pt idx="420">
                  <c:v>386.82</c:v>
                </c:pt>
                <c:pt idx="421">
                  <c:v>387.29</c:v>
                </c:pt>
                <c:pt idx="422">
                  <c:v>387.76</c:v>
                </c:pt>
                <c:pt idx="423">
                  <c:v>388.23</c:v>
                </c:pt>
                <c:pt idx="424">
                  <c:v>388.69</c:v>
                </c:pt>
                <c:pt idx="425">
                  <c:v>389.16</c:v>
                </c:pt>
                <c:pt idx="426">
                  <c:v>389.63</c:v>
                </c:pt>
                <c:pt idx="427">
                  <c:v>390.1</c:v>
                </c:pt>
                <c:pt idx="428">
                  <c:v>390.57</c:v>
                </c:pt>
                <c:pt idx="429">
                  <c:v>391.03</c:v>
                </c:pt>
                <c:pt idx="430">
                  <c:v>391.5</c:v>
                </c:pt>
                <c:pt idx="431">
                  <c:v>391.97</c:v>
                </c:pt>
                <c:pt idx="432">
                  <c:v>392.44</c:v>
                </c:pt>
                <c:pt idx="433">
                  <c:v>392.9</c:v>
                </c:pt>
                <c:pt idx="434">
                  <c:v>393.37</c:v>
                </c:pt>
                <c:pt idx="435">
                  <c:v>393.84</c:v>
                </c:pt>
                <c:pt idx="436">
                  <c:v>394.31</c:v>
                </c:pt>
                <c:pt idx="437">
                  <c:v>394.77</c:v>
                </c:pt>
                <c:pt idx="438">
                  <c:v>395.24</c:v>
                </c:pt>
                <c:pt idx="439">
                  <c:v>395.71</c:v>
                </c:pt>
                <c:pt idx="440">
                  <c:v>396.18</c:v>
                </c:pt>
                <c:pt idx="441">
                  <c:v>396.64</c:v>
                </c:pt>
                <c:pt idx="442">
                  <c:v>397.11</c:v>
                </c:pt>
                <c:pt idx="443">
                  <c:v>397.58</c:v>
                </c:pt>
                <c:pt idx="444">
                  <c:v>398.05</c:v>
                </c:pt>
                <c:pt idx="445">
                  <c:v>398.51</c:v>
                </c:pt>
                <c:pt idx="446">
                  <c:v>398.98</c:v>
                </c:pt>
                <c:pt idx="447">
                  <c:v>399.45</c:v>
                </c:pt>
                <c:pt idx="448">
                  <c:v>399.92</c:v>
                </c:pt>
                <c:pt idx="449">
                  <c:v>400.38</c:v>
                </c:pt>
                <c:pt idx="450">
                  <c:v>400.85</c:v>
                </c:pt>
                <c:pt idx="451">
                  <c:v>401.32</c:v>
                </c:pt>
                <c:pt idx="452">
                  <c:v>401.78</c:v>
                </c:pt>
                <c:pt idx="453">
                  <c:v>402.25</c:v>
                </c:pt>
                <c:pt idx="454">
                  <c:v>402.72</c:v>
                </c:pt>
                <c:pt idx="455">
                  <c:v>403.18</c:v>
                </c:pt>
                <c:pt idx="456">
                  <c:v>403.65</c:v>
                </c:pt>
                <c:pt idx="457">
                  <c:v>404.12</c:v>
                </c:pt>
                <c:pt idx="458">
                  <c:v>404.59</c:v>
                </c:pt>
                <c:pt idx="459">
                  <c:v>405.05</c:v>
                </c:pt>
                <c:pt idx="460">
                  <c:v>405.52</c:v>
                </c:pt>
                <c:pt idx="461">
                  <c:v>405.99</c:v>
                </c:pt>
                <c:pt idx="462">
                  <c:v>406.45</c:v>
                </c:pt>
                <c:pt idx="463">
                  <c:v>406.92</c:v>
                </c:pt>
                <c:pt idx="464">
                  <c:v>407.39</c:v>
                </c:pt>
                <c:pt idx="465">
                  <c:v>407.85</c:v>
                </c:pt>
                <c:pt idx="466">
                  <c:v>408.32</c:v>
                </c:pt>
                <c:pt idx="467">
                  <c:v>408.79</c:v>
                </c:pt>
                <c:pt idx="468">
                  <c:v>409.25</c:v>
                </c:pt>
                <c:pt idx="469">
                  <c:v>409.72</c:v>
                </c:pt>
                <c:pt idx="470">
                  <c:v>410.19</c:v>
                </c:pt>
                <c:pt idx="471">
                  <c:v>410.65</c:v>
                </c:pt>
                <c:pt idx="472">
                  <c:v>411.12</c:v>
                </c:pt>
                <c:pt idx="473">
                  <c:v>411.59</c:v>
                </c:pt>
                <c:pt idx="474">
                  <c:v>412.05</c:v>
                </c:pt>
                <c:pt idx="475">
                  <c:v>412.52</c:v>
                </c:pt>
                <c:pt idx="476">
                  <c:v>412.99</c:v>
                </c:pt>
                <c:pt idx="477">
                  <c:v>413.45</c:v>
                </c:pt>
                <c:pt idx="478">
                  <c:v>413.92</c:v>
                </c:pt>
                <c:pt idx="479">
                  <c:v>414.39</c:v>
                </c:pt>
                <c:pt idx="480">
                  <c:v>414.85</c:v>
                </c:pt>
                <c:pt idx="481">
                  <c:v>415.32</c:v>
                </c:pt>
                <c:pt idx="482">
                  <c:v>415.78</c:v>
                </c:pt>
                <c:pt idx="483">
                  <c:v>416.25</c:v>
                </c:pt>
                <c:pt idx="484">
                  <c:v>416.72</c:v>
                </c:pt>
                <c:pt idx="485">
                  <c:v>417.18</c:v>
                </c:pt>
                <c:pt idx="486">
                  <c:v>417.65</c:v>
                </c:pt>
                <c:pt idx="487">
                  <c:v>418.12</c:v>
                </c:pt>
                <c:pt idx="488">
                  <c:v>418.58</c:v>
                </c:pt>
                <c:pt idx="489">
                  <c:v>419.05</c:v>
                </c:pt>
                <c:pt idx="490">
                  <c:v>419.51</c:v>
                </c:pt>
                <c:pt idx="491">
                  <c:v>419.98</c:v>
                </c:pt>
                <c:pt idx="492">
                  <c:v>420.45</c:v>
                </c:pt>
                <c:pt idx="493">
                  <c:v>420.91</c:v>
                </c:pt>
                <c:pt idx="494">
                  <c:v>421.38</c:v>
                </c:pt>
                <c:pt idx="495">
                  <c:v>421.84</c:v>
                </c:pt>
                <c:pt idx="496">
                  <c:v>422.31</c:v>
                </c:pt>
                <c:pt idx="497">
                  <c:v>422.78</c:v>
                </c:pt>
                <c:pt idx="498">
                  <c:v>423.24</c:v>
                </c:pt>
                <c:pt idx="499">
                  <c:v>423.71</c:v>
                </c:pt>
                <c:pt idx="500">
                  <c:v>424.17</c:v>
                </c:pt>
                <c:pt idx="501">
                  <c:v>424.64</c:v>
                </c:pt>
                <c:pt idx="502">
                  <c:v>425.11</c:v>
                </c:pt>
                <c:pt idx="503">
                  <c:v>425.57</c:v>
                </c:pt>
                <c:pt idx="504">
                  <c:v>426.04</c:v>
                </c:pt>
                <c:pt idx="505">
                  <c:v>426.5</c:v>
                </c:pt>
                <c:pt idx="506">
                  <c:v>426.97</c:v>
                </c:pt>
                <c:pt idx="507">
                  <c:v>427.43</c:v>
                </c:pt>
                <c:pt idx="508">
                  <c:v>427.9</c:v>
                </c:pt>
                <c:pt idx="509">
                  <c:v>428.37</c:v>
                </c:pt>
                <c:pt idx="510">
                  <c:v>428.83</c:v>
                </c:pt>
                <c:pt idx="511">
                  <c:v>429.3</c:v>
                </c:pt>
                <c:pt idx="512">
                  <c:v>429.76</c:v>
                </c:pt>
                <c:pt idx="513">
                  <c:v>430.23</c:v>
                </c:pt>
                <c:pt idx="514">
                  <c:v>430.69</c:v>
                </c:pt>
                <c:pt idx="515">
                  <c:v>431.16</c:v>
                </c:pt>
                <c:pt idx="516">
                  <c:v>431.62</c:v>
                </c:pt>
                <c:pt idx="517">
                  <c:v>432.09</c:v>
                </c:pt>
                <c:pt idx="518">
                  <c:v>432.55</c:v>
                </c:pt>
                <c:pt idx="519">
                  <c:v>433.02</c:v>
                </c:pt>
                <c:pt idx="520">
                  <c:v>433.48</c:v>
                </c:pt>
                <c:pt idx="521">
                  <c:v>433.95</c:v>
                </c:pt>
                <c:pt idx="522">
                  <c:v>434.42</c:v>
                </c:pt>
                <c:pt idx="523">
                  <c:v>434.88</c:v>
                </c:pt>
                <c:pt idx="524">
                  <c:v>435.35</c:v>
                </c:pt>
                <c:pt idx="525">
                  <c:v>435.81</c:v>
                </c:pt>
                <c:pt idx="526">
                  <c:v>436.28</c:v>
                </c:pt>
                <c:pt idx="527">
                  <c:v>436.74</c:v>
                </c:pt>
                <c:pt idx="528">
                  <c:v>437.21</c:v>
                </c:pt>
                <c:pt idx="529">
                  <c:v>437.67</c:v>
                </c:pt>
                <c:pt idx="530">
                  <c:v>438.14</c:v>
                </c:pt>
                <c:pt idx="531">
                  <c:v>438.6</c:v>
                </c:pt>
                <c:pt idx="532">
                  <c:v>439.07</c:v>
                </c:pt>
                <c:pt idx="533">
                  <c:v>439.53</c:v>
                </c:pt>
                <c:pt idx="534">
                  <c:v>440</c:v>
                </c:pt>
                <c:pt idx="535">
                  <c:v>440.46</c:v>
                </c:pt>
                <c:pt idx="536">
                  <c:v>440.93</c:v>
                </c:pt>
                <c:pt idx="537">
                  <c:v>441.39</c:v>
                </c:pt>
                <c:pt idx="538">
                  <c:v>441.86</c:v>
                </c:pt>
                <c:pt idx="539">
                  <c:v>442.32</c:v>
                </c:pt>
                <c:pt idx="540">
                  <c:v>442.79</c:v>
                </c:pt>
                <c:pt idx="541">
                  <c:v>443.25</c:v>
                </c:pt>
                <c:pt idx="542">
                  <c:v>443.72</c:v>
                </c:pt>
                <c:pt idx="543">
                  <c:v>444.18</c:v>
                </c:pt>
                <c:pt idx="544">
                  <c:v>444.64</c:v>
                </c:pt>
                <c:pt idx="545">
                  <c:v>445.11</c:v>
                </c:pt>
                <c:pt idx="546">
                  <c:v>445.57</c:v>
                </c:pt>
                <c:pt idx="547">
                  <c:v>446.04</c:v>
                </c:pt>
                <c:pt idx="548">
                  <c:v>446.5</c:v>
                </c:pt>
                <c:pt idx="549">
                  <c:v>446.97</c:v>
                </c:pt>
                <c:pt idx="550">
                  <c:v>447.43</c:v>
                </c:pt>
                <c:pt idx="551">
                  <c:v>447.9</c:v>
                </c:pt>
                <c:pt idx="552">
                  <c:v>448.36</c:v>
                </c:pt>
                <c:pt idx="553">
                  <c:v>448.83</c:v>
                </c:pt>
                <c:pt idx="554">
                  <c:v>449.29</c:v>
                </c:pt>
                <c:pt idx="555">
                  <c:v>449.75</c:v>
                </c:pt>
                <c:pt idx="556">
                  <c:v>450.22</c:v>
                </c:pt>
                <c:pt idx="557">
                  <c:v>450.68</c:v>
                </c:pt>
                <c:pt idx="558">
                  <c:v>451.15</c:v>
                </c:pt>
                <c:pt idx="559">
                  <c:v>451.61</c:v>
                </c:pt>
                <c:pt idx="560">
                  <c:v>452.08</c:v>
                </c:pt>
                <c:pt idx="561">
                  <c:v>452.54</c:v>
                </c:pt>
                <c:pt idx="562">
                  <c:v>453</c:v>
                </c:pt>
                <c:pt idx="563">
                  <c:v>453.47</c:v>
                </c:pt>
                <c:pt idx="564">
                  <c:v>453.93</c:v>
                </c:pt>
                <c:pt idx="565">
                  <c:v>454.4</c:v>
                </c:pt>
                <c:pt idx="566">
                  <c:v>454.86</c:v>
                </c:pt>
                <c:pt idx="567">
                  <c:v>455.32</c:v>
                </c:pt>
                <c:pt idx="568">
                  <c:v>455.79</c:v>
                </c:pt>
                <c:pt idx="569">
                  <c:v>456.25</c:v>
                </c:pt>
                <c:pt idx="570">
                  <c:v>456.72</c:v>
                </c:pt>
                <c:pt idx="571">
                  <c:v>457.18</c:v>
                </c:pt>
                <c:pt idx="572">
                  <c:v>457.64</c:v>
                </c:pt>
                <c:pt idx="573">
                  <c:v>458.11</c:v>
                </c:pt>
                <c:pt idx="574">
                  <c:v>458.57</c:v>
                </c:pt>
                <c:pt idx="575">
                  <c:v>459.04</c:v>
                </c:pt>
                <c:pt idx="576">
                  <c:v>459.5</c:v>
                </c:pt>
                <c:pt idx="577">
                  <c:v>459.96</c:v>
                </c:pt>
                <c:pt idx="578">
                  <c:v>460.43</c:v>
                </c:pt>
                <c:pt idx="579">
                  <c:v>460.89</c:v>
                </c:pt>
                <c:pt idx="580">
                  <c:v>461.36</c:v>
                </c:pt>
                <c:pt idx="581">
                  <c:v>461.82</c:v>
                </c:pt>
                <c:pt idx="582">
                  <c:v>462.28</c:v>
                </c:pt>
                <c:pt idx="583">
                  <c:v>462.75</c:v>
                </c:pt>
                <c:pt idx="584">
                  <c:v>463.21</c:v>
                </c:pt>
                <c:pt idx="585">
                  <c:v>463.67</c:v>
                </c:pt>
                <c:pt idx="586">
                  <c:v>464.14</c:v>
                </c:pt>
                <c:pt idx="587">
                  <c:v>464.6</c:v>
                </c:pt>
                <c:pt idx="588">
                  <c:v>465.06</c:v>
                </c:pt>
                <c:pt idx="589">
                  <c:v>465.53</c:v>
                </c:pt>
                <c:pt idx="590">
                  <c:v>465.99</c:v>
                </c:pt>
                <c:pt idx="591">
                  <c:v>466.45</c:v>
                </c:pt>
                <c:pt idx="592">
                  <c:v>466.92</c:v>
                </c:pt>
                <c:pt idx="593">
                  <c:v>467.38</c:v>
                </c:pt>
                <c:pt idx="594">
                  <c:v>467.84</c:v>
                </c:pt>
                <c:pt idx="595">
                  <c:v>468.31</c:v>
                </c:pt>
                <c:pt idx="596">
                  <c:v>468.77</c:v>
                </c:pt>
                <c:pt idx="597">
                  <c:v>469.23</c:v>
                </c:pt>
                <c:pt idx="598">
                  <c:v>469.7</c:v>
                </c:pt>
                <c:pt idx="599">
                  <c:v>470.16</c:v>
                </c:pt>
                <c:pt idx="600">
                  <c:v>470.62</c:v>
                </c:pt>
                <c:pt idx="601">
                  <c:v>471.09</c:v>
                </c:pt>
                <c:pt idx="602">
                  <c:v>471.55</c:v>
                </c:pt>
                <c:pt idx="603">
                  <c:v>472.01</c:v>
                </c:pt>
                <c:pt idx="604">
                  <c:v>472.48</c:v>
                </c:pt>
                <c:pt idx="605">
                  <c:v>472.94</c:v>
                </c:pt>
                <c:pt idx="606">
                  <c:v>473.4</c:v>
                </c:pt>
                <c:pt idx="607">
                  <c:v>473.87</c:v>
                </c:pt>
                <c:pt idx="608">
                  <c:v>474.33</c:v>
                </c:pt>
                <c:pt idx="609">
                  <c:v>474.79</c:v>
                </c:pt>
                <c:pt idx="610">
                  <c:v>475.25</c:v>
                </c:pt>
                <c:pt idx="611">
                  <c:v>475.72</c:v>
                </c:pt>
                <c:pt idx="612">
                  <c:v>476.18</c:v>
                </c:pt>
                <c:pt idx="613">
                  <c:v>476.64</c:v>
                </c:pt>
                <c:pt idx="614">
                  <c:v>477.11</c:v>
                </c:pt>
                <c:pt idx="615">
                  <c:v>477.57</c:v>
                </c:pt>
                <c:pt idx="616">
                  <c:v>478.03</c:v>
                </c:pt>
                <c:pt idx="617">
                  <c:v>478.49</c:v>
                </c:pt>
                <c:pt idx="618">
                  <c:v>478.96</c:v>
                </c:pt>
                <c:pt idx="619">
                  <c:v>479.42</c:v>
                </c:pt>
                <c:pt idx="620">
                  <c:v>479.88</c:v>
                </c:pt>
                <c:pt idx="621">
                  <c:v>480.35</c:v>
                </c:pt>
                <c:pt idx="622">
                  <c:v>480.81</c:v>
                </c:pt>
                <c:pt idx="623">
                  <c:v>481.27</c:v>
                </c:pt>
                <c:pt idx="624">
                  <c:v>481.73</c:v>
                </c:pt>
                <c:pt idx="625">
                  <c:v>482.2</c:v>
                </c:pt>
                <c:pt idx="626">
                  <c:v>482.66</c:v>
                </c:pt>
                <c:pt idx="627">
                  <c:v>483.12</c:v>
                </c:pt>
                <c:pt idx="628">
                  <c:v>483.58</c:v>
                </c:pt>
                <c:pt idx="629">
                  <c:v>484.05</c:v>
                </c:pt>
                <c:pt idx="630">
                  <c:v>484.51</c:v>
                </c:pt>
                <c:pt idx="631">
                  <c:v>484.97</c:v>
                </c:pt>
                <c:pt idx="632">
                  <c:v>485.43</c:v>
                </c:pt>
                <c:pt idx="633">
                  <c:v>485.89</c:v>
                </c:pt>
                <c:pt idx="634">
                  <c:v>486.36</c:v>
                </c:pt>
                <c:pt idx="635">
                  <c:v>486.82</c:v>
                </c:pt>
                <c:pt idx="636">
                  <c:v>487.28</c:v>
                </c:pt>
                <c:pt idx="637">
                  <c:v>487.74</c:v>
                </c:pt>
                <c:pt idx="638">
                  <c:v>488.21</c:v>
                </c:pt>
                <c:pt idx="639">
                  <c:v>488.67</c:v>
                </c:pt>
                <c:pt idx="640">
                  <c:v>489.13</c:v>
                </c:pt>
                <c:pt idx="641">
                  <c:v>489.59</c:v>
                </c:pt>
                <c:pt idx="642">
                  <c:v>490.05</c:v>
                </c:pt>
                <c:pt idx="643">
                  <c:v>490.52</c:v>
                </c:pt>
                <c:pt idx="644">
                  <c:v>490.98</c:v>
                </c:pt>
                <c:pt idx="645">
                  <c:v>491.44</c:v>
                </c:pt>
                <c:pt idx="646">
                  <c:v>491.9</c:v>
                </c:pt>
                <c:pt idx="647">
                  <c:v>492.36</c:v>
                </c:pt>
                <c:pt idx="648">
                  <c:v>492.83</c:v>
                </c:pt>
                <c:pt idx="649">
                  <c:v>493.29</c:v>
                </c:pt>
                <c:pt idx="650">
                  <c:v>493.75</c:v>
                </c:pt>
                <c:pt idx="651">
                  <c:v>494.21</c:v>
                </c:pt>
                <c:pt idx="652">
                  <c:v>494.67</c:v>
                </c:pt>
                <c:pt idx="653">
                  <c:v>495.14</c:v>
                </c:pt>
                <c:pt idx="654">
                  <c:v>495.6</c:v>
                </c:pt>
                <c:pt idx="655">
                  <c:v>496.06</c:v>
                </c:pt>
                <c:pt idx="656">
                  <c:v>496.52</c:v>
                </c:pt>
                <c:pt idx="657">
                  <c:v>496.98</c:v>
                </c:pt>
                <c:pt idx="658">
                  <c:v>497.44</c:v>
                </c:pt>
                <c:pt idx="659">
                  <c:v>497.91</c:v>
                </c:pt>
                <c:pt idx="660">
                  <c:v>498.37</c:v>
                </c:pt>
                <c:pt idx="661">
                  <c:v>498.83</c:v>
                </c:pt>
                <c:pt idx="662">
                  <c:v>499.29</c:v>
                </c:pt>
                <c:pt idx="663">
                  <c:v>499.75</c:v>
                </c:pt>
                <c:pt idx="664">
                  <c:v>500.21</c:v>
                </c:pt>
                <c:pt idx="665">
                  <c:v>500.67</c:v>
                </c:pt>
                <c:pt idx="666">
                  <c:v>501.14</c:v>
                </c:pt>
                <c:pt idx="667">
                  <c:v>501.6</c:v>
                </c:pt>
                <c:pt idx="668">
                  <c:v>502.06</c:v>
                </c:pt>
                <c:pt idx="669">
                  <c:v>502.52</c:v>
                </c:pt>
                <c:pt idx="670">
                  <c:v>502.98</c:v>
                </c:pt>
                <c:pt idx="671">
                  <c:v>503.44</c:v>
                </c:pt>
                <c:pt idx="672">
                  <c:v>503.9</c:v>
                </c:pt>
                <c:pt idx="673">
                  <c:v>504.37</c:v>
                </c:pt>
                <c:pt idx="674">
                  <c:v>504.83</c:v>
                </c:pt>
                <c:pt idx="675">
                  <c:v>505.29</c:v>
                </c:pt>
                <c:pt idx="676">
                  <c:v>505.75</c:v>
                </c:pt>
                <c:pt idx="677">
                  <c:v>506.21</c:v>
                </c:pt>
                <c:pt idx="678">
                  <c:v>506.67</c:v>
                </c:pt>
                <c:pt idx="679">
                  <c:v>507.13</c:v>
                </c:pt>
                <c:pt idx="680">
                  <c:v>507.59</c:v>
                </c:pt>
                <c:pt idx="681">
                  <c:v>508.05</c:v>
                </c:pt>
                <c:pt idx="682">
                  <c:v>508.51</c:v>
                </c:pt>
                <c:pt idx="683">
                  <c:v>508.98</c:v>
                </c:pt>
                <c:pt idx="684">
                  <c:v>509.44</c:v>
                </c:pt>
                <c:pt idx="685">
                  <c:v>509.9</c:v>
                </c:pt>
                <c:pt idx="686">
                  <c:v>510.36</c:v>
                </c:pt>
                <c:pt idx="687">
                  <c:v>510.82</c:v>
                </c:pt>
                <c:pt idx="688">
                  <c:v>511.28</c:v>
                </c:pt>
                <c:pt idx="689">
                  <c:v>511.74</c:v>
                </c:pt>
                <c:pt idx="690">
                  <c:v>512.20000000000005</c:v>
                </c:pt>
                <c:pt idx="691">
                  <c:v>512.66</c:v>
                </c:pt>
                <c:pt idx="692">
                  <c:v>513.12</c:v>
                </c:pt>
                <c:pt idx="693">
                  <c:v>513.58000000000004</c:v>
                </c:pt>
                <c:pt idx="694">
                  <c:v>514.04</c:v>
                </c:pt>
                <c:pt idx="695">
                  <c:v>514.51</c:v>
                </c:pt>
                <c:pt idx="696">
                  <c:v>514.97</c:v>
                </c:pt>
                <c:pt idx="697">
                  <c:v>515.42999999999995</c:v>
                </c:pt>
                <c:pt idx="698">
                  <c:v>515.89</c:v>
                </c:pt>
                <c:pt idx="699">
                  <c:v>516.35</c:v>
                </c:pt>
                <c:pt idx="700">
                  <c:v>516.80999999999995</c:v>
                </c:pt>
                <c:pt idx="701">
                  <c:v>517.27</c:v>
                </c:pt>
                <c:pt idx="702">
                  <c:v>517.73</c:v>
                </c:pt>
                <c:pt idx="703">
                  <c:v>518.19000000000005</c:v>
                </c:pt>
                <c:pt idx="704">
                  <c:v>518.65</c:v>
                </c:pt>
                <c:pt idx="705">
                  <c:v>519.11</c:v>
                </c:pt>
                <c:pt idx="706">
                  <c:v>519.57000000000005</c:v>
                </c:pt>
                <c:pt idx="707">
                  <c:v>520.03</c:v>
                </c:pt>
                <c:pt idx="708">
                  <c:v>520.49</c:v>
                </c:pt>
                <c:pt idx="709">
                  <c:v>520.95000000000005</c:v>
                </c:pt>
                <c:pt idx="710">
                  <c:v>521.41</c:v>
                </c:pt>
                <c:pt idx="711">
                  <c:v>521.87</c:v>
                </c:pt>
                <c:pt idx="712">
                  <c:v>522.33000000000004</c:v>
                </c:pt>
                <c:pt idx="713">
                  <c:v>522.79</c:v>
                </c:pt>
                <c:pt idx="714">
                  <c:v>523.25</c:v>
                </c:pt>
                <c:pt idx="715">
                  <c:v>523.71</c:v>
                </c:pt>
                <c:pt idx="716">
                  <c:v>524.16999999999996</c:v>
                </c:pt>
                <c:pt idx="717">
                  <c:v>524.63</c:v>
                </c:pt>
                <c:pt idx="718">
                  <c:v>525.09</c:v>
                </c:pt>
                <c:pt idx="719">
                  <c:v>525.54999999999995</c:v>
                </c:pt>
                <c:pt idx="720">
                  <c:v>526.01</c:v>
                </c:pt>
                <c:pt idx="721">
                  <c:v>526.47</c:v>
                </c:pt>
                <c:pt idx="722">
                  <c:v>526.92999999999995</c:v>
                </c:pt>
                <c:pt idx="723">
                  <c:v>527.39</c:v>
                </c:pt>
                <c:pt idx="724">
                  <c:v>527.85</c:v>
                </c:pt>
                <c:pt idx="725">
                  <c:v>528.30999999999995</c:v>
                </c:pt>
                <c:pt idx="726">
                  <c:v>528.77</c:v>
                </c:pt>
                <c:pt idx="727">
                  <c:v>529.23</c:v>
                </c:pt>
                <c:pt idx="728">
                  <c:v>529.69000000000005</c:v>
                </c:pt>
                <c:pt idx="729">
                  <c:v>530.15</c:v>
                </c:pt>
                <c:pt idx="730">
                  <c:v>530.61</c:v>
                </c:pt>
                <c:pt idx="731">
                  <c:v>531.07000000000005</c:v>
                </c:pt>
                <c:pt idx="732">
                  <c:v>531.53</c:v>
                </c:pt>
                <c:pt idx="733">
                  <c:v>531.99</c:v>
                </c:pt>
                <c:pt idx="734">
                  <c:v>532.45000000000005</c:v>
                </c:pt>
                <c:pt idx="735">
                  <c:v>532.91</c:v>
                </c:pt>
                <c:pt idx="736">
                  <c:v>533.37</c:v>
                </c:pt>
                <c:pt idx="737">
                  <c:v>533.83000000000004</c:v>
                </c:pt>
                <c:pt idx="738">
                  <c:v>534.29</c:v>
                </c:pt>
                <c:pt idx="739">
                  <c:v>534.75</c:v>
                </c:pt>
                <c:pt idx="740">
                  <c:v>535.21</c:v>
                </c:pt>
                <c:pt idx="741">
                  <c:v>535.66999999999996</c:v>
                </c:pt>
                <c:pt idx="742">
                  <c:v>536.12</c:v>
                </c:pt>
                <c:pt idx="743">
                  <c:v>536.58000000000004</c:v>
                </c:pt>
                <c:pt idx="744">
                  <c:v>537.04</c:v>
                </c:pt>
                <c:pt idx="745">
                  <c:v>537.5</c:v>
                </c:pt>
                <c:pt idx="746">
                  <c:v>537.96</c:v>
                </c:pt>
                <c:pt idx="747">
                  <c:v>538.41999999999996</c:v>
                </c:pt>
                <c:pt idx="748">
                  <c:v>538.88</c:v>
                </c:pt>
                <c:pt idx="749">
                  <c:v>539.34</c:v>
                </c:pt>
                <c:pt idx="750">
                  <c:v>539.79999999999995</c:v>
                </c:pt>
                <c:pt idx="751">
                  <c:v>540.26</c:v>
                </c:pt>
                <c:pt idx="752">
                  <c:v>540.72</c:v>
                </c:pt>
                <c:pt idx="753">
                  <c:v>541.17999999999995</c:v>
                </c:pt>
                <c:pt idx="754">
                  <c:v>541.63</c:v>
                </c:pt>
                <c:pt idx="755">
                  <c:v>542.09</c:v>
                </c:pt>
                <c:pt idx="756">
                  <c:v>542.54999999999995</c:v>
                </c:pt>
                <c:pt idx="757">
                  <c:v>543.01</c:v>
                </c:pt>
                <c:pt idx="758">
                  <c:v>543.47</c:v>
                </c:pt>
                <c:pt idx="759">
                  <c:v>543.92999999999995</c:v>
                </c:pt>
                <c:pt idx="760">
                  <c:v>544.39</c:v>
                </c:pt>
                <c:pt idx="761">
                  <c:v>544.85</c:v>
                </c:pt>
                <c:pt idx="762">
                  <c:v>545.30999999999995</c:v>
                </c:pt>
                <c:pt idx="763">
                  <c:v>545.76</c:v>
                </c:pt>
                <c:pt idx="764">
                  <c:v>546.22</c:v>
                </c:pt>
                <c:pt idx="765">
                  <c:v>546.67999999999995</c:v>
                </c:pt>
                <c:pt idx="766">
                  <c:v>547.14</c:v>
                </c:pt>
                <c:pt idx="767">
                  <c:v>547.6</c:v>
                </c:pt>
                <c:pt idx="768">
                  <c:v>548.05999999999995</c:v>
                </c:pt>
                <c:pt idx="769">
                  <c:v>548.52</c:v>
                </c:pt>
                <c:pt idx="770">
                  <c:v>548.98</c:v>
                </c:pt>
                <c:pt idx="771">
                  <c:v>549.42999999999995</c:v>
                </c:pt>
                <c:pt idx="772">
                  <c:v>549.89</c:v>
                </c:pt>
                <c:pt idx="773">
                  <c:v>550.35</c:v>
                </c:pt>
                <c:pt idx="774">
                  <c:v>550.80999999999995</c:v>
                </c:pt>
                <c:pt idx="775">
                  <c:v>551.27</c:v>
                </c:pt>
                <c:pt idx="776">
                  <c:v>551.73</c:v>
                </c:pt>
                <c:pt idx="777">
                  <c:v>552.19000000000005</c:v>
                </c:pt>
                <c:pt idx="778">
                  <c:v>552.64</c:v>
                </c:pt>
                <c:pt idx="779">
                  <c:v>553.1</c:v>
                </c:pt>
                <c:pt idx="780">
                  <c:v>553.55999999999995</c:v>
                </c:pt>
                <c:pt idx="781">
                  <c:v>554.02</c:v>
                </c:pt>
                <c:pt idx="782">
                  <c:v>554.48</c:v>
                </c:pt>
                <c:pt idx="783">
                  <c:v>554.92999999999995</c:v>
                </c:pt>
                <c:pt idx="784">
                  <c:v>555.39</c:v>
                </c:pt>
                <c:pt idx="785">
                  <c:v>555.85</c:v>
                </c:pt>
                <c:pt idx="786">
                  <c:v>556.30999999999995</c:v>
                </c:pt>
                <c:pt idx="787">
                  <c:v>556.77</c:v>
                </c:pt>
                <c:pt idx="788">
                  <c:v>557.23</c:v>
                </c:pt>
                <c:pt idx="789">
                  <c:v>557.67999999999995</c:v>
                </c:pt>
                <c:pt idx="790">
                  <c:v>558.14</c:v>
                </c:pt>
                <c:pt idx="791">
                  <c:v>558.6</c:v>
                </c:pt>
                <c:pt idx="792">
                  <c:v>559.05999999999995</c:v>
                </c:pt>
                <c:pt idx="793">
                  <c:v>559.52</c:v>
                </c:pt>
                <c:pt idx="794">
                  <c:v>559.97</c:v>
                </c:pt>
                <c:pt idx="795">
                  <c:v>560.42999999999995</c:v>
                </c:pt>
                <c:pt idx="796">
                  <c:v>560.89</c:v>
                </c:pt>
                <c:pt idx="797">
                  <c:v>561.35</c:v>
                </c:pt>
                <c:pt idx="798">
                  <c:v>561.80999999999995</c:v>
                </c:pt>
                <c:pt idx="799">
                  <c:v>562.26</c:v>
                </c:pt>
                <c:pt idx="800">
                  <c:v>562.72</c:v>
                </c:pt>
                <c:pt idx="801">
                  <c:v>563.17999999999995</c:v>
                </c:pt>
                <c:pt idx="802">
                  <c:v>563.64</c:v>
                </c:pt>
                <c:pt idx="803">
                  <c:v>564.09</c:v>
                </c:pt>
                <c:pt idx="804">
                  <c:v>564.54999999999995</c:v>
                </c:pt>
                <c:pt idx="805">
                  <c:v>565.01</c:v>
                </c:pt>
                <c:pt idx="806">
                  <c:v>565.47</c:v>
                </c:pt>
                <c:pt idx="807">
                  <c:v>565.91999999999996</c:v>
                </c:pt>
                <c:pt idx="808">
                  <c:v>566.38</c:v>
                </c:pt>
                <c:pt idx="809">
                  <c:v>566.84</c:v>
                </c:pt>
                <c:pt idx="810">
                  <c:v>567.29999999999995</c:v>
                </c:pt>
                <c:pt idx="811">
                  <c:v>567.75</c:v>
                </c:pt>
                <c:pt idx="812">
                  <c:v>568.21</c:v>
                </c:pt>
                <c:pt idx="813">
                  <c:v>568.66999999999996</c:v>
                </c:pt>
                <c:pt idx="814">
                  <c:v>569.13</c:v>
                </c:pt>
                <c:pt idx="815">
                  <c:v>569.58000000000004</c:v>
                </c:pt>
                <c:pt idx="816">
                  <c:v>570.04</c:v>
                </c:pt>
                <c:pt idx="817">
                  <c:v>570.5</c:v>
                </c:pt>
                <c:pt idx="818">
                  <c:v>570.96</c:v>
                </c:pt>
                <c:pt idx="819">
                  <c:v>571.41</c:v>
                </c:pt>
                <c:pt idx="820">
                  <c:v>571.87</c:v>
                </c:pt>
                <c:pt idx="821">
                  <c:v>572.33000000000004</c:v>
                </c:pt>
                <c:pt idx="822">
                  <c:v>572.78</c:v>
                </c:pt>
                <c:pt idx="823">
                  <c:v>573.24</c:v>
                </c:pt>
                <c:pt idx="824">
                  <c:v>573.70000000000005</c:v>
                </c:pt>
                <c:pt idx="825">
                  <c:v>574.16</c:v>
                </c:pt>
                <c:pt idx="826">
                  <c:v>574.61</c:v>
                </c:pt>
                <c:pt idx="827">
                  <c:v>575.07000000000005</c:v>
                </c:pt>
                <c:pt idx="828">
                  <c:v>575.53</c:v>
                </c:pt>
                <c:pt idx="829">
                  <c:v>575.98</c:v>
                </c:pt>
                <c:pt idx="830">
                  <c:v>576.44000000000005</c:v>
                </c:pt>
                <c:pt idx="831">
                  <c:v>576.9</c:v>
                </c:pt>
                <c:pt idx="832">
                  <c:v>577.36</c:v>
                </c:pt>
                <c:pt idx="833">
                  <c:v>577.80999999999995</c:v>
                </c:pt>
                <c:pt idx="834">
                  <c:v>578.27</c:v>
                </c:pt>
                <c:pt idx="835">
                  <c:v>578.73</c:v>
                </c:pt>
                <c:pt idx="836">
                  <c:v>579.17999999999995</c:v>
                </c:pt>
                <c:pt idx="837">
                  <c:v>579.64</c:v>
                </c:pt>
                <c:pt idx="838">
                  <c:v>580.1</c:v>
                </c:pt>
                <c:pt idx="839">
                  <c:v>580.54999999999995</c:v>
                </c:pt>
                <c:pt idx="840">
                  <c:v>581.01</c:v>
                </c:pt>
                <c:pt idx="841">
                  <c:v>581.47</c:v>
                </c:pt>
                <c:pt idx="842">
                  <c:v>581.91999999999996</c:v>
                </c:pt>
                <c:pt idx="843">
                  <c:v>582.38</c:v>
                </c:pt>
                <c:pt idx="844">
                  <c:v>582.84</c:v>
                </c:pt>
                <c:pt idx="845">
                  <c:v>583.29</c:v>
                </c:pt>
                <c:pt idx="846">
                  <c:v>583.75</c:v>
                </c:pt>
                <c:pt idx="847">
                  <c:v>584.21</c:v>
                </c:pt>
                <c:pt idx="848">
                  <c:v>584.66</c:v>
                </c:pt>
                <c:pt idx="849">
                  <c:v>585.12</c:v>
                </c:pt>
                <c:pt idx="850">
                  <c:v>585.57000000000005</c:v>
                </c:pt>
                <c:pt idx="851">
                  <c:v>586.03</c:v>
                </c:pt>
                <c:pt idx="852">
                  <c:v>586.49</c:v>
                </c:pt>
                <c:pt idx="853">
                  <c:v>586.94000000000005</c:v>
                </c:pt>
                <c:pt idx="854">
                  <c:v>587.4</c:v>
                </c:pt>
                <c:pt idx="855">
                  <c:v>587.86</c:v>
                </c:pt>
                <c:pt idx="856">
                  <c:v>588.30999999999995</c:v>
                </c:pt>
                <c:pt idx="857">
                  <c:v>588.77</c:v>
                </c:pt>
                <c:pt idx="858">
                  <c:v>589.22</c:v>
                </c:pt>
                <c:pt idx="859">
                  <c:v>589.67999999999995</c:v>
                </c:pt>
                <c:pt idx="860">
                  <c:v>590.14</c:v>
                </c:pt>
                <c:pt idx="861">
                  <c:v>590.59</c:v>
                </c:pt>
                <c:pt idx="862">
                  <c:v>591.04999999999995</c:v>
                </c:pt>
                <c:pt idx="863">
                  <c:v>591.51</c:v>
                </c:pt>
                <c:pt idx="864">
                  <c:v>591.96</c:v>
                </c:pt>
                <c:pt idx="865">
                  <c:v>592.41999999999996</c:v>
                </c:pt>
                <c:pt idx="866">
                  <c:v>592.87</c:v>
                </c:pt>
                <c:pt idx="867">
                  <c:v>593.33000000000004</c:v>
                </c:pt>
                <c:pt idx="868">
                  <c:v>593.78</c:v>
                </c:pt>
                <c:pt idx="869">
                  <c:v>594.24</c:v>
                </c:pt>
                <c:pt idx="870">
                  <c:v>594.70000000000005</c:v>
                </c:pt>
                <c:pt idx="871">
                  <c:v>595.15</c:v>
                </c:pt>
                <c:pt idx="872">
                  <c:v>595.61</c:v>
                </c:pt>
                <c:pt idx="873">
                  <c:v>596.05999999999995</c:v>
                </c:pt>
                <c:pt idx="874">
                  <c:v>596.52</c:v>
                </c:pt>
                <c:pt idx="875">
                  <c:v>596.98</c:v>
                </c:pt>
                <c:pt idx="876">
                  <c:v>597.42999999999995</c:v>
                </c:pt>
                <c:pt idx="877">
                  <c:v>597.89</c:v>
                </c:pt>
                <c:pt idx="878">
                  <c:v>598.34</c:v>
                </c:pt>
                <c:pt idx="879">
                  <c:v>598.79999999999995</c:v>
                </c:pt>
                <c:pt idx="880">
                  <c:v>599.25</c:v>
                </c:pt>
                <c:pt idx="881">
                  <c:v>599.71</c:v>
                </c:pt>
                <c:pt idx="882">
                  <c:v>600.16</c:v>
                </c:pt>
                <c:pt idx="883">
                  <c:v>600.62</c:v>
                </c:pt>
                <c:pt idx="884">
                  <c:v>601.08000000000004</c:v>
                </c:pt>
                <c:pt idx="885">
                  <c:v>601.53</c:v>
                </c:pt>
                <c:pt idx="886">
                  <c:v>601.99</c:v>
                </c:pt>
                <c:pt idx="887">
                  <c:v>602.44000000000005</c:v>
                </c:pt>
                <c:pt idx="888">
                  <c:v>602.9</c:v>
                </c:pt>
                <c:pt idx="889">
                  <c:v>603.35</c:v>
                </c:pt>
                <c:pt idx="890">
                  <c:v>603.80999999999995</c:v>
                </c:pt>
                <c:pt idx="891">
                  <c:v>604.26</c:v>
                </c:pt>
                <c:pt idx="892">
                  <c:v>604.72</c:v>
                </c:pt>
                <c:pt idx="893">
                  <c:v>605.16999999999996</c:v>
                </c:pt>
                <c:pt idx="894">
                  <c:v>605.63</c:v>
                </c:pt>
                <c:pt idx="895">
                  <c:v>606.08000000000004</c:v>
                </c:pt>
                <c:pt idx="896">
                  <c:v>606.54</c:v>
                </c:pt>
                <c:pt idx="897">
                  <c:v>606.99</c:v>
                </c:pt>
                <c:pt idx="898">
                  <c:v>607.45000000000005</c:v>
                </c:pt>
                <c:pt idx="899">
                  <c:v>607.9</c:v>
                </c:pt>
                <c:pt idx="900">
                  <c:v>608.36</c:v>
                </c:pt>
                <c:pt idx="901">
                  <c:v>608.80999999999995</c:v>
                </c:pt>
                <c:pt idx="902">
                  <c:v>609.27</c:v>
                </c:pt>
                <c:pt idx="903">
                  <c:v>609.72</c:v>
                </c:pt>
                <c:pt idx="904">
                  <c:v>610.17999999999995</c:v>
                </c:pt>
                <c:pt idx="905">
                  <c:v>610.63</c:v>
                </c:pt>
                <c:pt idx="906">
                  <c:v>611.09</c:v>
                </c:pt>
                <c:pt idx="907">
                  <c:v>611.54</c:v>
                </c:pt>
                <c:pt idx="908">
                  <c:v>612</c:v>
                </c:pt>
                <c:pt idx="909">
                  <c:v>612.45000000000005</c:v>
                </c:pt>
                <c:pt idx="910">
                  <c:v>612.91</c:v>
                </c:pt>
                <c:pt idx="911">
                  <c:v>613.36</c:v>
                </c:pt>
                <c:pt idx="912">
                  <c:v>613.82000000000005</c:v>
                </c:pt>
                <c:pt idx="913">
                  <c:v>614.27</c:v>
                </c:pt>
                <c:pt idx="914">
                  <c:v>614.73</c:v>
                </c:pt>
                <c:pt idx="915">
                  <c:v>615.17999999999995</c:v>
                </c:pt>
                <c:pt idx="916">
                  <c:v>615.64</c:v>
                </c:pt>
                <c:pt idx="917">
                  <c:v>616.09</c:v>
                </c:pt>
                <c:pt idx="918">
                  <c:v>616.54</c:v>
                </c:pt>
                <c:pt idx="919">
                  <c:v>617</c:v>
                </c:pt>
                <c:pt idx="920">
                  <c:v>617.45000000000005</c:v>
                </c:pt>
                <c:pt idx="921">
                  <c:v>617.91</c:v>
                </c:pt>
                <c:pt idx="922">
                  <c:v>618.36</c:v>
                </c:pt>
                <c:pt idx="923">
                  <c:v>618.82000000000005</c:v>
                </c:pt>
                <c:pt idx="924">
                  <c:v>619.27</c:v>
                </c:pt>
                <c:pt idx="925">
                  <c:v>619.72</c:v>
                </c:pt>
                <c:pt idx="926">
                  <c:v>620.17999999999995</c:v>
                </c:pt>
                <c:pt idx="927">
                  <c:v>620.63</c:v>
                </c:pt>
                <c:pt idx="928">
                  <c:v>621.09</c:v>
                </c:pt>
                <c:pt idx="929">
                  <c:v>621.54</c:v>
                </c:pt>
                <c:pt idx="930">
                  <c:v>622</c:v>
                </c:pt>
                <c:pt idx="931">
                  <c:v>622.45000000000005</c:v>
                </c:pt>
                <c:pt idx="932">
                  <c:v>622.9</c:v>
                </c:pt>
                <c:pt idx="933">
                  <c:v>623.36</c:v>
                </c:pt>
                <c:pt idx="934">
                  <c:v>623.80999999999995</c:v>
                </c:pt>
                <c:pt idx="935">
                  <c:v>624.27</c:v>
                </c:pt>
                <c:pt idx="936">
                  <c:v>624.72</c:v>
                </c:pt>
                <c:pt idx="937">
                  <c:v>625.16999999999996</c:v>
                </c:pt>
                <c:pt idx="938">
                  <c:v>625.63</c:v>
                </c:pt>
                <c:pt idx="939">
                  <c:v>626.08000000000004</c:v>
                </c:pt>
                <c:pt idx="940">
                  <c:v>626.54</c:v>
                </c:pt>
                <c:pt idx="941">
                  <c:v>626.99</c:v>
                </c:pt>
                <c:pt idx="942">
                  <c:v>627.44000000000005</c:v>
                </c:pt>
                <c:pt idx="943">
                  <c:v>627.9</c:v>
                </c:pt>
                <c:pt idx="944">
                  <c:v>628.35</c:v>
                </c:pt>
                <c:pt idx="945">
                  <c:v>628.80999999999995</c:v>
                </c:pt>
                <c:pt idx="946">
                  <c:v>629.26</c:v>
                </c:pt>
                <c:pt idx="947">
                  <c:v>629.71</c:v>
                </c:pt>
                <c:pt idx="948">
                  <c:v>630.16999999999996</c:v>
                </c:pt>
                <c:pt idx="949">
                  <c:v>630.62</c:v>
                </c:pt>
                <c:pt idx="950">
                  <c:v>631.07000000000005</c:v>
                </c:pt>
                <c:pt idx="951">
                  <c:v>631.53</c:v>
                </c:pt>
                <c:pt idx="952">
                  <c:v>631.98</c:v>
                </c:pt>
                <c:pt idx="953">
                  <c:v>632.42999999999995</c:v>
                </c:pt>
                <c:pt idx="954">
                  <c:v>632.89</c:v>
                </c:pt>
                <c:pt idx="955">
                  <c:v>633.34</c:v>
                </c:pt>
                <c:pt idx="956">
                  <c:v>633.79</c:v>
                </c:pt>
                <c:pt idx="957">
                  <c:v>634.25</c:v>
                </c:pt>
                <c:pt idx="958">
                  <c:v>634.70000000000005</c:v>
                </c:pt>
                <c:pt idx="959">
                  <c:v>635.15</c:v>
                </c:pt>
                <c:pt idx="960">
                  <c:v>635.61</c:v>
                </c:pt>
                <c:pt idx="961">
                  <c:v>636.05999999999995</c:v>
                </c:pt>
                <c:pt idx="962">
                  <c:v>636.51</c:v>
                </c:pt>
                <c:pt idx="963">
                  <c:v>636.97</c:v>
                </c:pt>
                <c:pt idx="964">
                  <c:v>637.41999999999996</c:v>
                </c:pt>
                <c:pt idx="965">
                  <c:v>637.87</c:v>
                </c:pt>
                <c:pt idx="966">
                  <c:v>638.33000000000004</c:v>
                </c:pt>
                <c:pt idx="967">
                  <c:v>638.78</c:v>
                </c:pt>
                <c:pt idx="968">
                  <c:v>639.23</c:v>
                </c:pt>
                <c:pt idx="969">
                  <c:v>639.69000000000005</c:v>
                </c:pt>
                <c:pt idx="970">
                  <c:v>640.14</c:v>
                </c:pt>
                <c:pt idx="971">
                  <c:v>640.59</c:v>
                </c:pt>
                <c:pt idx="972">
                  <c:v>641.04999999999995</c:v>
                </c:pt>
                <c:pt idx="973">
                  <c:v>641.5</c:v>
                </c:pt>
                <c:pt idx="974">
                  <c:v>641.95000000000005</c:v>
                </c:pt>
                <c:pt idx="975">
                  <c:v>642.4</c:v>
                </c:pt>
                <c:pt idx="976">
                  <c:v>642.86</c:v>
                </c:pt>
                <c:pt idx="977">
                  <c:v>643.30999999999995</c:v>
                </c:pt>
                <c:pt idx="978">
                  <c:v>643.76</c:v>
                </c:pt>
                <c:pt idx="979">
                  <c:v>644.22</c:v>
                </c:pt>
                <c:pt idx="980">
                  <c:v>644.66999999999996</c:v>
                </c:pt>
                <c:pt idx="981">
                  <c:v>645.12</c:v>
                </c:pt>
                <c:pt idx="982">
                  <c:v>645.57000000000005</c:v>
                </c:pt>
                <c:pt idx="983">
                  <c:v>646.03</c:v>
                </c:pt>
                <c:pt idx="984">
                  <c:v>646.48</c:v>
                </c:pt>
                <c:pt idx="985">
                  <c:v>646.92999999999995</c:v>
                </c:pt>
                <c:pt idx="986">
                  <c:v>647.38</c:v>
                </c:pt>
                <c:pt idx="987">
                  <c:v>647.84</c:v>
                </c:pt>
                <c:pt idx="988">
                  <c:v>648.29</c:v>
                </c:pt>
                <c:pt idx="989">
                  <c:v>648.74</c:v>
                </c:pt>
                <c:pt idx="990">
                  <c:v>649.19000000000005</c:v>
                </c:pt>
                <c:pt idx="991">
                  <c:v>649.65</c:v>
                </c:pt>
                <c:pt idx="992">
                  <c:v>650.1</c:v>
                </c:pt>
                <c:pt idx="993">
                  <c:v>650.54999999999995</c:v>
                </c:pt>
                <c:pt idx="994">
                  <c:v>651</c:v>
                </c:pt>
                <c:pt idx="995">
                  <c:v>651.46</c:v>
                </c:pt>
                <c:pt idx="996">
                  <c:v>651.91</c:v>
                </c:pt>
                <c:pt idx="997">
                  <c:v>652.36</c:v>
                </c:pt>
                <c:pt idx="998">
                  <c:v>652.80999999999995</c:v>
                </c:pt>
                <c:pt idx="999">
                  <c:v>653.27</c:v>
                </c:pt>
                <c:pt idx="1000">
                  <c:v>653.72</c:v>
                </c:pt>
                <c:pt idx="1001">
                  <c:v>654.16999999999996</c:v>
                </c:pt>
                <c:pt idx="1002">
                  <c:v>654.62</c:v>
                </c:pt>
                <c:pt idx="1003">
                  <c:v>655.07000000000005</c:v>
                </c:pt>
                <c:pt idx="1004">
                  <c:v>655.53</c:v>
                </c:pt>
                <c:pt idx="1005">
                  <c:v>655.98</c:v>
                </c:pt>
                <c:pt idx="1006">
                  <c:v>656.43</c:v>
                </c:pt>
                <c:pt idx="1007">
                  <c:v>656.88</c:v>
                </c:pt>
                <c:pt idx="1008">
                  <c:v>657.33</c:v>
                </c:pt>
                <c:pt idx="1009">
                  <c:v>657.79</c:v>
                </c:pt>
                <c:pt idx="1010">
                  <c:v>658.24</c:v>
                </c:pt>
                <c:pt idx="1011">
                  <c:v>658.69</c:v>
                </c:pt>
                <c:pt idx="1012">
                  <c:v>659.14</c:v>
                </c:pt>
                <c:pt idx="1013">
                  <c:v>659.59</c:v>
                </c:pt>
                <c:pt idx="1014">
                  <c:v>660.05</c:v>
                </c:pt>
                <c:pt idx="1015">
                  <c:v>660.5</c:v>
                </c:pt>
                <c:pt idx="1016">
                  <c:v>660.95</c:v>
                </c:pt>
                <c:pt idx="1017">
                  <c:v>661.4</c:v>
                </c:pt>
                <c:pt idx="1018">
                  <c:v>661.85</c:v>
                </c:pt>
                <c:pt idx="1019">
                  <c:v>662.3</c:v>
                </c:pt>
                <c:pt idx="1020">
                  <c:v>662.76</c:v>
                </c:pt>
                <c:pt idx="1021">
                  <c:v>663.21</c:v>
                </c:pt>
                <c:pt idx="1022">
                  <c:v>663.66</c:v>
                </c:pt>
                <c:pt idx="1023">
                  <c:v>664.11</c:v>
                </c:pt>
                <c:pt idx="1024">
                  <c:v>664.56</c:v>
                </c:pt>
                <c:pt idx="1025">
                  <c:v>665.01</c:v>
                </c:pt>
                <c:pt idx="1026">
                  <c:v>665.47</c:v>
                </c:pt>
                <c:pt idx="1027">
                  <c:v>665.92</c:v>
                </c:pt>
                <c:pt idx="1028">
                  <c:v>666.37</c:v>
                </c:pt>
                <c:pt idx="1029">
                  <c:v>666.82</c:v>
                </c:pt>
                <c:pt idx="1030">
                  <c:v>667.27</c:v>
                </c:pt>
                <c:pt idx="1031">
                  <c:v>667.72</c:v>
                </c:pt>
                <c:pt idx="1032">
                  <c:v>668.17</c:v>
                </c:pt>
                <c:pt idx="1033">
                  <c:v>668.62</c:v>
                </c:pt>
                <c:pt idx="1034">
                  <c:v>669.08</c:v>
                </c:pt>
                <c:pt idx="1035">
                  <c:v>669.53</c:v>
                </c:pt>
                <c:pt idx="1036">
                  <c:v>669.98</c:v>
                </c:pt>
                <c:pt idx="1037">
                  <c:v>670.43</c:v>
                </c:pt>
                <c:pt idx="1038">
                  <c:v>670.88</c:v>
                </c:pt>
                <c:pt idx="1039">
                  <c:v>671.33</c:v>
                </c:pt>
                <c:pt idx="1040">
                  <c:v>671.78</c:v>
                </c:pt>
                <c:pt idx="1041">
                  <c:v>672.23</c:v>
                </c:pt>
                <c:pt idx="1042">
                  <c:v>672.69</c:v>
                </c:pt>
                <c:pt idx="1043">
                  <c:v>673.14</c:v>
                </c:pt>
                <c:pt idx="1044">
                  <c:v>673.59</c:v>
                </c:pt>
                <c:pt idx="1045">
                  <c:v>674.04</c:v>
                </c:pt>
                <c:pt idx="1046">
                  <c:v>674.49</c:v>
                </c:pt>
                <c:pt idx="1047">
                  <c:v>674.94</c:v>
                </c:pt>
                <c:pt idx="1048">
                  <c:v>675.39</c:v>
                </c:pt>
                <c:pt idx="1049">
                  <c:v>675.84</c:v>
                </c:pt>
                <c:pt idx="1050">
                  <c:v>676.29</c:v>
                </c:pt>
                <c:pt idx="1051">
                  <c:v>676.74</c:v>
                </c:pt>
                <c:pt idx="1052">
                  <c:v>677.19</c:v>
                </c:pt>
                <c:pt idx="1053">
                  <c:v>677.64</c:v>
                </c:pt>
                <c:pt idx="1054">
                  <c:v>678.1</c:v>
                </c:pt>
                <c:pt idx="1055">
                  <c:v>678.55</c:v>
                </c:pt>
                <c:pt idx="1056">
                  <c:v>679</c:v>
                </c:pt>
                <c:pt idx="1057">
                  <c:v>679.45</c:v>
                </c:pt>
                <c:pt idx="1058">
                  <c:v>679.9</c:v>
                </c:pt>
                <c:pt idx="1059">
                  <c:v>680.35</c:v>
                </c:pt>
                <c:pt idx="1060">
                  <c:v>680.8</c:v>
                </c:pt>
                <c:pt idx="1061">
                  <c:v>681.25</c:v>
                </c:pt>
                <c:pt idx="1062">
                  <c:v>681.7</c:v>
                </c:pt>
                <c:pt idx="1063">
                  <c:v>682.15</c:v>
                </c:pt>
                <c:pt idx="1064">
                  <c:v>682.6</c:v>
                </c:pt>
                <c:pt idx="1065">
                  <c:v>683.05</c:v>
                </c:pt>
                <c:pt idx="1066">
                  <c:v>683.5</c:v>
                </c:pt>
                <c:pt idx="1067">
                  <c:v>683.95</c:v>
                </c:pt>
                <c:pt idx="1068">
                  <c:v>684.4</c:v>
                </c:pt>
                <c:pt idx="1069">
                  <c:v>684.85</c:v>
                </c:pt>
                <c:pt idx="1070">
                  <c:v>685.3</c:v>
                </c:pt>
                <c:pt idx="1071">
                  <c:v>685.75</c:v>
                </c:pt>
                <c:pt idx="1072">
                  <c:v>686.2</c:v>
                </c:pt>
                <c:pt idx="1073">
                  <c:v>686.65</c:v>
                </c:pt>
                <c:pt idx="1074">
                  <c:v>687.1</c:v>
                </c:pt>
                <c:pt idx="1075">
                  <c:v>687.55</c:v>
                </c:pt>
                <c:pt idx="1076">
                  <c:v>688</c:v>
                </c:pt>
                <c:pt idx="1077">
                  <c:v>688.45</c:v>
                </c:pt>
                <c:pt idx="1078">
                  <c:v>688.9</c:v>
                </c:pt>
                <c:pt idx="1079">
                  <c:v>689.35</c:v>
                </c:pt>
                <c:pt idx="1080">
                  <c:v>689.8</c:v>
                </c:pt>
                <c:pt idx="1081">
                  <c:v>690.25</c:v>
                </c:pt>
                <c:pt idx="1082">
                  <c:v>690.7</c:v>
                </c:pt>
                <c:pt idx="1083">
                  <c:v>691.15</c:v>
                </c:pt>
                <c:pt idx="1084">
                  <c:v>691.6</c:v>
                </c:pt>
                <c:pt idx="1085">
                  <c:v>692.05</c:v>
                </c:pt>
                <c:pt idx="1086">
                  <c:v>692.5</c:v>
                </c:pt>
                <c:pt idx="1087">
                  <c:v>692.95</c:v>
                </c:pt>
                <c:pt idx="1088">
                  <c:v>693.4</c:v>
                </c:pt>
                <c:pt idx="1089">
                  <c:v>693.85</c:v>
                </c:pt>
                <c:pt idx="1090">
                  <c:v>694.3</c:v>
                </c:pt>
                <c:pt idx="1091">
                  <c:v>694.75</c:v>
                </c:pt>
                <c:pt idx="1092">
                  <c:v>695.2</c:v>
                </c:pt>
                <c:pt idx="1093">
                  <c:v>695.65</c:v>
                </c:pt>
                <c:pt idx="1094">
                  <c:v>696.1</c:v>
                </c:pt>
                <c:pt idx="1095">
                  <c:v>696.55</c:v>
                </c:pt>
                <c:pt idx="1096">
                  <c:v>697</c:v>
                </c:pt>
                <c:pt idx="1097">
                  <c:v>697.45</c:v>
                </c:pt>
                <c:pt idx="1098">
                  <c:v>697.9</c:v>
                </c:pt>
                <c:pt idx="1099">
                  <c:v>698.35</c:v>
                </c:pt>
                <c:pt idx="1100">
                  <c:v>698.8</c:v>
                </c:pt>
                <c:pt idx="1101">
                  <c:v>699.24</c:v>
                </c:pt>
                <c:pt idx="1102">
                  <c:v>699.69</c:v>
                </c:pt>
                <c:pt idx="1103">
                  <c:v>700.14</c:v>
                </c:pt>
                <c:pt idx="1104">
                  <c:v>700.59</c:v>
                </c:pt>
                <c:pt idx="1105">
                  <c:v>701.04</c:v>
                </c:pt>
                <c:pt idx="1106">
                  <c:v>701.49</c:v>
                </c:pt>
                <c:pt idx="1107">
                  <c:v>701.94</c:v>
                </c:pt>
                <c:pt idx="1108">
                  <c:v>702.39</c:v>
                </c:pt>
                <c:pt idx="1109">
                  <c:v>702.84</c:v>
                </c:pt>
                <c:pt idx="1110">
                  <c:v>703.29</c:v>
                </c:pt>
                <c:pt idx="1111">
                  <c:v>703.74</c:v>
                </c:pt>
                <c:pt idx="1112">
                  <c:v>704.19</c:v>
                </c:pt>
                <c:pt idx="1113">
                  <c:v>704.63</c:v>
                </c:pt>
                <c:pt idx="1114">
                  <c:v>705.08</c:v>
                </c:pt>
                <c:pt idx="1115">
                  <c:v>705.53</c:v>
                </c:pt>
                <c:pt idx="1116">
                  <c:v>705.98</c:v>
                </c:pt>
                <c:pt idx="1117">
                  <c:v>706.43</c:v>
                </c:pt>
                <c:pt idx="1118">
                  <c:v>706.88</c:v>
                </c:pt>
                <c:pt idx="1119">
                  <c:v>707.33</c:v>
                </c:pt>
                <c:pt idx="1120">
                  <c:v>707.78</c:v>
                </c:pt>
                <c:pt idx="1121">
                  <c:v>708.22</c:v>
                </c:pt>
                <c:pt idx="1122">
                  <c:v>708.67</c:v>
                </c:pt>
                <c:pt idx="1123">
                  <c:v>709.12</c:v>
                </c:pt>
                <c:pt idx="1124">
                  <c:v>709.57</c:v>
                </c:pt>
                <c:pt idx="1125">
                  <c:v>710.02</c:v>
                </c:pt>
                <c:pt idx="1126">
                  <c:v>710.47</c:v>
                </c:pt>
                <c:pt idx="1127">
                  <c:v>710.92</c:v>
                </c:pt>
                <c:pt idx="1128">
                  <c:v>711.37</c:v>
                </c:pt>
                <c:pt idx="1129">
                  <c:v>711.81</c:v>
                </c:pt>
                <c:pt idx="1130">
                  <c:v>712.26</c:v>
                </c:pt>
                <c:pt idx="1131">
                  <c:v>712.71</c:v>
                </c:pt>
                <c:pt idx="1132">
                  <c:v>713.16</c:v>
                </c:pt>
                <c:pt idx="1133">
                  <c:v>713.61</c:v>
                </c:pt>
                <c:pt idx="1134">
                  <c:v>714.06</c:v>
                </c:pt>
                <c:pt idx="1135">
                  <c:v>714.5</c:v>
                </c:pt>
                <c:pt idx="1136">
                  <c:v>714.95</c:v>
                </c:pt>
                <c:pt idx="1137">
                  <c:v>715.4</c:v>
                </c:pt>
                <c:pt idx="1138">
                  <c:v>715.85</c:v>
                </c:pt>
                <c:pt idx="1139">
                  <c:v>716.3</c:v>
                </c:pt>
                <c:pt idx="1140">
                  <c:v>716.75</c:v>
                </c:pt>
                <c:pt idx="1141">
                  <c:v>717.19</c:v>
                </c:pt>
                <c:pt idx="1142">
                  <c:v>717.64</c:v>
                </c:pt>
                <c:pt idx="1143">
                  <c:v>718.09</c:v>
                </c:pt>
                <c:pt idx="1144">
                  <c:v>718.54</c:v>
                </c:pt>
                <c:pt idx="1145">
                  <c:v>718.99</c:v>
                </c:pt>
                <c:pt idx="1146">
                  <c:v>719.43</c:v>
                </c:pt>
                <c:pt idx="1147">
                  <c:v>719.88</c:v>
                </c:pt>
                <c:pt idx="1148">
                  <c:v>720.33</c:v>
                </c:pt>
                <c:pt idx="1149">
                  <c:v>720.78</c:v>
                </c:pt>
                <c:pt idx="1150">
                  <c:v>721.23</c:v>
                </c:pt>
                <c:pt idx="1151">
                  <c:v>721.67</c:v>
                </c:pt>
                <c:pt idx="1152">
                  <c:v>722.12</c:v>
                </c:pt>
                <c:pt idx="1153">
                  <c:v>722.57</c:v>
                </c:pt>
                <c:pt idx="1154">
                  <c:v>723.02</c:v>
                </c:pt>
                <c:pt idx="1155">
                  <c:v>723.47</c:v>
                </c:pt>
                <c:pt idx="1156">
                  <c:v>723.91</c:v>
                </c:pt>
                <c:pt idx="1157">
                  <c:v>724.36</c:v>
                </c:pt>
                <c:pt idx="1158">
                  <c:v>724.81</c:v>
                </c:pt>
                <c:pt idx="1159">
                  <c:v>725.26</c:v>
                </c:pt>
                <c:pt idx="1160">
                  <c:v>725.7</c:v>
                </c:pt>
                <c:pt idx="1161">
                  <c:v>726.15</c:v>
                </c:pt>
                <c:pt idx="1162">
                  <c:v>726.6</c:v>
                </c:pt>
                <c:pt idx="1163">
                  <c:v>727.05</c:v>
                </c:pt>
                <c:pt idx="1164">
                  <c:v>727.49</c:v>
                </c:pt>
                <c:pt idx="1165">
                  <c:v>727.94</c:v>
                </c:pt>
                <c:pt idx="1166">
                  <c:v>728.39</c:v>
                </c:pt>
                <c:pt idx="1167">
                  <c:v>728.84</c:v>
                </c:pt>
                <c:pt idx="1168">
                  <c:v>729.28</c:v>
                </c:pt>
                <c:pt idx="1169">
                  <c:v>729.73</c:v>
                </c:pt>
                <c:pt idx="1170">
                  <c:v>730.18</c:v>
                </c:pt>
                <c:pt idx="1171">
                  <c:v>730.63</c:v>
                </c:pt>
                <c:pt idx="1172">
                  <c:v>731.07</c:v>
                </c:pt>
                <c:pt idx="1173">
                  <c:v>731.52</c:v>
                </c:pt>
                <c:pt idx="1174">
                  <c:v>731.97</c:v>
                </c:pt>
                <c:pt idx="1175">
                  <c:v>732.41</c:v>
                </c:pt>
                <c:pt idx="1176">
                  <c:v>732.86</c:v>
                </c:pt>
                <c:pt idx="1177">
                  <c:v>733.31</c:v>
                </c:pt>
                <c:pt idx="1178">
                  <c:v>733.76</c:v>
                </c:pt>
                <c:pt idx="1179">
                  <c:v>734.2</c:v>
                </c:pt>
                <c:pt idx="1180">
                  <c:v>734.65</c:v>
                </c:pt>
                <c:pt idx="1181">
                  <c:v>735.1</c:v>
                </c:pt>
                <c:pt idx="1182">
                  <c:v>735.54</c:v>
                </c:pt>
                <c:pt idx="1183">
                  <c:v>735.99</c:v>
                </c:pt>
                <c:pt idx="1184">
                  <c:v>736.44</c:v>
                </c:pt>
                <c:pt idx="1185">
                  <c:v>736.89</c:v>
                </c:pt>
                <c:pt idx="1186">
                  <c:v>737.33</c:v>
                </c:pt>
                <c:pt idx="1187">
                  <c:v>737.78</c:v>
                </c:pt>
                <c:pt idx="1188">
                  <c:v>738.23</c:v>
                </c:pt>
                <c:pt idx="1189">
                  <c:v>738.67</c:v>
                </c:pt>
                <c:pt idx="1190">
                  <c:v>739.12</c:v>
                </c:pt>
                <c:pt idx="1191">
                  <c:v>739.57</c:v>
                </c:pt>
                <c:pt idx="1192">
                  <c:v>740.01</c:v>
                </c:pt>
                <c:pt idx="1193">
                  <c:v>740.46</c:v>
                </c:pt>
                <c:pt idx="1194">
                  <c:v>740.91</c:v>
                </c:pt>
                <c:pt idx="1195">
                  <c:v>741.35</c:v>
                </c:pt>
                <c:pt idx="1196">
                  <c:v>741.8</c:v>
                </c:pt>
                <c:pt idx="1197">
                  <c:v>742.25</c:v>
                </c:pt>
                <c:pt idx="1198">
                  <c:v>742.69</c:v>
                </c:pt>
                <c:pt idx="1199">
                  <c:v>743.14</c:v>
                </c:pt>
                <c:pt idx="1200">
                  <c:v>743.59</c:v>
                </c:pt>
                <c:pt idx="1201">
                  <c:v>744.03</c:v>
                </c:pt>
                <c:pt idx="1202">
                  <c:v>744.48</c:v>
                </c:pt>
                <c:pt idx="1203">
                  <c:v>744.92</c:v>
                </c:pt>
                <c:pt idx="1204">
                  <c:v>745.37</c:v>
                </c:pt>
                <c:pt idx="1205">
                  <c:v>745.82</c:v>
                </c:pt>
                <c:pt idx="1206">
                  <c:v>746.26</c:v>
                </c:pt>
                <c:pt idx="1207">
                  <c:v>746.71</c:v>
                </c:pt>
                <c:pt idx="1208">
                  <c:v>747.16</c:v>
                </c:pt>
                <c:pt idx="1209">
                  <c:v>747.6</c:v>
                </c:pt>
                <c:pt idx="1210">
                  <c:v>748.05</c:v>
                </c:pt>
                <c:pt idx="1211">
                  <c:v>748.49</c:v>
                </c:pt>
                <c:pt idx="1212">
                  <c:v>748.94</c:v>
                </c:pt>
                <c:pt idx="1213">
                  <c:v>749.39</c:v>
                </c:pt>
                <c:pt idx="1214">
                  <c:v>749.83</c:v>
                </c:pt>
                <c:pt idx="1215">
                  <c:v>750.28</c:v>
                </c:pt>
                <c:pt idx="1216">
                  <c:v>750.73</c:v>
                </c:pt>
                <c:pt idx="1217">
                  <c:v>751.17</c:v>
                </c:pt>
                <c:pt idx="1218">
                  <c:v>751.62</c:v>
                </c:pt>
                <c:pt idx="1219">
                  <c:v>752.06</c:v>
                </c:pt>
                <c:pt idx="1220">
                  <c:v>752.51</c:v>
                </c:pt>
                <c:pt idx="1221">
                  <c:v>752.95</c:v>
                </c:pt>
                <c:pt idx="1222">
                  <c:v>753.4</c:v>
                </c:pt>
                <c:pt idx="1223">
                  <c:v>753.85</c:v>
                </c:pt>
                <c:pt idx="1224">
                  <c:v>754.29</c:v>
                </c:pt>
                <c:pt idx="1225">
                  <c:v>754.74</c:v>
                </c:pt>
                <c:pt idx="1226">
                  <c:v>755.18</c:v>
                </c:pt>
                <c:pt idx="1227">
                  <c:v>755.63</c:v>
                </c:pt>
                <c:pt idx="1228">
                  <c:v>756.07</c:v>
                </c:pt>
                <c:pt idx="1229">
                  <c:v>756.52</c:v>
                </c:pt>
                <c:pt idx="1230">
                  <c:v>756.97</c:v>
                </c:pt>
                <c:pt idx="1231">
                  <c:v>757.41</c:v>
                </c:pt>
                <c:pt idx="1232">
                  <c:v>757.86</c:v>
                </c:pt>
                <c:pt idx="1233">
                  <c:v>758.3</c:v>
                </c:pt>
                <c:pt idx="1234">
                  <c:v>758.75</c:v>
                </c:pt>
                <c:pt idx="1235">
                  <c:v>759.19</c:v>
                </c:pt>
                <c:pt idx="1236">
                  <c:v>759.64</c:v>
                </c:pt>
                <c:pt idx="1237">
                  <c:v>760.08</c:v>
                </c:pt>
                <c:pt idx="1238">
                  <c:v>760.53</c:v>
                </c:pt>
                <c:pt idx="1239">
                  <c:v>760.98</c:v>
                </c:pt>
                <c:pt idx="1240">
                  <c:v>761.42</c:v>
                </c:pt>
                <c:pt idx="1241">
                  <c:v>761.87</c:v>
                </c:pt>
                <c:pt idx="1242">
                  <c:v>762.31</c:v>
                </c:pt>
                <c:pt idx="1243">
                  <c:v>762.76</c:v>
                </c:pt>
                <c:pt idx="1244">
                  <c:v>763.2</c:v>
                </c:pt>
                <c:pt idx="1245">
                  <c:v>763.65</c:v>
                </c:pt>
                <c:pt idx="1246">
                  <c:v>764.09</c:v>
                </c:pt>
                <c:pt idx="1247">
                  <c:v>764.54</c:v>
                </c:pt>
                <c:pt idx="1248">
                  <c:v>764.98</c:v>
                </c:pt>
                <c:pt idx="1249">
                  <c:v>765.43</c:v>
                </c:pt>
                <c:pt idx="1250">
                  <c:v>765.87</c:v>
                </c:pt>
                <c:pt idx="1251">
                  <c:v>766.32</c:v>
                </c:pt>
                <c:pt idx="1252">
                  <c:v>766.76</c:v>
                </c:pt>
                <c:pt idx="1253">
                  <c:v>767.21</c:v>
                </c:pt>
                <c:pt idx="1254">
                  <c:v>767.65</c:v>
                </c:pt>
                <c:pt idx="1255">
                  <c:v>768.1</c:v>
                </c:pt>
                <c:pt idx="1256">
                  <c:v>768.54</c:v>
                </c:pt>
                <c:pt idx="1257">
                  <c:v>768.99</c:v>
                </c:pt>
                <c:pt idx="1258">
                  <c:v>769.43</c:v>
                </c:pt>
                <c:pt idx="1259">
                  <c:v>769.88</c:v>
                </c:pt>
                <c:pt idx="1260">
                  <c:v>770.32</c:v>
                </c:pt>
                <c:pt idx="1261">
                  <c:v>770.77</c:v>
                </c:pt>
                <c:pt idx="1262">
                  <c:v>771.21</c:v>
                </c:pt>
                <c:pt idx="1263">
                  <c:v>771.65</c:v>
                </c:pt>
                <c:pt idx="1264">
                  <c:v>772.1</c:v>
                </c:pt>
                <c:pt idx="1265">
                  <c:v>772.54</c:v>
                </c:pt>
                <c:pt idx="1266">
                  <c:v>772.99</c:v>
                </c:pt>
                <c:pt idx="1267">
                  <c:v>773.43</c:v>
                </c:pt>
                <c:pt idx="1268">
                  <c:v>773.88</c:v>
                </c:pt>
                <c:pt idx="1269">
                  <c:v>774.32</c:v>
                </c:pt>
                <c:pt idx="1270">
                  <c:v>774.77</c:v>
                </c:pt>
                <c:pt idx="1271">
                  <c:v>775.21</c:v>
                </c:pt>
                <c:pt idx="1272">
                  <c:v>775.65</c:v>
                </c:pt>
                <c:pt idx="1273">
                  <c:v>776.1</c:v>
                </c:pt>
                <c:pt idx="1274">
                  <c:v>776.54</c:v>
                </c:pt>
                <c:pt idx="1275">
                  <c:v>776.99</c:v>
                </c:pt>
                <c:pt idx="1276">
                  <c:v>777.43</c:v>
                </c:pt>
                <c:pt idx="1277">
                  <c:v>777.88</c:v>
                </c:pt>
                <c:pt idx="1278">
                  <c:v>778.32</c:v>
                </c:pt>
                <c:pt idx="1279">
                  <c:v>778.76</c:v>
                </c:pt>
                <c:pt idx="1280">
                  <c:v>779.21</c:v>
                </c:pt>
                <c:pt idx="1281">
                  <c:v>779.65</c:v>
                </c:pt>
                <c:pt idx="1282">
                  <c:v>780.1</c:v>
                </c:pt>
                <c:pt idx="1283">
                  <c:v>780.54</c:v>
                </c:pt>
                <c:pt idx="1284">
                  <c:v>780.99</c:v>
                </c:pt>
                <c:pt idx="1285">
                  <c:v>781.43</c:v>
                </c:pt>
                <c:pt idx="1286">
                  <c:v>781.87</c:v>
                </c:pt>
                <c:pt idx="1287">
                  <c:v>782.32</c:v>
                </c:pt>
                <c:pt idx="1288">
                  <c:v>782.76</c:v>
                </c:pt>
                <c:pt idx="1289">
                  <c:v>783.2</c:v>
                </c:pt>
                <c:pt idx="1290">
                  <c:v>783.65</c:v>
                </c:pt>
                <c:pt idx="1291">
                  <c:v>784.09</c:v>
                </c:pt>
                <c:pt idx="1292">
                  <c:v>784.54</c:v>
                </c:pt>
                <c:pt idx="1293">
                  <c:v>784.98</c:v>
                </c:pt>
                <c:pt idx="1294">
                  <c:v>785.42</c:v>
                </c:pt>
                <c:pt idx="1295">
                  <c:v>785.87</c:v>
                </c:pt>
                <c:pt idx="1296">
                  <c:v>786.31</c:v>
                </c:pt>
                <c:pt idx="1297">
                  <c:v>786.75</c:v>
                </c:pt>
                <c:pt idx="1298">
                  <c:v>787.2</c:v>
                </c:pt>
                <c:pt idx="1299">
                  <c:v>787.64</c:v>
                </c:pt>
                <c:pt idx="1300">
                  <c:v>788.09</c:v>
                </c:pt>
                <c:pt idx="1301">
                  <c:v>788.53</c:v>
                </c:pt>
                <c:pt idx="1302">
                  <c:v>788.97</c:v>
                </c:pt>
                <c:pt idx="1303">
                  <c:v>789.42</c:v>
                </c:pt>
                <c:pt idx="1304">
                  <c:v>789.86</c:v>
                </c:pt>
                <c:pt idx="1305">
                  <c:v>790.3</c:v>
                </c:pt>
                <c:pt idx="1306">
                  <c:v>790.75</c:v>
                </c:pt>
                <c:pt idx="1307">
                  <c:v>791.19</c:v>
                </c:pt>
                <c:pt idx="1308">
                  <c:v>791.63</c:v>
                </c:pt>
                <c:pt idx="1309">
                  <c:v>792.08</c:v>
                </c:pt>
                <c:pt idx="1310">
                  <c:v>792.52</c:v>
                </c:pt>
                <c:pt idx="1311">
                  <c:v>792.96</c:v>
                </c:pt>
                <c:pt idx="1312">
                  <c:v>793.41</c:v>
                </c:pt>
                <c:pt idx="1313">
                  <c:v>793.85</c:v>
                </c:pt>
                <c:pt idx="1314">
                  <c:v>794.29</c:v>
                </c:pt>
                <c:pt idx="1315">
                  <c:v>794.74</c:v>
                </c:pt>
                <c:pt idx="1316">
                  <c:v>795.18</c:v>
                </c:pt>
                <c:pt idx="1317">
                  <c:v>795.62</c:v>
                </c:pt>
                <c:pt idx="1318">
                  <c:v>796.06</c:v>
                </c:pt>
                <c:pt idx="1319">
                  <c:v>796.51</c:v>
                </c:pt>
                <c:pt idx="1320">
                  <c:v>796.95</c:v>
                </c:pt>
                <c:pt idx="1321">
                  <c:v>797.39</c:v>
                </c:pt>
                <c:pt idx="1322">
                  <c:v>797.84</c:v>
                </c:pt>
                <c:pt idx="1323">
                  <c:v>798.28</c:v>
                </c:pt>
                <c:pt idx="1324">
                  <c:v>798.72</c:v>
                </c:pt>
                <c:pt idx="1325">
                  <c:v>799.16</c:v>
                </c:pt>
                <c:pt idx="1326">
                  <c:v>799.61</c:v>
                </c:pt>
                <c:pt idx="1327">
                  <c:v>800.05</c:v>
                </c:pt>
                <c:pt idx="1328">
                  <c:v>800.49</c:v>
                </c:pt>
                <c:pt idx="1329">
                  <c:v>800.94</c:v>
                </c:pt>
                <c:pt idx="1330">
                  <c:v>801.38</c:v>
                </c:pt>
                <c:pt idx="1331">
                  <c:v>801.82</c:v>
                </c:pt>
                <c:pt idx="1332">
                  <c:v>802.26</c:v>
                </c:pt>
                <c:pt idx="1333">
                  <c:v>802.71</c:v>
                </c:pt>
                <c:pt idx="1334">
                  <c:v>803.15</c:v>
                </c:pt>
                <c:pt idx="1335">
                  <c:v>803.59</c:v>
                </c:pt>
                <c:pt idx="1336">
                  <c:v>804.03</c:v>
                </c:pt>
                <c:pt idx="1337">
                  <c:v>804.48</c:v>
                </c:pt>
                <c:pt idx="1338">
                  <c:v>804.92</c:v>
                </c:pt>
                <c:pt idx="1339">
                  <c:v>805.36</c:v>
                </c:pt>
                <c:pt idx="1340">
                  <c:v>805.8</c:v>
                </c:pt>
                <c:pt idx="1341">
                  <c:v>806.25</c:v>
                </c:pt>
                <c:pt idx="1342">
                  <c:v>806.69</c:v>
                </c:pt>
                <c:pt idx="1343">
                  <c:v>807.13</c:v>
                </c:pt>
                <c:pt idx="1344">
                  <c:v>807.57</c:v>
                </c:pt>
                <c:pt idx="1345">
                  <c:v>808.01</c:v>
                </c:pt>
                <c:pt idx="1346">
                  <c:v>808.46</c:v>
                </c:pt>
                <c:pt idx="1347">
                  <c:v>808.9</c:v>
                </c:pt>
                <c:pt idx="1348">
                  <c:v>809.34</c:v>
                </c:pt>
                <c:pt idx="1349">
                  <c:v>809.78</c:v>
                </c:pt>
                <c:pt idx="1350">
                  <c:v>810.23</c:v>
                </c:pt>
                <c:pt idx="1351">
                  <c:v>810.67</c:v>
                </c:pt>
                <c:pt idx="1352">
                  <c:v>811.11</c:v>
                </c:pt>
                <c:pt idx="1353">
                  <c:v>811.55</c:v>
                </c:pt>
                <c:pt idx="1354">
                  <c:v>811.99</c:v>
                </c:pt>
                <c:pt idx="1355">
                  <c:v>812.44</c:v>
                </c:pt>
                <c:pt idx="1356">
                  <c:v>812.88</c:v>
                </c:pt>
                <c:pt idx="1357">
                  <c:v>813.32</c:v>
                </c:pt>
                <c:pt idx="1358">
                  <c:v>813.76</c:v>
                </c:pt>
                <c:pt idx="1359">
                  <c:v>814.2</c:v>
                </c:pt>
                <c:pt idx="1360">
                  <c:v>814.64</c:v>
                </c:pt>
                <c:pt idx="1361">
                  <c:v>815.09</c:v>
                </c:pt>
                <c:pt idx="1362">
                  <c:v>815.53</c:v>
                </c:pt>
                <c:pt idx="1363">
                  <c:v>815.97</c:v>
                </c:pt>
                <c:pt idx="1364">
                  <c:v>816.41</c:v>
                </c:pt>
                <c:pt idx="1365">
                  <c:v>816.85</c:v>
                </c:pt>
                <c:pt idx="1366">
                  <c:v>817.29</c:v>
                </c:pt>
                <c:pt idx="1367">
                  <c:v>817.74</c:v>
                </c:pt>
                <c:pt idx="1368">
                  <c:v>818.18</c:v>
                </c:pt>
                <c:pt idx="1369">
                  <c:v>818.62</c:v>
                </c:pt>
                <c:pt idx="1370">
                  <c:v>819.06</c:v>
                </c:pt>
                <c:pt idx="1371">
                  <c:v>819.5</c:v>
                </c:pt>
                <c:pt idx="1372">
                  <c:v>819.94</c:v>
                </c:pt>
                <c:pt idx="1373">
                  <c:v>820.39</c:v>
                </c:pt>
                <c:pt idx="1374">
                  <c:v>820.83</c:v>
                </c:pt>
                <c:pt idx="1375">
                  <c:v>821.27</c:v>
                </c:pt>
                <c:pt idx="1376">
                  <c:v>821.71</c:v>
                </c:pt>
                <c:pt idx="1377">
                  <c:v>822.15</c:v>
                </c:pt>
                <c:pt idx="1378">
                  <c:v>822.59</c:v>
                </c:pt>
                <c:pt idx="1379">
                  <c:v>823.03</c:v>
                </c:pt>
                <c:pt idx="1380">
                  <c:v>823.47</c:v>
                </c:pt>
                <c:pt idx="1381">
                  <c:v>823.92</c:v>
                </c:pt>
                <c:pt idx="1382">
                  <c:v>824.36</c:v>
                </c:pt>
                <c:pt idx="1383">
                  <c:v>824.8</c:v>
                </c:pt>
                <c:pt idx="1384">
                  <c:v>825.24</c:v>
                </c:pt>
                <c:pt idx="1385">
                  <c:v>825.68</c:v>
                </c:pt>
                <c:pt idx="1386">
                  <c:v>826.12</c:v>
                </c:pt>
                <c:pt idx="1387">
                  <c:v>826.56</c:v>
                </c:pt>
                <c:pt idx="1388">
                  <c:v>827</c:v>
                </c:pt>
                <c:pt idx="1389">
                  <c:v>827.44</c:v>
                </c:pt>
                <c:pt idx="1390">
                  <c:v>827.88</c:v>
                </c:pt>
                <c:pt idx="1391">
                  <c:v>828.33</c:v>
                </c:pt>
                <c:pt idx="1392">
                  <c:v>828.77</c:v>
                </c:pt>
                <c:pt idx="1393">
                  <c:v>829.21</c:v>
                </c:pt>
                <c:pt idx="1394">
                  <c:v>829.65</c:v>
                </c:pt>
                <c:pt idx="1395">
                  <c:v>830.09</c:v>
                </c:pt>
                <c:pt idx="1396">
                  <c:v>830.53</c:v>
                </c:pt>
                <c:pt idx="1397">
                  <c:v>830.97</c:v>
                </c:pt>
                <c:pt idx="1398">
                  <c:v>831.41</c:v>
                </c:pt>
                <c:pt idx="1399">
                  <c:v>831.85</c:v>
                </c:pt>
                <c:pt idx="1400">
                  <c:v>832.29</c:v>
                </c:pt>
                <c:pt idx="1401">
                  <c:v>832.73</c:v>
                </c:pt>
                <c:pt idx="1402">
                  <c:v>833.17</c:v>
                </c:pt>
                <c:pt idx="1403">
                  <c:v>833.61</c:v>
                </c:pt>
                <c:pt idx="1404">
                  <c:v>834.05</c:v>
                </c:pt>
                <c:pt idx="1405">
                  <c:v>834.49</c:v>
                </c:pt>
                <c:pt idx="1406">
                  <c:v>834.93</c:v>
                </c:pt>
                <c:pt idx="1407">
                  <c:v>835.37</c:v>
                </c:pt>
                <c:pt idx="1408">
                  <c:v>835.82</c:v>
                </c:pt>
                <c:pt idx="1409">
                  <c:v>836.26</c:v>
                </c:pt>
                <c:pt idx="1410">
                  <c:v>836.7</c:v>
                </c:pt>
                <c:pt idx="1411">
                  <c:v>837.14</c:v>
                </c:pt>
                <c:pt idx="1412">
                  <c:v>837.58</c:v>
                </c:pt>
                <c:pt idx="1413">
                  <c:v>838.02</c:v>
                </c:pt>
                <c:pt idx="1414">
                  <c:v>838.46</c:v>
                </c:pt>
                <c:pt idx="1415">
                  <c:v>838.9</c:v>
                </c:pt>
                <c:pt idx="1416">
                  <c:v>839.34</c:v>
                </c:pt>
                <c:pt idx="1417">
                  <c:v>839.78</c:v>
                </c:pt>
                <c:pt idx="1418">
                  <c:v>840.22</c:v>
                </c:pt>
                <c:pt idx="1419">
                  <c:v>840.66</c:v>
                </c:pt>
                <c:pt idx="1420">
                  <c:v>841.1</c:v>
                </c:pt>
                <c:pt idx="1421">
                  <c:v>841.54</c:v>
                </c:pt>
                <c:pt idx="1422">
                  <c:v>841.98</c:v>
                </c:pt>
                <c:pt idx="1423">
                  <c:v>842.42</c:v>
                </c:pt>
                <c:pt idx="1424">
                  <c:v>842.86</c:v>
                </c:pt>
                <c:pt idx="1425">
                  <c:v>843.3</c:v>
                </c:pt>
                <c:pt idx="1426">
                  <c:v>843.74</c:v>
                </c:pt>
                <c:pt idx="1427">
                  <c:v>844.18</c:v>
                </c:pt>
                <c:pt idx="1428">
                  <c:v>844.62</c:v>
                </c:pt>
                <c:pt idx="1429">
                  <c:v>845.06</c:v>
                </c:pt>
                <c:pt idx="1430">
                  <c:v>845.5</c:v>
                </c:pt>
                <c:pt idx="1431">
                  <c:v>845.94</c:v>
                </c:pt>
                <c:pt idx="1432">
                  <c:v>846.37</c:v>
                </c:pt>
                <c:pt idx="1433">
                  <c:v>846.81</c:v>
                </c:pt>
                <c:pt idx="1434">
                  <c:v>847.25</c:v>
                </c:pt>
                <c:pt idx="1435">
                  <c:v>847.69</c:v>
                </c:pt>
                <c:pt idx="1436">
                  <c:v>848.13</c:v>
                </c:pt>
                <c:pt idx="1437">
                  <c:v>848.57</c:v>
                </c:pt>
                <c:pt idx="1438">
                  <c:v>849.01</c:v>
                </c:pt>
                <c:pt idx="1439">
                  <c:v>849.45</c:v>
                </c:pt>
                <c:pt idx="1440">
                  <c:v>849.89</c:v>
                </c:pt>
                <c:pt idx="1441">
                  <c:v>850.33</c:v>
                </c:pt>
                <c:pt idx="1442">
                  <c:v>850.77</c:v>
                </c:pt>
                <c:pt idx="1443">
                  <c:v>851.21</c:v>
                </c:pt>
                <c:pt idx="1444">
                  <c:v>851.65</c:v>
                </c:pt>
                <c:pt idx="1445">
                  <c:v>852.09</c:v>
                </c:pt>
                <c:pt idx="1446">
                  <c:v>852.53</c:v>
                </c:pt>
                <c:pt idx="1447">
                  <c:v>852.97</c:v>
                </c:pt>
                <c:pt idx="1448">
                  <c:v>853.4</c:v>
                </c:pt>
                <c:pt idx="1449">
                  <c:v>853.84</c:v>
                </c:pt>
                <c:pt idx="1450">
                  <c:v>854.28</c:v>
                </c:pt>
                <c:pt idx="1451">
                  <c:v>854.72</c:v>
                </c:pt>
                <c:pt idx="1452">
                  <c:v>855.16</c:v>
                </c:pt>
                <c:pt idx="1453">
                  <c:v>855.6</c:v>
                </c:pt>
                <c:pt idx="1454">
                  <c:v>856.04</c:v>
                </c:pt>
                <c:pt idx="1455">
                  <c:v>856.48</c:v>
                </c:pt>
                <c:pt idx="1456">
                  <c:v>856.92</c:v>
                </c:pt>
                <c:pt idx="1457">
                  <c:v>857.36</c:v>
                </c:pt>
                <c:pt idx="1458">
                  <c:v>857.79</c:v>
                </c:pt>
                <c:pt idx="1459">
                  <c:v>858.23</c:v>
                </c:pt>
                <c:pt idx="1460">
                  <c:v>858.67</c:v>
                </c:pt>
                <c:pt idx="1461">
                  <c:v>859.11</c:v>
                </c:pt>
                <c:pt idx="1462">
                  <c:v>859.55</c:v>
                </c:pt>
                <c:pt idx="1463">
                  <c:v>859.99</c:v>
                </c:pt>
                <c:pt idx="1464">
                  <c:v>860.43</c:v>
                </c:pt>
                <c:pt idx="1465">
                  <c:v>860.87</c:v>
                </c:pt>
                <c:pt idx="1466">
                  <c:v>861.3</c:v>
                </c:pt>
                <c:pt idx="1467">
                  <c:v>861.74</c:v>
                </c:pt>
                <c:pt idx="1468">
                  <c:v>862.18</c:v>
                </c:pt>
                <c:pt idx="1469">
                  <c:v>862.62</c:v>
                </c:pt>
                <c:pt idx="1470">
                  <c:v>863.06</c:v>
                </c:pt>
                <c:pt idx="1471">
                  <c:v>863.5</c:v>
                </c:pt>
                <c:pt idx="1472">
                  <c:v>863.94</c:v>
                </c:pt>
                <c:pt idx="1473">
                  <c:v>864.37</c:v>
                </c:pt>
                <c:pt idx="1474">
                  <c:v>864.81</c:v>
                </c:pt>
                <c:pt idx="1475">
                  <c:v>865.25</c:v>
                </c:pt>
                <c:pt idx="1476">
                  <c:v>865.69</c:v>
                </c:pt>
                <c:pt idx="1477">
                  <c:v>866.13</c:v>
                </c:pt>
                <c:pt idx="1478">
                  <c:v>866.57</c:v>
                </c:pt>
                <c:pt idx="1479">
                  <c:v>867</c:v>
                </c:pt>
                <c:pt idx="1480">
                  <c:v>867.44</c:v>
                </c:pt>
                <c:pt idx="1481">
                  <c:v>867.88</c:v>
                </c:pt>
                <c:pt idx="1482">
                  <c:v>868.32</c:v>
                </c:pt>
                <c:pt idx="1483">
                  <c:v>868.76</c:v>
                </c:pt>
                <c:pt idx="1484">
                  <c:v>869.19</c:v>
                </c:pt>
                <c:pt idx="1485">
                  <c:v>869.63</c:v>
                </c:pt>
                <c:pt idx="1486">
                  <c:v>870.07</c:v>
                </c:pt>
                <c:pt idx="1487">
                  <c:v>870.51</c:v>
                </c:pt>
                <c:pt idx="1488">
                  <c:v>870.95</c:v>
                </c:pt>
                <c:pt idx="1489">
                  <c:v>871.38</c:v>
                </c:pt>
                <c:pt idx="1490">
                  <c:v>871.82</c:v>
                </c:pt>
                <c:pt idx="1491">
                  <c:v>872.26</c:v>
                </c:pt>
                <c:pt idx="1492">
                  <c:v>872.7</c:v>
                </c:pt>
                <c:pt idx="1493">
                  <c:v>873.14</c:v>
                </c:pt>
                <c:pt idx="1494">
                  <c:v>873.57</c:v>
                </c:pt>
                <c:pt idx="1495">
                  <c:v>874.01</c:v>
                </c:pt>
                <c:pt idx="1496">
                  <c:v>874.45</c:v>
                </c:pt>
                <c:pt idx="1497">
                  <c:v>874.89</c:v>
                </c:pt>
                <c:pt idx="1498">
                  <c:v>875.32</c:v>
                </c:pt>
                <c:pt idx="1499">
                  <c:v>875.76</c:v>
                </c:pt>
                <c:pt idx="1500">
                  <c:v>876.2</c:v>
                </c:pt>
                <c:pt idx="1501">
                  <c:v>876.64</c:v>
                </c:pt>
                <c:pt idx="1502">
                  <c:v>877.07</c:v>
                </c:pt>
                <c:pt idx="1503">
                  <c:v>877.51</c:v>
                </c:pt>
                <c:pt idx="1504">
                  <c:v>877.95</c:v>
                </c:pt>
                <c:pt idx="1505">
                  <c:v>878.39</c:v>
                </c:pt>
                <c:pt idx="1506">
                  <c:v>878.82</c:v>
                </c:pt>
                <c:pt idx="1507">
                  <c:v>879.26</c:v>
                </c:pt>
                <c:pt idx="1508">
                  <c:v>879.7</c:v>
                </c:pt>
                <c:pt idx="1509">
                  <c:v>880.14</c:v>
                </c:pt>
                <c:pt idx="1510">
                  <c:v>880.57</c:v>
                </c:pt>
                <c:pt idx="1511">
                  <c:v>881.01</c:v>
                </c:pt>
                <c:pt idx="1512">
                  <c:v>881.45</c:v>
                </c:pt>
                <c:pt idx="1513">
                  <c:v>881.89</c:v>
                </c:pt>
                <c:pt idx="1514">
                  <c:v>882.32</c:v>
                </c:pt>
                <c:pt idx="1515">
                  <c:v>882.76</c:v>
                </c:pt>
                <c:pt idx="1516">
                  <c:v>883.2</c:v>
                </c:pt>
                <c:pt idx="1517">
                  <c:v>883.63</c:v>
                </c:pt>
                <c:pt idx="1518">
                  <c:v>884.07</c:v>
                </c:pt>
                <c:pt idx="1519">
                  <c:v>884.51</c:v>
                </c:pt>
                <c:pt idx="1520">
                  <c:v>884.94</c:v>
                </c:pt>
                <c:pt idx="1521">
                  <c:v>885.38</c:v>
                </c:pt>
                <c:pt idx="1522">
                  <c:v>885.82</c:v>
                </c:pt>
                <c:pt idx="1523">
                  <c:v>886.26</c:v>
                </c:pt>
                <c:pt idx="1524">
                  <c:v>886.69</c:v>
                </c:pt>
                <c:pt idx="1525">
                  <c:v>887.13</c:v>
                </c:pt>
                <c:pt idx="1526">
                  <c:v>887.57</c:v>
                </c:pt>
                <c:pt idx="1527">
                  <c:v>888</c:v>
                </c:pt>
                <c:pt idx="1528">
                  <c:v>888.44</c:v>
                </c:pt>
                <c:pt idx="1529">
                  <c:v>888.88</c:v>
                </c:pt>
                <c:pt idx="1530">
                  <c:v>889.31</c:v>
                </c:pt>
                <c:pt idx="1531">
                  <c:v>889.75</c:v>
                </c:pt>
                <c:pt idx="1532">
                  <c:v>890.19</c:v>
                </c:pt>
                <c:pt idx="1533">
                  <c:v>890.62</c:v>
                </c:pt>
                <c:pt idx="1534">
                  <c:v>891.06</c:v>
                </c:pt>
                <c:pt idx="1535">
                  <c:v>891.5</c:v>
                </c:pt>
                <c:pt idx="1536">
                  <c:v>891.93</c:v>
                </c:pt>
                <c:pt idx="1537">
                  <c:v>892.37</c:v>
                </c:pt>
                <c:pt idx="1538">
                  <c:v>892.81</c:v>
                </c:pt>
                <c:pt idx="1539">
                  <c:v>893.24</c:v>
                </c:pt>
                <c:pt idx="1540">
                  <c:v>893.68</c:v>
                </c:pt>
                <c:pt idx="1541">
                  <c:v>894.11</c:v>
                </c:pt>
                <c:pt idx="1542">
                  <c:v>894.55</c:v>
                </c:pt>
                <c:pt idx="1543">
                  <c:v>894.99</c:v>
                </c:pt>
                <c:pt idx="1544">
                  <c:v>895.42</c:v>
                </c:pt>
                <c:pt idx="1545">
                  <c:v>895.86</c:v>
                </c:pt>
                <c:pt idx="1546">
                  <c:v>896.3</c:v>
                </c:pt>
                <c:pt idx="1547">
                  <c:v>896.73</c:v>
                </c:pt>
                <c:pt idx="1548">
                  <c:v>897.17</c:v>
                </c:pt>
                <c:pt idx="1549">
                  <c:v>897.6</c:v>
                </c:pt>
                <c:pt idx="1550">
                  <c:v>898.04</c:v>
                </c:pt>
                <c:pt idx="1551">
                  <c:v>898.48</c:v>
                </c:pt>
                <c:pt idx="1552">
                  <c:v>898.91</c:v>
                </c:pt>
                <c:pt idx="1553">
                  <c:v>899.35</c:v>
                </c:pt>
                <c:pt idx="1554">
                  <c:v>899.78</c:v>
                </c:pt>
                <c:pt idx="1555">
                  <c:v>900.22</c:v>
                </c:pt>
                <c:pt idx="1556">
                  <c:v>900.66</c:v>
                </c:pt>
                <c:pt idx="1557">
                  <c:v>901.09</c:v>
                </c:pt>
                <c:pt idx="1558">
                  <c:v>901.53</c:v>
                </c:pt>
                <c:pt idx="1559">
                  <c:v>901.96</c:v>
                </c:pt>
                <c:pt idx="1560">
                  <c:v>902.4</c:v>
                </c:pt>
                <c:pt idx="1561">
                  <c:v>902.84</c:v>
                </c:pt>
                <c:pt idx="1562">
                  <c:v>903.27</c:v>
                </c:pt>
                <c:pt idx="1563">
                  <c:v>903.71</c:v>
                </c:pt>
                <c:pt idx="1564">
                  <c:v>904.14</c:v>
                </c:pt>
                <c:pt idx="1565">
                  <c:v>904.58</c:v>
                </c:pt>
                <c:pt idx="1566">
                  <c:v>905.01</c:v>
                </c:pt>
                <c:pt idx="1567">
                  <c:v>905.45</c:v>
                </c:pt>
                <c:pt idx="1568">
                  <c:v>905.88</c:v>
                </c:pt>
                <c:pt idx="1569">
                  <c:v>906.32</c:v>
                </c:pt>
                <c:pt idx="1570">
                  <c:v>906.76</c:v>
                </c:pt>
                <c:pt idx="1571">
                  <c:v>907.19</c:v>
                </c:pt>
                <c:pt idx="1572">
                  <c:v>907.63</c:v>
                </c:pt>
                <c:pt idx="1573">
                  <c:v>908.06</c:v>
                </c:pt>
                <c:pt idx="1574">
                  <c:v>908.5</c:v>
                </c:pt>
                <c:pt idx="1575">
                  <c:v>908.93</c:v>
                </c:pt>
                <c:pt idx="1576">
                  <c:v>909.37</c:v>
                </c:pt>
                <c:pt idx="1577">
                  <c:v>909.8</c:v>
                </c:pt>
                <c:pt idx="1578">
                  <c:v>910.24</c:v>
                </c:pt>
                <c:pt idx="1579">
                  <c:v>910.67</c:v>
                </c:pt>
                <c:pt idx="1580">
                  <c:v>911.11</c:v>
                </c:pt>
                <c:pt idx="1581">
                  <c:v>911.54</c:v>
                </c:pt>
                <c:pt idx="1582">
                  <c:v>911.98</c:v>
                </c:pt>
                <c:pt idx="1583">
                  <c:v>912.41</c:v>
                </c:pt>
                <c:pt idx="1584">
                  <c:v>912.85</c:v>
                </c:pt>
                <c:pt idx="1585">
                  <c:v>913.28</c:v>
                </c:pt>
                <c:pt idx="1586">
                  <c:v>913.72</c:v>
                </c:pt>
                <c:pt idx="1587">
                  <c:v>914.15</c:v>
                </c:pt>
                <c:pt idx="1588">
                  <c:v>914.59</c:v>
                </c:pt>
                <c:pt idx="1589">
                  <c:v>915.02</c:v>
                </c:pt>
                <c:pt idx="1590">
                  <c:v>915.46</c:v>
                </c:pt>
                <c:pt idx="1591">
                  <c:v>915.89</c:v>
                </c:pt>
                <c:pt idx="1592">
                  <c:v>916.33</c:v>
                </c:pt>
                <c:pt idx="1593">
                  <c:v>916.76</c:v>
                </c:pt>
                <c:pt idx="1594">
                  <c:v>917.2</c:v>
                </c:pt>
                <c:pt idx="1595">
                  <c:v>917.63</c:v>
                </c:pt>
                <c:pt idx="1596">
                  <c:v>918.07</c:v>
                </c:pt>
                <c:pt idx="1597">
                  <c:v>918.5</c:v>
                </c:pt>
                <c:pt idx="1598">
                  <c:v>918.94</c:v>
                </c:pt>
                <c:pt idx="1599">
                  <c:v>919.37</c:v>
                </c:pt>
                <c:pt idx="1600">
                  <c:v>919.81</c:v>
                </c:pt>
                <c:pt idx="1601">
                  <c:v>920.24</c:v>
                </c:pt>
                <c:pt idx="1602">
                  <c:v>920.67</c:v>
                </c:pt>
                <c:pt idx="1603">
                  <c:v>921.11</c:v>
                </c:pt>
                <c:pt idx="1604">
                  <c:v>921.54</c:v>
                </c:pt>
                <c:pt idx="1605">
                  <c:v>921.98</c:v>
                </c:pt>
                <c:pt idx="1606">
                  <c:v>922.41</c:v>
                </c:pt>
                <c:pt idx="1607">
                  <c:v>922.85</c:v>
                </c:pt>
                <c:pt idx="1608">
                  <c:v>923.28</c:v>
                </c:pt>
                <c:pt idx="1609">
                  <c:v>923.72</c:v>
                </c:pt>
                <c:pt idx="1610">
                  <c:v>924.15</c:v>
                </c:pt>
                <c:pt idx="1611">
                  <c:v>924.58</c:v>
                </c:pt>
                <c:pt idx="1612">
                  <c:v>925.02</c:v>
                </c:pt>
                <c:pt idx="1613">
                  <c:v>925.45</c:v>
                </c:pt>
                <c:pt idx="1614">
                  <c:v>925.89</c:v>
                </c:pt>
                <c:pt idx="1615">
                  <c:v>926.32</c:v>
                </c:pt>
                <c:pt idx="1616">
                  <c:v>926.75</c:v>
                </c:pt>
                <c:pt idx="1617">
                  <c:v>927.19</c:v>
                </c:pt>
                <c:pt idx="1618">
                  <c:v>927.62</c:v>
                </c:pt>
                <c:pt idx="1619">
                  <c:v>928.06</c:v>
                </c:pt>
                <c:pt idx="1620">
                  <c:v>928.49</c:v>
                </c:pt>
                <c:pt idx="1621">
                  <c:v>928.92</c:v>
                </c:pt>
                <c:pt idx="1622">
                  <c:v>929.36</c:v>
                </c:pt>
                <c:pt idx="1623">
                  <c:v>929.79</c:v>
                </c:pt>
                <c:pt idx="1624">
                  <c:v>930.23</c:v>
                </c:pt>
                <c:pt idx="1625">
                  <c:v>930.66</c:v>
                </c:pt>
                <c:pt idx="1626">
                  <c:v>931.09</c:v>
                </c:pt>
                <c:pt idx="1627">
                  <c:v>931.53</c:v>
                </c:pt>
                <c:pt idx="1628">
                  <c:v>931.96</c:v>
                </c:pt>
                <c:pt idx="1629">
                  <c:v>932.39</c:v>
                </c:pt>
                <c:pt idx="1630">
                  <c:v>932.83</c:v>
                </c:pt>
                <c:pt idx="1631">
                  <c:v>933.26</c:v>
                </c:pt>
                <c:pt idx="1632">
                  <c:v>933.7</c:v>
                </c:pt>
                <c:pt idx="1633">
                  <c:v>934.13</c:v>
                </c:pt>
                <c:pt idx="1634">
                  <c:v>934.56</c:v>
                </c:pt>
                <c:pt idx="1635">
                  <c:v>935</c:v>
                </c:pt>
                <c:pt idx="1636">
                  <c:v>935.43</c:v>
                </c:pt>
                <c:pt idx="1637">
                  <c:v>935.86</c:v>
                </c:pt>
                <c:pt idx="1638">
                  <c:v>936.3</c:v>
                </c:pt>
                <c:pt idx="1639">
                  <c:v>936.73</c:v>
                </c:pt>
                <c:pt idx="1640">
                  <c:v>937.16</c:v>
                </c:pt>
                <c:pt idx="1641">
                  <c:v>937.6</c:v>
                </c:pt>
                <c:pt idx="1642">
                  <c:v>938.03</c:v>
                </c:pt>
                <c:pt idx="1643">
                  <c:v>938.46</c:v>
                </c:pt>
                <c:pt idx="1644">
                  <c:v>938.9</c:v>
                </c:pt>
                <c:pt idx="1645">
                  <c:v>939.33</c:v>
                </c:pt>
                <c:pt idx="1646">
                  <c:v>939.76</c:v>
                </c:pt>
                <c:pt idx="1647">
                  <c:v>940.19</c:v>
                </c:pt>
                <c:pt idx="1648">
                  <c:v>940.63</c:v>
                </c:pt>
                <c:pt idx="1649">
                  <c:v>941.06</c:v>
                </c:pt>
                <c:pt idx="1650">
                  <c:v>941.49</c:v>
                </c:pt>
                <c:pt idx="1651">
                  <c:v>941.93</c:v>
                </c:pt>
                <c:pt idx="1652">
                  <c:v>942.36</c:v>
                </c:pt>
                <c:pt idx="1653">
                  <c:v>942.79</c:v>
                </c:pt>
                <c:pt idx="1654">
                  <c:v>943.23</c:v>
                </c:pt>
                <c:pt idx="1655">
                  <c:v>943.66</c:v>
                </c:pt>
                <c:pt idx="1656">
                  <c:v>944.09</c:v>
                </c:pt>
                <c:pt idx="1657">
                  <c:v>944.52</c:v>
                </c:pt>
                <c:pt idx="1658">
                  <c:v>944.96</c:v>
                </c:pt>
                <c:pt idx="1659">
                  <c:v>945.39</c:v>
                </c:pt>
                <c:pt idx="1660">
                  <c:v>945.82</c:v>
                </c:pt>
                <c:pt idx="1661">
                  <c:v>946.26</c:v>
                </c:pt>
                <c:pt idx="1662">
                  <c:v>946.69</c:v>
                </c:pt>
                <c:pt idx="1663">
                  <c:v>947.12</c:v>
                </c:pt>
                <c:pt idx="1664">
                  <c:v>947.55</c:v>
                </c:pt>
                <c:pt idx="1665">
                  <c:v>947.99</c:v>
                </c:pt>
                <c:pt idx="1666">
                  <c:v>948.42</c:v>
                </c:pt>
                <c:pt idx="1667">
                  <c:v>948.85</c:v>
                </c:pt>
                <c:pt idx="1668">
                  <c:v>949.28</c:v>
                </c:pt>
                <c:pt idx="1669">
                  <c:v>949.72</c:v>
                </c:pt>
                <c:pt idx="1670">
                  <c:v>950.15</c:v>
                </c:pt>
                <c:pt idx="1671">
                  <c:v>950.58</c:v>
                </c:pt>
                <c:pt idx="1672">
                  <c:v>951.01</c:v>
                </c:pt>
                <c:pt idx="1673">
                  <c:v>951.45</c:v>
                </c:pt>
                <c:pt idx="1674">
                  <c:v>951.88</c:v>
                </c:pt>
                <c:pt idx="1675">
                  <c:v>952.31</c:v>
                </c:pt>
                <c:pt idx="1676">
                  <c:v>952.74</c:v>
                </c:pt>
                <c:pt idx="1677">
                  <c:v>953.17</c:v>
                </c:pt>
                <c:pt idx="1678">
                  <c:v>953.61</c:v>
                </c:pt>
                <c:pt idx="1679">
                  <c:v>954.04</c:v>
                </c:pt>
                <c:pt idx="1680">
                  <c:v>954.47</c:v>
                </c:pt>
                <c:pt idx="1681">
                  <c:v>954.9</c:v>
                </c:pt>
                <c:pt idx="1682">
                  <c:v>955.33</c:v>
                </c:pt>
                <c:pt idx="1683">
                  <c:v>955.77</c:v>
                </c:pt>
                <c:pt idx="1684">
                  <c:v>956.2</c:v>
                </c:pt>
                <c:pt idx="1685">
                  <c:v>956.63</c:v>
                </c:pt>
                <c:pt idx="1686">
                  <c:v>957.06</c:v>
                </c:pt>
                <c:pt idx="1687">
                  <c:v>957.49</c:v>
                </c:pt>
                <c:pt idx="1688">
                  <c:v>957.93</c:v>
                </c:pt>
                <c:pt idx="1689">
                  <c:v>958.36</c:v>
                </c:pt>
                <c:pt idx="1690">
                  <c:v>958.79</c:v>
                </c:pt>
                <c:pt idx="1691">
                  <c:v>959.22</c:v>
                </c:pt>
                <c:pt idx="1692">
                  <c:v>959.65</c:v>
                </c:pt>
                <c:pt idx="1693">
                  <c:v>960.08</c:v>
                </c:pt>
                <c:pt idx="1694">
                  <c:v>960.52</c:v>
                </c:pt>
                <c:pt idx="1695">
                  <c:v>960.95</c:v>
                </c:pt>
                <c:pt idx="1696">
                  <c:v>961.38</c:v>
                </c:pt>
                <c:pt idx="1697">
                  <c:v>961.81</c:v>
                </c:pt>
                <c:pt idx="1698">
                  <c:v>962.24</c:v>
                </c:pt>
                <c:pt idx="1699">
                  <c:v>962.67</c:v>
                </c:pt>
                <c:pt idx="1700">
                  <c:v>963.11</c:v>
                </c:pt>
                <c:pt idx="1701">
                  <c:v>963.54</c:v>
                </c:pt>
                <c:pt idx="1702">
                  <c:v>963.97</c:v>
                </c:pt>
                <c:pt idx="1703">
                  <c:v>964.4</c:v>
                </c:pt>
                <c:pt idx="1704">
                  <c:v>964.83</c:v>
                </c:pt>
                <c:pt idx="1705">
                  <c:v>965.26</c:v>
                </c:pt>
                <c:pt idx="1706">
                  <c:v>965.69</c:v>
                </c:pt>
                <c:pt idx="1707">
                  <c:v>966.13</c:v>
                </c:pt>
                <c:pt idx="1708">
                  <c:v>966.56</c:v>
                </c:pt>
                <c:pt idx="1709">
                  <c:v>966.99</c:v>
                </c:pt>
                <c:pt idx="1710">
                  <c:v>967.42</c:v>
                </c:pt>
                <c:pt idx="1711">
                  <c:v>967.85</c:v>
                </c:pt>
                <c:pt idx="1712">
                  <c:v>968.28</c:v>
                </c:pt>
                <c:pt idx="1713">
                  <c:v>968.71</c:v>
                </c:pt>
                <c:pt idx="1714">
                  <c:v>969.14</c:v>
                </c:pt>
                <c:pt idx="1715">
                  <c:v>969.57</c:v>
                </c:pt>
                <c:pt idx="1716">
                  <c:v>970.01</c:v>
                </c:pt>
                <c:pt idx="1717">
                  <c:v>970.44</c:v>
                </c:pt>
                <c:pt idx="1718">
                  <c:v>970.87</c:v>
                </c:pt>
                <c:pt idx="1719">
                  <c:v>971.3</c:v>
                </c:pt>
                <c:pt idx="1720">
                  <c:v>971.73</c:v>
                </c:pt>
                <c:pt idx="1721">
                  <c:v>972.16</c:v>
                </c:pt>
                <c:pt idx="1722">
                  <c:v>972.59</c:v>
                </c:pt>
                <c:pt idx="1723">
                  <c:v>973.02</c:v>
                </c:pt>
                <c:pt idx="1724">
                  <c:v>973.45</c:v>
                </c:pt>
                <c:pt idx="1725">
                  <c:v>973.88</c:v>
                </c:pt>
                <c:pt idx="1726">
                  <c:v>974.31</c:v>
                </c:pt>
                <c:pt idx="1727">
                  <c:v>974.74</c:v>
                </c:pt>
                <c:pt idx="1728">
                  <c:v>975.17</c:v>
                </c:pt>
                <c:pt idx="1729">
                  <c:v>975.61</c:v>
                </c:pt>
                <c:pt idx="1730">
                  <c:v>976.04</c:v>
                </c:pt>
                <c:pt idx="1731">
                  <c:v>976.47</c:v>
                </c:pt>
                <c:pt idx="1732">
                  <c:v>976.9</c:v>
                </c:pt>
                <c:pt idx="1733">
                  <c:v>977.33</c:v>
                </c:pt>
                <c:pt idx="1734">
                  <c:v>977.76</c:v>
                </c:pt>
                <c:pt idx="1735">
                  <c:v>978.19</c:v>
                </c:pt>
                <c:pt idx="1736">
                  <c:v>978.62</c:v>
                </c:pt>
                <c:pt idx="1737">
                  <c:v>979.05</c:v>
                </c:pt>
                <c:pt idx="1738">
                  <c:v>979.48</c:v>
                </c:pt>
                <c:pt idx="1739">
                  <c:v>979.91</c:v>
                </c:pt>
                <c:pt idx="1740">
                  <c:v>980.34</c:v>
                </c:pt>
                <c:pt idx="1741">
                  <c:v>980.77</c:v>
                </c:pt>
                <c:pt idx="1742">
                  <c:v>981.2</c:v>
                </c:pt>
                <c:pt idx="1743">
                  <c:v>981.63</c:v>
                </c:pt>
                <c:pt idx="1744">
                  <c:v>982.06</c:v>
                </c:pt>
                <c:pt idx="1745">
                  <c:v>982.49</c:v>
                </c:pt>
                <c:pt idx="1746">
                  <c:v>982.92</c:v>
                </c:pt>
                <c:pt idx="1747">
                  <c:v>983.35</c:v>
                </c:pt>
                <c:pt idx="1748">
                  <c:v>983.78</c:v>
                </c:pt>
                <c:pt idx="1749">
                  <c:v>984.21</c:v>
                </c:pt>
                <c:pt idx="1750">
                  <c:v>984.64</c:v>
                </c:pt>
                <c:pt idx="1751">
                  <c:v>985.07</c:v>
                </c:pt>
                <c:pt idx="1752">
                  <c:v>985.5</c:v>
                </c:pt>
                <c:pt idx="1753">
                  <c:v>985.93</c:v>
                </c:pt>
                <c:pt idx="1754">
                  <c:v>986.36</c:v>
                </c:pt>
                <c:pt idx="1755">
                  <c:v>986.79</c:v>
                </c:pt>
                <c:pt idx="1756">
                  <c:v>987.22</c:v>
                </c:pt>
                <c:pt idx="1757">
                  <c:v>987.65</c:v>
                </c:pt>
                <c:pt idx="1758">
                  <c:v>988.08</c:v>
                </c:pt>
                <c:pt idx="1759">
                  <c:v>988.51</c:v>
                </c:pt>
                <c:pt idx="1760">
                  <c:v>988.94</c:v>
                </c:pt>
                <c:pt idx="1761">
                  <c:v>989.37</c:v>
                </c:pt>
                <c:pt idx="1762">
                  <c:v>989.8</c:v>
                </c:pt>
                <c:pt idx="1763">
                  <c:v>990.23</c:v>
                </c:pt>
                <c:pt idx="1764">
                  <c:v>990.66</c:v>
                </c:pt>
                <c:pt idx="1765">
                  <c:v>991.09</c:v>
                </c:pt>
                <c:pt idx="1766">
                  <c:v>991.51</c:v>
                </c:pt>
                <c:pt idx="1767">
                  <c:v>991.94</c:v>
                </c:pt>
                <c:pt idx="1768">
                  <c:v>992.37</c:v>
                </c:pt>
                <c:pt idx="1769">
                  <c:v>992.8</c:v>
                </c:pt>
                <c:pt idx="1770">
                  <c:v>993.23</c:v>
                </c:pt>
                <c:pt idx="1771">
                  <c:v>993.66</c:v>
                </c:pt>
                <c:pt idx="1772">
                  <c:v>994.09</c:v>
                </c:pt>
                <c:pt idx="1773">
                  <c:v>994.52</c:v>
                </c:pt>
                <c:pt idx="1774">
                  <c:v>994.95</c:v>
                </c:pt>
                <c:pt idx="1775">
                  <c:v>995.38</c:v>
                </c:pt>
                <c:pt idx="1776">
                  <c:v>995.81</c:v>
                </c:pt>
                <c:pt idx="1777">
                  <c:v>996.24</c:v>
                </c:pt>
                <c:pt idx="1778">
                  <c:v>996.67</c:v>
                </c:pt>
                <c:pt idx="1779">
                  <c:v>997.09</c:v>
                </c:pt>
                <c:pt idx="1780">
                  <c:v>997.52</c:v>
                </c:pt>
                <c:pt idx="1781">
                  <c:v>997.95</c:v>
                </c:pt>
                <c:pt idx="1782">
                  <c:v>998.38</c:v>
                </c:pt>
                <c:pt idx="1783">
                  <c:v>998.81</c:v>
                </c:pt>
                <c:pt idx="1784">
                  <c:v>999.24</c:v>
                </c:pt>
                <c:pt idx="1785">
                  <c:v>999.67</c:v>
                </c:pt>
                <c:pt idx="1786">
                  <c:v>1000.1</c:v>
                </c:pt>
                <c:pt idx="1787">
                  <c:v>1000.53</c:v>
                </c:pt>
                <c:pt idx="1788">
                  <c:v>1000.95</c:v>
                </c:pt>
                <c:pt idx="1789">
                  <c:v>1001.38</c:v>
                </c:pt>
                <c:pt idx="1790">
                  <c:v>1001.81</c:v>
                </c:pt>
                <c:pt idx="1791">
                  <c:v>1002.24</c:v>
                </c:pt>
                <c:pt idx="1792">
                  <c:v>1002.67</c:v>
                </c:pt>
                <c:pt idx="1793">
                  <c:v>1003.1</c:v>
                </c:pt>
                <c:pt idx="1794">
                  <c:v>1003.53</c:v>
                </c:pt>
                <c:pt idx="1795">
                  <c:v>1003.95</c:v>
                </c:pt>
                <c:pt idx="1796">
                  <c:v>1004.38</c:v>
                </c:pt>
                <c:pt idx="1797">
                  <c:v>1004.81</c:v>
                </c:pt>
                <c:pt idx="1798">
                  <c:v>1005.24</c:v>
                </c:pt>
                <c:pt idx="1799">
                  <c:v>1005.67</c:v>
                </c:pt>
                <c:pt idx="1800">
                  <c:v>1006.1</c:v>
                </c:pt>
                <c:pt idx="1801">
                  <c:v>1006.52</c:v>
                </c:pt>
                <c:pt idx="1802">
                  <c:v>1006.95</c:v>
                </c:pt>
                <c:pt idx="1803">
                  <c:v>1007.38</c:v>
                </c:pt>
                <c:pt idx="1804">
                  <c:v>1007.81</c:v>
                </c:pt>
                <c:pt idx="1805">
                  <c:v>1008.24</c:v>
                </c:pt>
                <c:pt idx="1806">
                  <c:v>1008.67</c:v>
                </c:pt>
                <c:pt idx="1807">
                  <c:v>1009.09</c:v>
                </c:pt>
                <c:pt idx="1808">
                  <c:v>1009.52</c:v>
                </c:pt>
                <c:pt idx="1809">
                  <c:v>1009.95</c:v>
                </c:pt>
                <c:pt idx="1810">
                  <c:v>1010.38</c:v>
                </c:pt>
                <c:pt idx="1811">
                  <c:v>1010.81</c:v>
                </c:pt>
                <c:pt idx="1812">
                  <c:v>1011.23</c:v>
                </c:pt>
                <c:pt idx="1813">
                  <c:v>1011.66</c:v>
                </c:pt>
                <c:pt idx="1814">
                  <c:v>1012.09</c:v>
                </c:pt>
                <c:pt idx="1815">
                  <c:v>1012.52</c:v>
                </c:pt>
                <c:pt idx="1816">
                  <c:v>1012.95</c:v>
                </c:pt>
                <c:pt idx="1817">
                  <c:v>1013.37</c:v>
                </c:pt>
                <c:pt idx="1818">
                  <c:v>1013.8</c:v>
                </c:pt>
                <c:pt idx="1819">
                  <c:v>1014.23</c:v>
                </c:pt>
                <c:pt idx="1820">
                  <c:v>1014.66</c:v>
                </c:pt>
                <c:pt idx="1821">
                  <c:v>1015.08</c:v>
                </c:pt>
                <c:pt idx="1822">
                  <c:v>1015.51</c:v>
                </c:pt>
                <c:pt idx="1823">
                  <c:v>1015.94</c:v>
                </c:pt>
                <c:pt idx="1824">
                  <c:v>1016.37</c:v>
                </c:pt>
                <c:pt idx="1825">
                  <c:v>1016.8</c:v>
                </c:pt>
                <c:pt idx="1826">
                  <c:v>1017.22</c:v>
                </c:pt>
                <c:pt idx="1827">
                  <c:v>1017.65</c:v>
                </c:pt>
                <c:pt idx="1828">
                  <c:v>1018.08</c:v>
                </c:pt>
                <c:pt idx="1829">
                  <c:v>1018.51</c:v>
                </c:pt>
                <c:pt idx="1830">
                  <c:v>1018.93</c:v>
                </c:pt>
                <c:pt idx="1831">
                  <c:v>1019.36</c:v>
                </c:pt>
                <c:pt idx="1832">
                  <c:v>1019.79</c:v>
                </c:pt>
                <c:pt idx="1833">
                  <c:v>1020.21</c:v>
                </c:pt>
                <c:pt idx="1834">
                  <c:v>1020.64</c:v>
                </c:pt>
                <c:pt idx="1835">
                  <c:v>1021.07</c:v>
                </c:pt>
                <c:pt idx="1836">
                  <c:v>1021.5</c:v>
                </c:pt>
                <c:pt idx="1837">
                  <c:v>1021.92</c:v>
                </c:pt>
                <c:pt idx="1838">
                  <c:v>1022.35</c:v>
                </c:pt>
                <c:pt idx="1839">
                  <c:v>1022.78</c:v>
                </c:pt>
                <c:pt idx="1840">
                  <c:v>1023.21</c:v>
                </c:pt>
                <c:pt idx="1841">
                  <c:v>1023.63</c:v>
                </c:pt>
                <c:pt idx="1842">
                  <c:v>1024.06</c:v>
                </c:pt>
                <c:pt idx="1843">
                  <c:v>1024.49</c:v>
                </c:pt>
                <c:pt idx="1844">
                  <c:v>1024.9100000000001</c:v>
                </c:pt>
                <c:pt idx="1845">
                  <c:v>1025.3399999999999</c:v>
                </c:pt>
                <c:pt idx="1846">
                  <c:v>1025.77</c:v>
                </c:pt>
                <c:pt idx="1847">
                  <c:v>1026.19</c:v>
                </c:pt>
                <c:pt idx="1848">
                  <c:v>1026.6199999999999</c:v>
                </c:pt>
                <c:pt idx="1849">
                  <c:v>1027.05</c:v>
                </c:pt>
                <c:pt idx="1850">
                  <c:v>1027.47</c:v>
                </c:pt>
                <c:pt idx="1851">
                  <c:v>1027.9000000000001</c:v>
                </c:pt>
                <c:pt idx="1852">
                  <c:v>1028.33</c:v>
                </c:pt>
                <c:pt idx="1853">
                  <c:v>1028.75</c:v>
                </c:pt>
                <c:pt idx="1854">
                  <c:v>1029.18</c:v>
                </c:pt>
                <c:pt idx="1855">
                  <c:v>1029.6099999999999</c:v>
                </c:pt>
                <c:pt idx="1856">
                  <c:v>1030.03</c:v>
                </c:pt>
                <c:pt idx="1857">
                  <c:v>1030.46</c:v>
                </c:pt>
                <c:pt idx="1858">
                  <c:v>1030.8900000000001</c:v>
                </c:pt>
                <c:pt idx="1859">
                  <c:v>1031.31</c:v>
                </c:pt>
                <c:pt idx="1860">
                  <c:v>1031.74</c:v>
                </c:pt>
                <c:pt idx="1861">
                  <c:v>1032.17</c:v>
                </c:pt>
                <c:pt idx="1862">
                  <c:v>1032.5899999999999</c:v>
                </c:pt>
                <c:pt idx="1863">
                  <c:v>1033.02</c:v>
                </c:pt>
                <c:pt idx="1864">
                  <c:v>1033.45</c:v>
                </c:pt>
                <c:pt idx="1865">
                  <c:v>1033.8699999999999</c:v>
                </c:pt>
                <c:pt idx="1866">
                  <c:v>1034.3</c:v>
                </c:pt>
                <c:pt idx="1867">
                  <c:v>1034.73</c:v>
                </c:pt>
                <c:pt idx="1868">
                  <c:v>1035.1500000000001</c:v>
                </c:pt>
                <c:pt idx="1869">
                  <c:v>1035.58</c:v>
                </c:pt>
                <c:pt idx="1870">
                  <c:v>1036</c:v>
                </c:pt>
                <c:pt idx="1871">
                  <c:v>1036.43</c:v>
                </c:pt>
                <c:pt idx="1872">
                  <c:v>1036.8599999999999</c:v>
                </c:pt>
                <c:pt idx="1873">
                  <c:v>1037.28</c:v>
                </c:pt>
                <c:pt idx="1874">
                  <c:v>1037.71</c:v>
                </c:pt>
                <c:pt idx="1875">
                  <c:v>1038.1300000000001</c:v>
                </c:pt>
                <c:pt idx="1876">
                  <c:v>1038.56</c:v>
                </c:pt>
                <c:pt idx="1877">
                  <c:v>1038.99</c:v>
                </c:pt>
                <c:pt idx="1878">
                  <c:v>1039.4100000000001</c:v>
                </c:pt>
                <c:pt idx="1879">
                  <c:v>1039.8399999999999</c:v>
                </c:pt>
                <c:pt idx="1880">
                  <c:v>1040.26</c:v>
                </c:pt>
                <c:pt idx="1881">
                  <c:v>1040.69</c:v>
                </c:pt>
                <c:pt idx="1882">
                  <c:v>1041.1099999999999</c:v>
                </c:pt>
                <c:pt idx="1883">
                  <c:v>1041.54</c:v>
                </c:pt>
                <c:pt idx="1884">
                  <c:v>1041.97</c:v>
                </c:pt>
                <c:pt idx="1885">
                  <c:v>1042.3900000000001</c:v>
                </c:pt>
                <c:pt idx="1886">
                  <c:v>1042.82</c:v>
                </c:pt>
                <c:pt idx="1887">
                  <c:v>1043.24</c:v>
                </c:pt>
                <c:pt idx="1888">
                  <c:v>1043.67</c:v>
                </c:pt>
                <c:pt idx="1889">
                  <c:v>1044.0899999999999</c:v>
                </c:pt>
                <c:pt idx="1890">
                  <c:v>1044.52</c:v>
                </c:pt>
                <c:pt idx="1891">
                  <c:v>1044.95</c:v>
                </c:pt>
                <c:pt idx="1892">
                  <c:v>1045.3699999999999</c:v>
                </c:pt>
                <c:pt idx="1893">
                  <c:v>1045.8</c:v>
                </c:pt>
                <c:pt idx="1894">
                  <c:v>1046.22</c:v>
                </c:pt>
                <c:pt idx="1895">
                  <c:v>1046.6500000000001</c:v>
                </c:pt>
                <c:pt idx="1896">
                  <c:v>1047.07</c:v>
                </c:pt>
                <c:pt idx="1897">
                  <c:v>1047.5</c:v>
                </c:pt>
                <c:pt idx="1898">
                  <c:v>1047.92</c:v>
                </c:pt>
                <c:pt idx="1899">
                  <c:v>1048.3499999999999</c:v>
                </c:pt>
                <c:pt idx="1900">
                  <c:v>1048.77</c:v>
                </c:pt>
                <c:pt idx="1901">
                  <c:v>1049.2</c:v>
                </c:pt>
                <c:pt idx="1902">
                  <c:v>1049.6199999999999</c:v>
                </c:pt>
                <c:pt idx="1903">
                  <c:v>1050.05</c:v>
                </c:pt>
                <c:pt idx="1904">
                  <c:v>1050.47</c:v>
                </c:pt>
                <c:pt idx="1905">
                  <c:v>1050.9000000000001</c:v>
                </c:pt>
                <c:pt idx="1906">
                  <c:v>1051.32</c:v>
                </c:pt>
                <c:pt idx="1907">
                  <c:v>1051.75</c:v>
                </c:pt>
                <c:pt idx="1908">
                  <c:v>1052.17</c:v>
                </c:pt>
                <c:pt idx="1909">
                  <c:v>1052.5999999999999</c:v>
                </c:pt>
                <c:pt idx="1910">
                  <c:v>1053.02</c:v>
                </c:pt>
                <c:pt idx="1911">
                  <c:v>1053.45</c:v>
                </c:pt>
                <c:pt idx="1912">
                  <c:v>1053.8699999999999</c:v>
                </c:pt>
                <c:pt idx="1913">
                  <c:v>1054.3</c:v>
                </c:pt>
                <c:pt idx="1914">
                  <c:v>1054.72</c:v>
                </c:pt>
                <c:pt idx="1915">
                  <c:v>1055.1500000000001</c:v>
                </c:pt>
                <c:pt idx="1916">
                  <c:v>1055.57</c:v>
                </c:pt>
                <c:pt idx="1917">
                  <c:v>1056</c:v>
                </c:pt>
                <c:pt idx="1918">
                  <c:v>1056.42</c:v>
                </c:pt>
                <c:pt idx="1919">
                  <c:v>1056.8499999999999</c:v>
                </c:pt>
                <c:pt idx="1920">
                  <c:v>1057.27</c:v>
                </c:pt>
                <c:pt idx="1921">
                  <c:v>1057.7</c:v>
                </c:pt>
                <c:pt idx="1922">
                  <c:v>1058.1199999999999</c:v>
                </c:pt>
                <c:pt idx="1923">
                  <c:v>1058.54</c:v>
                </c:pt>
                <c:pt idx="1924">
                  <c:v>1058.97</c:v>
                </c:pt>
                <c:pt idx="1925">
                  <c:v>1059.3900000000001</c:v>
                </c:pt>
                <c:pt idx="1926">
                  <c:v>1059.82</c:v>
                </c:pt>
                <c:pt idx="1927">
                  <c:v>1060.24</c:v>
                </c:pt>
                <c:pt idx="1928">
                  <c:v>1060.67</c:v>
                </c:pt>
                <c:pt idx="1929">
                  <c:v>1061.0899999999999</c:v>
                </c:pt>
                <c:pt idx="1930">
                  <c:v>1061.51</c:v>
                </c:pt>
                <c:pt idx="1931">
                  <c:v>1061.94</c:v>
                </c:pt>
                <c:pt idx="1932">
                  <c:v>1062.3599999999999</c:v>
                </c:pt>
                <c:pt idx="1933">
                  <c:v>1062.79</c:v>
                </c:pt>
                <c:pt idx="1934">
                  <c:v>1063.21</c:v>
                </c:pt>
                <c:pt idx="1935">
                  <c:v>1063.6400000000001</c:v>
                </c:pt>
                <c:pt idx="1936">
                  <c:v>1064.06</c:v>
                </c:pt>
                <c:pt idx="1937">
                  <c:v>1064.48</c:v>
                </c:pt>
                <c:pt idx="1938">
                  <c:v>1064.9100000000001</c:v>
                </c:pt>
                <c:pt idx="1939">
                  <c:v>1065.33</c:v>
                </c:pt>
                <c:pt idx="1940">
                  <c:v>1065.76</c:v>
                </c:pt>
                <c:pt idx="1941">
                  <c:v>1066.18</c:v>
                </c:pt>
                <c:pt idx="1942">
                  <c:v>1066.5999999999999</c:v>
                </c:pt>
                <c:pt idx="1943">
                  <c:v>1067.03</c:v>
                </c:pt>
                <c:pt idx="1944">
                  <c:v>1067.45</c:v>
                </c:pt>
                <c:pt idx="1945">
                  <c:v>1067.8699999999999</c:v>
                </c:pt>
                <c:pt idx="1946">
                  <c:v>1068.3</c:v>
                </c:pt>
                <c:pt idx="1947">
                  <c:v>1068.72</c:v>
                </c:pt>
                <c:pt idx="1948">
                  <c:v>1069.1500000000001</c:v>
                </c:pt>
                <c:pt idx="1949">
                  <c:v>1069.57</c:v>
                </c:pt>
                <c:pt idx="1950">
                  <c:v>1069.99</c:v>
                </c:pt>
                <c:pt idx="1951">
                  <c:v>1070.42</c:v>
                </c:pt>
                <c:pt idx="1952">
                  <c:v>1070.8399999999999</c:v>
                </c:pt>
                <c:pt idx="1953">
                  <c:v>1071.26</c:v>
                </c:pt>
                <c:pt idx="1954">
                  <c:v>1071.69</c:v>
                </c:pt>
                <c:pt idx="1955">
                  <c:v>1072.1099999999999</c:v>
                </c:pt>
                <c:pt idx="1956">
                  <c:v>1072.53</c:v>
                </c:pt>
                <c:pt idx="1957">
                  <c:v>1072.96</c:v>
                </c:pt>
                <c:pt idx="1958">
                  <c:v>1073.3800000000001</c:v>
                </c:pt>
                <c:pt idx="1959">
                  <c:v>1073.8</c:v>
                </c:pt>
                <c:pt idx="1960">
                  <c:v>1074.23</c:v>
                </c:pt>
                <c:pt idx="1961">
                  <c:v>1074.6500000000001</c:v>
                </c:pt>
                <c:pt idx="1962">
                  <c:v>1075.07</c:v>
                </c:pt>
                <c:pt idx="1963">
                  <c:v>1075.5</c:v>
                </c:pt>
                <c:pt idx="1964">
                  <c:v>1075.92</c:v>
                </c:pt>
                <c:pt idx="1965">
                  <c:v>1076.3399999999999</c:v>
                </c:pt>
                <c:pt idx="1966">
                  <c:v>1076.77</c:v>
                </c:pt>
                <c:pt idx="1967">
                  <c:v>1077.19</c:v>
                </c:pt>
                <c:pt idx="1968">
                  <c:v>1077.6099999999999</c:v>
                </c:pt>
                <c:pt idx="1969">
                  <c:v>1078.04</c:v>
                </c:pt>
                <c:pt idx="1970">
                  <c:v>1078.46</c:v>
                </c:pt>
                <c:pt idx="1971">
                  <c:v>1078.8800000000001</c:v>
                </c:pt>
                <c:pt idx="1972">
                  <c:v>1079.3</c:v>
                </c:pt>
                <c:pt idx="1973">
                  <c:v>1079.73</c:v>
                </c:pt>
                <c:pt idx="1974">
                  <c:v>1080.1500000000001</c:v>
                </c:pt>
                <c:pt idx="1975">
                  <c:v>1080.57</c:v>
                </c:pt>
                <c:pt idx="1976">
                  <c:v>1081</c:v>
                </c:pt>
                <c:pt idx="1977">
                  <c:v>1081.42</c:v>
                </c:pt>
                <c:pt idx="1978">
                  <c:v>1081.8399999999999</c:v>
                </c:pt>
                <c:pt idx="1979">
                  <c:v>1082.26</c:v>
                </c:pt>
                <c:pt idx="1980">
                  <c:v>1082.69</c:v>
                </c:pt>
                <c:pt idx="1981">
                  <c:v>1083.1099999999999</c:v>
                </c:pt>
                <c:pt idx="1982">
                  <c:v>1083.53</c:v>
                </c:pt>
                <c:pt idx="1983">
                  <c:v>1083.95</c:v>
                </c:pt>
                <c:pt idx="1984">
                  <c:v>1084.3800000000001</c:v>
                </c:pt>
                <c:pt idx="1985">
                  <c:v>1084.8</c:v>
                </c:pt>
                <c:pt idx="1986">
                  <c:v>1085.22</c:v>
                </c:pt>
                <c:pt idx="1987">
                  <c:v>1085.6400000000001</c:v>
                </c:pt>
                <c:pt idx="1988">
                  <c:v>1086.07</c:v>
                </c:pt>
                <c:pt idx="1989">
                  <c:v>1086.49</c:v>
                </c:pt>
                <c:pt idx="1990">
                  <c:v>1086.9100000000001</c:v>
                </c:pt>
                <c:pt idx="1991">
                  <c:v>1087.33</c:v>
                </c:pt>
                <c:pt idx="1992">
                  <c:v>1087.76</c:v>
                </c:pt>
                <c:pt idx="1993">
                  <c:v>1088.18</c:v>
                </c:pt>
                <c:pt idx="1994">
                  <c:v>1088.5999999999999</c:v>
                </c:pt>
                <c:pt idx="1995">
                  <c:v>1089.02</c:v>
                </c:pt>
                <c:pt idx="1996">
                  <c:v>1089.45</c:v>
                </c:pt>
                <c:pt idx="1997">
                  <c:v>1089.8699999999999</c:v>
                </c:pt>
                <c:pt idx="1998">
                  <c:v>1090.29</c:v>
                </c:pt>
                <c:pt idx="1999">
                  <c:v>1090.71</c:v>
                </c:pt>
                <c:pt idx="2000">
                  <c:v>1091.1300000000001</c:v>
                </c:pt>
                <c:pt idx="2001">
                  <c:v>1091.56</c:v>
                </c:pt>
                <c:pt idx="2002">
                  <c:v>1091.98</c:v>
                </c:pt>
                <c:pt idx="2003">
                  <c:v>1092.4000000000001</c:v>
                </c:pt>
                <c:pt idx="2004">
                  <c:v>1092.82</c:v>
                </c:pt>
                <c:pt idx="2005">
                  <c:v>1093.24</c:v>
                </c:pt>
                <c:pt idx="2006">
                  <c:v>1093.6600000000001</c:v>
                </c:pt>
                <c:pt idx="2007">
                  <c:v>1094.0899999999999</c:v>
                </c:pt>
                <c:pt idx="2008">
                  <c:v>1094.51</c:v>
                </c:pt>
                <c:pt idx="2009">
                  <c:v>1094.93</c:v>
                </c:pt>
                <c:pt idx="2010">
                  <c:v>1095.3499999999999</c:v>
                </c:pt>
                <c:pt idx="2011">
                  <c:v>1095.77</c:v>
                </c:pt>
                <c:pt idx="2012">
                  <c:v>1096.19</c:v>
                </c:pt>
                <c:pt idx="2013">
                  <c:v>1096.6199999999999</c:v>
                </c:pt>
                <c:pt idx="2014">
                  <c:v>1097.04</c:v>
                </c:pt>
                <c:pt idx="2015">
                  <c:v>1097.46</c:v>
                </c:pt>
                <c:pt idx="2016">
                  <c:v>1097.8800000000001</c:v>
                </c:pt>
                <c:pt idx="2017">
                  <c:v>1098.3</c:v>
                </c:pt>
                <c:pt idx="2018">
                  <c:v>1098.72</c:v>
                </c:pt>
                <c:pt idx="2019">
                  <c:v>1099.1500000000001</c:v>
                </c:pt>
                <c:pt idx="2020">
                  <c:v>1099.57</c:v>
                </c:pt>
                <c:pt idx="2021">
                  <c:v>1099.99</c:v>
                </c:pt>
                <c:pt idx="2022">
                  <c:v>1100.4100000000001</c:v>
                </c:pt>
                <c:pt idx="2023">
                  <c:v>1100.83</c:v>
                </c:pt>
                <c:pt idx="2024">
                  <c:v>1101.25</c:v>
                </c:pt>
                <c:pt idx="2025">
                  <c:v>1101.67</c:v>
                </c:pt>
                <c:pt idx="2026">
                  <c:v>1102.0899999999999</c:v>
                </c:pt>
                <c:pt idx="2027">
                  <c:v>1102.52</c:v>
                </c:pt>
                <c:pt idx="2028">
                  <c:v>1102.94</c:v>
                </c:pt>
                <c:pt idx="2029">
                  <c:v>1103.3599999999999</c:v>
                </c:pt>
                <c:pt idx="2030">
                  <c:v>1103.78</c:v>
                </c:pt>
                <c:pt idx="2031">
                  <c:v>1104.2</c:v>
                </c:pt>
                <c:pt idx="2032">
                  <c:v>1104.6199999999999</c:v>
                </c:pt>
                <c:pt idx="2033">
                  <c:v>1105.04</c:v>
                </c:pt>
                <c:pt idx="2034">
                  <c:v>1105.46</c:v>
                </c:pt>
                <c:pt idx="2035">
                  <c:v>1105.8800000000001</c:v>
                </c:pt>
                <c:pt idx="2036">
                  <c:v>1106.3</c:v>
                </c:pt>
                <c:pt idx="2037">
                  <c:v>1106.73</c:v>
                </c:pt>
                <c:pt idx="2038">
                  <c:v>1107.1500000000001</c:v>
                </c:pt>
                <c:pt idx="2039">
                  <c:v>1107.57</c:v>
                </c:pt>
                <c:pt idx="2040">
                  <c:v>1107.99</c:v>
                </c:pt>
                <c:pt idx="2041">
                  <c:v>1108.4100000000001</c:v>
                </c:pt>
                <c:pt idx="2042">
                  <c:v>1108.83</c:v>
                </c:pt>
                <c:pt idx="2043">
                  <c:v>1109.25</c:v>
                </c:pt>
                <c:pt idx="2044">
                  <c:v>1109.67</c:v>
                </c:pt>
                <c:pt idx="2045">
                  <c:v>1110.0899999999999</c:v>
                </c:pt>
                <c:pt idx="2046">
                  <c:v>1110.51</c:v>
                </c:pt>
                <c:pt idx="2047">
                  <c:v>1110.93</c:v>
                </c:pt>
                <c:pt idx="2048">
                  <c:v>1111.3499999999999</c:v>
                </c:pt>
                <c:pt idx="2049">
                  <c:v>1111.77</c:v>
                </c:pt>
                <c:pt idx="2050">
                  <c:v>1112.19</c:v>
                </c:pt>
                <c:pt idx="2051">
                  <c:v>1112.6099999999999</c:v>
                </c:pt>
                <c:pt idx="2052">
                  <c:v>1113.03</c:v>
                </c:pt>
                <c:pt idx="2053">
                  <c:v>1113.45</c:v>
                </c:pt>
                <c:pt idx="2054">
                  <c:v>1113.8699999999999</c:v>
                </c:pt>
                <c:pt idx="2055">
                  <c:v>1114.29</c:v>
                </c:pt>
                <c:pt idx="2056">
                  <c:v>1114.71</c:v>
                </c:pt>
                <c:pt idx="2057">
                  <c:v>1115.1300000000001</c:v>
                </c:pt>
                <c:pt idx="2058">
                  <c:v>1115.55</c:v>
                </c:pt>
                <c:pt idx="2059">
                  <c:v>1115.98</c:v>
                </c:pt>
                <c:pt idx="2060">
                  <c:v>1116.4000000000001</c:v>
                </c:pt>
                <c:pt idx="2061">
                  <c:v>1116.82</c:v>
                </c:pt>
                <c:pt idx="2062">
                  <c:v>1117.24</c:v>
                </c:pt>
                <c:pt idx="2063">
                  <c:v>1117.6600000000001</c:v>
                </c:pt>
                <c:pt idx="2064">
                  <c:v>1118.08</c:v>
                </c:pt>
                <c:pt idx="2065">
                  <c:v>1118.5</c:v>
                </c:pt>
                <c:pt idx="2066">
                  <c:v>1118.9100000000001</c:v>
                </c:pt>
                <c:pt idx="2067">
                  <c:v>1119.33</c:v>
                </c:pt>
              </c:numCache>
            </c:numRef>
          </c:xVal>
          <c:yVal>
            <c:numRef>
              <c:f>Sheet4!$G$36:$G$2103</c:f>
              <c:numCache>
                <c:formatCode>0.00</c:formatCode>
                <c:ptCount val="2068"/>
                <c:pt idx="0">
                  <c:v>1.3506154159301786E-2</c:v>
                </c:pt>
                <c:pt idx="1">
                  <c:v>0.49198427425210411</c:v>
                </c:pt>
                <c:pt idx="2">
                  <c:v>0.51989138880145447</c:v>
                </c:pt>
                <c:pt idx="3">
                  <c:v>0.54777417981651411</c:v>
                </c:pt>
                <c:pt idx="4">
                  <c:v>0.57563264328805985</c:v>
                </c:pt>
                <c:pt idx="5">
                  <c:v>0.60346677520684011</c:v>
                </c:pt>
                <c:pt idx="6">
                  <c:v>0.63127657156366013</c:v>
                </c:pt>
                <c:pt idx="7">
                  <c:v>0.65906202834932515</c:v>
                </c:pt>
                <c:pt idx="8">
                  <c:v>0.68682314155461199</c:v>
                </c:pt>
                <c:pt idx="9">
                  <c:v>0.71455990717024065</c:v>
                </c:pt>
                <c:pt idx="10">
                  <c:v>0.74227232118704478</c:v>
                </c:pt>
                <c:pt idx="11">
                  <c:v>0.76996037959577279</c:v>
                </c:pt>
                <c:pt idx="12">
                  <c:v>0.79762407838725835</c:v>
                </c:pt>
                <c:pt idx="13">
                  <c:v>0.82526341355222144</c:v>
                </c:pt>
                <c:pt idx="14">
                  <c:v>0.8528783810814673</c:v>
                </c:pt>
                <c:pt idx="15">
                  <c:v>0.88046897696574433</c:v>
                </c:pt>
                <c:pt idx="16">
                  <c:v>0.90803519719597148</c:v>
                </c:pt>
                <c:pt idx="17">
                  <c:v>0.9355770377627266</c:v>
                </c:pt>
                <c:pt idx="18">
                  <c:v>0.96309449465692865</c:v>
                </c:pt>
                <c:pt idx="19">
                  <c:v>0.99058756386929758</c:v>
                </c:pt>
                <c:pt idx="20">
                  <c:v>1.0180562413906102</c:v>
                </c:pt>
                <c:pt idx="21">
                  <c:v>1.0455005232117003</c:v>
                </c:pt>
                <c:pt idx="22">
                  <c:v>1.0729204053233445</c:v>
                </c:pt>
                <c:pt idx="23">
                  <c:v>1.1003158837162346</c:v>
                </c:pt>
                <c:pt idx="24">
                  <c:v>1.1276869543812325</c:v>
                </c:pt>
                <c:pt idx="25">
                  <c:v>1.1550336133090866</c:v>
                </c:pt>
                <c:pt idx="26">
                  <c:v>1.1823558564906307</c:v>
                </c:pt>
                <c:pt idx="27">
                  <c:v>1.2096536799165563</c:v>
                </c:pt>
                <c:pt idx="28">
                  <c:v>1.236927079577697</c:v>
                </c:pt>
                <c:pt idx="29">
                  <c:v>1.2641760514648013</c:v>
                </c:pt>
                <c:pt idx="30">
                  <c:v>1.2914005915687028</c:v>
                </c:pt>
                <c:pt idx="31">
                  <c:v>1.3186006958801499</c:v>
                </c:pt>
                <c:pt idx="32">
                  <c:v>1.3457763603899195</c:v>
                </c:pt>
                <c:pt idx="33">
                  <c:v>1.3729275810888169</c:v>
                </c:pt>
                <c:pt idx="34">
                  <c:v>1.4000543539675618</c:v>
                </c:pt>
                <c:pt idx="35">
                  <c:v>1.4271566750170166</c:v>
                </c:pt>
                <c:pt idx="36">
                  <c:v>1.4542345402278727</c:v>
                </c:pt>
                <c:pt idx="37">
                  <c:v>1.4812879455909922</c:v>
                </c:pt>
                <c:pt idx="38">
                  <c:v>1.5083168870970951</c:v>
                </c:pt>
                <c:pt idx="39">
                  <c:v>1.5353213607370435</c:v>
                </c:pt>
                <c:pt idx="40">
                  <c:v>1.562301362501529</c:v>
                </c:pt>
                <c:pt idx="41">
                  <c:v>1.5892568883813283</c:v>
                </c:pt>
                <c:pt idx="42">
                  <c:v>1.6161879343673036</c:v>
                </c:pt>
                <c:pt idx="43">
                  <c:v>1.6430944964501748</c:v>
                </c:pt>
                <c:pt idx="44">
                  <c:v>1.6699765706207756</c:v>
                </c:pt>
                <c:pt idx="45">
                  <c:v>1.6968341528697692</c:v>
                </c:pt>
                <c:pt idx="46">
                  <c:v>1.7236672391880745</c:v>
                </c:pt>
                <c:pt idx="47">
                  <c:v>1.7504758255663546</c:v>
                </c:pt>
                <c:pt idx="48">
                  <c:v>1.7772599079955</c:v>
                </c:pt>
                <c:pt idx="49">
                  <c:v>1.8040194824662024</c:v>
                </c:pt>
                <c:pt idx="50">
                  <c:v>1.8307545449693237</c:v>
                </c:pt>
                <c:pt idx="51">
                  <c:v>1.8574650914955271</c:v>
                </c:pt>
                <c:pt idx="52">
                  <c:v>1.8841511180357031</c:v>
                </c:pt>
                <c:pt idx="53">
                  <c:v>1.9108126205806002</c:v>
                </c:pt>
                <c:pt idx="54">
                  <c:v>1.9374495951209667</c:v>
                </c:pt>
                <c:pt idx="55">
                  <c:v>1.9640620376476363</c:v>
                </c:pt>
                <c:pt idx="56">
                  <c:v>1.990649944151329</c:v>
                </c:pt>
                <c:pt idx="57">
                  <c:v>2.01721331062285</c:v>
                </c:pt>
                <c:pt idx="58">
                  <c:v>2.0437521330530046</c:v>
                </c:pt>
                <c:pt idx="59">
                  <c:v>2.0702664074325696</c:v>
                </c:pt>
                <c:pt idx="60">
                  <c:v>2.096756129752265</c:v>
                </c:pt>
                <c:pt idx="61">
                  <c:v>2.1232212960029244</c:v>
                </c:pt>
                <c:pt idx="62">
                  <c:v>2.1496619021753531</c:v>
                </c:pt>
                <c:pt idx="63">
                  <c:v>2.1760779442602427</c:v>
                </c:pt>
                <c:pt idx="64">
                  <c:v>2.2024694182484552</c:v>
                </c:pt>
                <c:pt idx="65">
                  <c:v>2.2288363201307391</c:v>
                </c:pt>
                <c:pt idx="66">
                  <c:v>2.2551786458978995</c:v>
                </c:pt>
                <c:pt idx="67">
                  <c:v>2.2814963915406565</c:v>
                </c:pt>
                <c:pt idx="68">
                  <c:v>2.3077895530498722</c:v>
                </c:pt>
                <c:pt idx="69">
                  <c:v>2.3340581264162381</c:v>
                </c:pt>
                <c:pt idx="70">
                  <c:v>2.3603021076306447</c:v>
                </c:pt>
                <c:pt idx="71">
                  <c:v>2.3865214926837552</c:v>
                </c:pt>
                <c:pt idx="72">
                  <c:v>2.4127162775664317</c:v>
                </c:pt>
                <c:pt idx="73">
                  <c:v>2.4388864582693941</c:v>
                </c:pt>
                <c:pt idx="74">
                  <c:v>2.4650320307835045</c:v>
                </c:pt>
                <c:pt idx="75">
                  <c:v>2.4911529910994261</c:v>
                </c:pt>
                <c:pt idx="76">
                  <c:v>2.5172493352080494</c:v>
                </c:pt>
                <c:pt idx="77">
                  <c:v>2.5433210591000943</c:v>
                </c:pt>
                <c:pt idx="78">
                  <c:v>2.5693681587663946</c:v>
                </c:pt>
                <c:pt idx="79">
                  <c:v>2.5953906301976417</c:v>
                </c:pt>
                <c:pt idx="80">
                  <c:v>2.6213884693846694</c:v>
                </c:pt>
                <c:pt idx="81">
                  <c:v>2.6473616723182829</c:v>
                </c:pt>
                <c:pt idx="82">
                  <c:v>2.6733102349892306</c:v>
                </c:pt>
                <c:pt idx="83">
                  <c:v>2.6992341533882893</c:v>
                </c:pt>
                <c:pt idx="84">
                  <c:v>2.7251334235062359</c:v>
                </c:pt>
                <c:pt idx="85">
                  <c:v>2.751008041333904</c:v>
                </c:pt>
                <c:pt idx="86">
                  <c:v>2.7768580028620136</c:v>
                </c:pt>
                <c:pt idx="87">
                  <c:v>2.8026833040813415</c:v>
                </c:pt>
                <c:pt idx="88">
                  <c:v>2.828483940982693</c:v>
                </c:pt>
                <c:pt idx="89">
                  <c:v>2.8542599095568733</c:v>
                </c:pt>
                <c:pt idx="90">
                  <c:v>2.8800112057946308</c:v>
                </c:pt>
                <c:pt idx="91">
                  <c:v>2.9057378256867139</c:v>
                </c:pt>
                <c:pt idx="92">
                  <c:v>2.9314397652239563</c:v>
                </c:pt>
                <c:pt idx="93">
                  <c:v>2.9571170203971349</c:v>
                </c:pt>
                <c:pt idx="94">
                  <c:v>2.9827695871969979</c:v>
                </c:pt>
                <c:pt idx="95">
                  <c:v>3.0083974616143507</c:v>
                </c:pt>
                <c:pt idx="96">
                  <c:v>3.0340006396399701</c:v>
                </c:pt>
                <c:pt idx="97">
                  <c:v>3.0595791172646329</c:v>
                </c:pt>
                <c:pt idx="98">
                  <c:v>3.0851328904790876</c:v>
                </c:pt>
                <c:pt idx="99">
                  <c:v>3.1106619552742245</c:v>
                </c:pt>
                <c:pt idx="100">
                  <c:v>3.1361663076406785</c:v>
                </c:pt>
                <c:pt idx="101">
                  <c:v>3.1616459435693116</c:v>
                </c:pt>
                <c:pt idx="102">
                  <c:v>3.1871008590508723</c:v>
                </c:pt>
                <c:pt idx="103">
                  <c:v>3.2125310500761941</c:v>
                </c:pt>
                <c:pt idx="104">
                  <c:v>3.2379365126359971</c:v>
                </c:pt>
                <c:pt idx="105">
                  <c:v>3.2633172427210866</c:v>
                </c:pt>
                <c:pt idx="106">
                  <c:v>3.2886732363222393</c:v>
                </c:pt>
                <c:pt idx="107">
                  <c:v>3.3140044894302036</c:v>
                </c:pt>
                <c:pt idx="108">
                  <c:v>3.3393109980358417</c:v>
                </c:pt>
                <c:pt idx="109">
                  <c:v>3.364592758129902</c:v>
                </c:pt>
                <c:pt idx="110">
                  <c:v>3.3898497657031044</c:v>
                </c:pt>
                <c:pt idx="111">
                  <c:v>3.4150820167462825</c:v>
                </c:pt>
                <c:pt idx="112">
                  <c:v>3.4402895072502133</c:v>
                </c:pt>
                <c:pt idx="113">
                  <c:v>3.4654722332056735</c:v>
                </c:pt>
                <c:pt idx="114">
                  <c:v>3.4906301906034116</c:v>
                </c:pt>
                <c:pt idx="115">
                  <c:v>3.5157633754342328</c:v>
                </c:pt>
                <c:pt idx="116">
                  <c:v>3.5408717836889707</c:v>
                </c:pt>
                <c:pt idx="117">
                  <c:v>3.5659554113583454</c:v>
                </c:pt>
                <c:pt idx="118">
                  <c:v>3.5910142544331336</c:v>
                </c:pt>
                <c:pt idx="119">
                  <c:v>3.6160483089041122</c:v>
                </c:pt>
                <c:pt idx="120">
                  <c:v>3.6410575707621149</c:v>
                </c:pt>
                <c:pt idx="121">
                  <c:v>3.66604203599789</c:v>
                </c:pt>
                <c:pt idx="122">
                  <c:v>3.6910017006021576</c:v>
                </c:pt>
                <c:pt idx="123">
                  <c:v>3.7159365605658081</c:v>
                </c:pt>
                <c:pt idx="124">
                  <c:v>3.7408466118795332</c:v>
                </c:pt>
                <c:pt idx="125">
                  <c:v>3.7657318505341664</c:v>
                </c:pt>
                <c:pt idx="126">
                  <c:v>3.7905922725204562</c:v>
                </c:pt>
                <c:pt idx="127">
                  <c:v>3.8154278738292078</c:v>
                </c:pt>
                <c:pt idx="128">
                  <c:v>3.8402386504511981</c:v>
                </c:pt>
                <c:pt idx="129">
                  <c:v>3.8650245983772038</c:v>
                </c:pt>
                <c:pt idx="130">
                  <c:v>3.889785713597945</c:v>
                </c:pt>
                <c:pt idx="131">
                  <c:v>3.9145219921043406</c:v>
                </c:pt>
                <c:pt idx="132">
                  <c:v>3.9392334298870253</c:v>
                </c:pt>
                <c:pt idx="133">
                  <c:v>3.9639200229368612</c:v>
                </c:pt>
                <c:pt idx="134">
                  <c:v>3.9885817672445683</c:v>
                </c:pt>
                <c:pt idx="135">
                  <c:v>4.013218658801037</c:v>
                </c:pt>
                <c:pt idx="136">
                  <c:v>4.0378306935969306</c:v>
                </c:pt>
                <c:pt idx="137">
                  <c:v>4.0624178676231111</c:v>
                </c:pt>
                <c:pt idx="138">
                  <c:v>4.0869801768702416</c:v>
                </c:pt>
                <c:pt idx="139">
                  <c:v>4.111517617329298</c:v>
                </c:pt>
                <c:pt idx="140">
                  <c:v>4.1360301849908865</c:v>
                </c:pt>
                <c:pt idx="141">
                  <c:v>4.1605178758458692</c:v>
                </c:pt>
                <c:pt idx="142">
                  <c:v>4.1849806858849661</c:v>
                </c:pt>
                <c:pt idx="143">
                  <c:v>4.2094186110990393</c:v>
                </c:pt>
                <c:pt idx="144">
                  <c:v>4.2338316474787803</c:v>
                </c:pt>
                <c:pt idx="145">
                  <c:v>4.2582197910150512</c:v>
                </c:pt>
                <c:pt idx="146">
                  <c:v>4.2825830376985436</c:v>
                </c:pt>
                <c:pt idx="147">
                  <c:v>4.3069213835202049</c:v>
                </c:pt>
                <c:pt idx="148">
                  <c:v>4.3312348244706413</c:v>
                </c:pt>
                <c:pt idx="149">
                  <c:v>4.3555233565406866</c:v>
                </c:pt>
                <c:pt idx="150">
                  <c:v>4.3797869757210606</c:v>
                </c:pt>
                <c:pt idx="151">
                  <c:v>4.4040256780027676</c:v>
                </c:pt>
                <c:pt idx="152">
                  <c:v>4.4282394593763001</c:v>
                </c:pt>
                <c:pt idx="153">
                  <c:v>4.4524283158325488</c:v>
                </c:pt>
                <c:pt idx="154">
                  <c:v>4.4765922433624041</c:v>
                </c:pt>
                <c:pt idx="155">
                  <c:v>4.5007312379565292</c:v>
                </c:pt>
                <c:pt idx="156">
                  <c:v>4.5248452956057008</c:v>
                </c:pt>
                <c:pt idx="157">
                  <c:v>4.5489344123007527</c:v>
                </c:pt>
                <c:pt idx="158">
                  <c:v>4.5729985840324616</c:v>
                </c:pt>
                <c:pt idx="159">
                  <c:v>4.5970378067915476</c:v>
                </c:pt>
                <c:pt idx="160">
                  <c:v>4.6210520765687875</c:v>
                </c:pt>
                <c:pt idx="161">
                  <c:v>4.6450413893550717</c:v>
                </c:pt>
                <c:pt idx="162">
                  <c:v>4.6690057411411772</c:v>
                </c:pt>
                <c:pt idx="163">
                  <c:v>4.6929451279177101</c:v>
                </c:pt>
                <c:pt idx="164">
                  <c:v>4.7168595456756179</c:v>
                </c:pt>
                <c:pt idx="165">
                  <c:v>4.7407489904055637</c:v>
                </c:pt>
                <c:pt idx="166">
                  <c:v>4.7646134580985517</c:v>
                </c:pt>
                <c:pt idx="167">
                  <c:v>4.7884529447450177</c:v>
                </c:pt>
                <c:pt idx="168">
                  <c:v>4.812267446335909</c:v>
                </c:pt>
                <c:pt idx="169">
                  <c:v>4.8360569588621729</c:v>
                </c:pt>
                <c:pt idx="170">
                  <c:v>4.8598214783143021</c:v>
                </c:pt>
                <c:pt idx="171">
                  <c:v>4.8835610006833576</c:v>
                </c:pt>
                <c:pt idx="172">
                  <c:v>4.9072755219598321</c:v>
                </c:pt>
                <c:pt idx="173">
                  <c:v>4.9309650381346728</c:v>
                </c:pt>
                <c:pt idx="174">
                  <c:v>4.9546295451987703</c:v>
                </c:pt>
                <c:pt idx="175">
                  <c:v>4.9782690391426172</c:v>
                </c:pt>
                <c:pt idx="176">
                  <c:v>5.001883515957104</c:v>
                </c:pt>
                <c:pt idx="177">
                  <c:v>5.0254729716331781</c:v>
                </c:pt>
                <c:pt idx="178">
                  <c:v>5.0490374021614457</c:v>
                </c:pt>
                <c:pt idx="179">
                  <c:v>5.0725768035327974</c:v>
                </c:pt>
                <c:pt idx="180">
                  <c:v>5.0960911717378394</c:v>
                </c:pt>
                <c:pt idx="181">
                  <c:v>5.1195805027675192</c:v>
                </c:pt>
                <c:pt idx="182">
                  <c:v>5.1430447926126135</c:v>
                </c:pt>
                <c:pt idx="183">
                  <c:v>5.1664840372637855</c:v>
                </c:pt>
                <c:pt idx="184">
                  <c:v>5.1898982327118119</c:v>
                </c:pt>
                <c:pt idx="185">
                  <c:v>5.2132873749476403</c:v>
                </c:pt>
                <c:pt idx="186">
                  <c:v>5.2366514599619904</c:v>
                </c:pt>
                <c:pt idx="187">
                  <c:v>5.2599904837455256</c:v>
                </c:pt>
                <c:pt idx="188">
                  <c:v>5.2833044422890794</c:v>
                </c:pt>
                <c:pt idx="189">
                  <c:v>5.3065933315835423</c:v>
                </c:pt>
                <c:pt idx="190">
                  <c:v>5.3298571476196344</c:v>
                </c:pt>
                <c:pt idx="191">
                  <c:v>5.3530958863879619</c:v>
                </c:pt>
                <c:pt idx="192">
                  <c:v>5.3763095438796427</c:v>
                </c:pt>
                <c:pt idx="193">
                  <c:v>5.3994981160851125</c:v>
                </c:pt>
                <c:pt idx="194">
                  <c:v>5.4226615989954325</c:v>
                </c:pt>
                <c:pt idx="195">
                  <c:v>5.4457999886011521</c:v>
                </c:pt>
                <c:pt idx="196">
                  <c:v>5.4689132808931049</c:v>
                </c:pt>
                <c:pt idx="197">
                  <c:v>5.4920014718622383</c:v>
                </c:pt>
                <c:pt idx="198">
                  <c:v>5.5150645574992723</c:v>
                </c:pt>
                <c:pt idx="199">
                  <c:v>5.5381025337948131</c:v>
                </c:pt>
                <c:pt idx="200">
                  <c:v>5.5611153967397513</c:v>
                </c:pt>
                <c:pt idx="201">
                  <c:v>5.5841031423249774</c:v>
                </c:pt>
                <c:pt idx="202">
                  <c:v>5.6070657665411545</c:v>
                </c:pt>
                <c:pt idx="203">
                  <c:v>5.6300032653790595</c:v>
                </c:pt>
                <c:pt idx="204">
                  <c:v>5.6529156348294123</c:v>
                </c:pt>
                <c:pt idx="205">
                  <c:v>5.6758028708831603</c:v>
                </c:pt>
                <c:pt idx="206">
                  <c:v>5.6986649695309666</c:v>
                </c:pt>
                <c:pt idx="207">
                  <c:v>5.721501926763608</c:v>
                </c:pt>
                <c:pt idx="208">
                  <c:v>5.7443137385719751</c:v>
                </c:pt>
                <c:pt idx="209">
                  <c:v>5.767100400946731</c:v>
                </c:pt>
                <c:pt idx="210">
                  <c:v>5.7898619098787663</c:v>
                </c:pt>
                <c:pt idx="211">
                  <c:v>5.8125982613586871</c:v>
                </c:pt>
                <c:pt idx="212">
                  <c:v>5.8353094513774408</c:v>
                </c:pt>
                <c:pt idx="213">
                  <c:v>5.8579954759256907</c:v>
                </c:pt>
                <c:pt idx="214">
                  <c:v>5.8806563309943272</c:v>
                </c:pt>
                <c:pt idx="215">
                  <c:v>5.9032920125739565</c:v>
                </c:pt>
                <c:pt idx="216">
                  <c:v>5.9259025166556398</c:v>
                </c:pt>
                <c:pt idx="217">
                  <c:v>5.9484878392299265</c:v>
                </c:pt>
                <c:pt idx="218">
                  <c:v>5.9710479762876503</c:v>
                </c:pt>
                <c:pt idx="219">
                  <c:v>5.9935829238195311</c:v>
                </c:pt>
                <c:pt idx="220">
                  <c:v>6.0160926778165162</c:v>
                </c:pt>
                <c:pt idx="221">
                  <c:v>6.0385772342693258</c:v>
                </c:pt>
                <c:pt idx="222">
                  <c:v>6.0610365891686229</c:v>
                </c:pt>
                <c:pt idx="223">
                  <c:v>6.0834707385053548</c:v>
                </c:pt>
                <c:pt idx="224">
                  <c:v>6.1058796782701847</c:v>
                </c:pt>
                <c:pt idx="225">
                  <c:v>6.1282634044539464</c:v>
                </c:pt>
                <c:pt idx="226">
                  <c:v>6.1506219130474165</c:v>
                </c:pt>
                <c:pt idx="227">
                  <c:v>6.1729552000412014</c:v>
                </c:pt>
                <c:pt idx="228">
                  <c:v>6.1952632614264189</c:v>
                </c:pt>
                <c:pt idx="229">
                  <c:v>6.2175460931936186</c:v>
                </c:pt>
                <c:pt idx="230">
                  <c:v>6.2398036913335204</c:v>
                </c:pt>
                <c:pt idx="231">
                  <c:v>6.2620360518371854</c:v>
                </c:pt>
                <c:pt idx="232">
                  <c:v>6.2842431706951629</c:v>
                </c:pt>
                <c:pt idx="233">
                  <c:v>6.3064250438982867</c:v>
                </c:pt>
                <c:pt idx="234">
                  <c:v>6.3285816674373905</c:v>
                </c:pt>
                <c:pt idx="235">
                  <c:v>6.3507130373030805</c:v>
                </c:pt>
                <c:pt idx="236">
                  <c:v>6.3728191494864177</c:v>
                </c:pt>
                <c:pt idx="237">
                  <c:v>6.3948999999779517</c:v>
                </c:pt>
                <c:pt idx="238">
                  <c:v>6.416955584768516</c:v>
                </c:pt>
                <c:pt idx="239">
                  <c:v>6.4389858998489444</c:v>
                </c:pt>
                <c:pt idx="240">
                  <c:v>6.4609909412100706</c:v>
                </c:pt>
                <c:pt idx="241">
                  <c:v>6.4829707048424439</c:v>
                </c:pt>
                <c:pt idx="242">
                  <c:v>6.5049251867370685</c:v>
                </c:pt>
                <c:pt idx="243">
                  <c:v>6.5268543828847214</c:v>
                </c:pt>
                <c:pt idx="244">
                  <c:v>6.5487582892760088</c:v>
                </c:pt>
                <c:pt idx="245">
                  <c:v>6.5706369019017643</c:v>
                </c:pt>
                <c:pt idx="246">
                  <c:v>6.5924902167529353</c:v>
                </c:pt>
                <c:pt idx="247">
                  <c:v>6.6143182298201282</c:v>
                </c:pt>
                <c:pt idx="248">
                  <c:v>6.6361209370942902</c:v>
                </c:pt>
                <c:pt idx="249">
                  <c:v>6.657898334565914</c:v>
                </c:pt>
                <c:pt idx="250">
                  <c:v>6.6796504182260605</c:v>
                </c:pt>
                <c:pt idx="251">
                  <c:v>6.7013771840653931</c:v>
                </c:pt>
                <c:pt idx="252">
                  <c:v>6.7230786280747452</c:v>
                </c:pt>
                <c:pt idx="253">
                  <c:v>6.7447547462447233</c:v>
                </c:pt>
                <c:pt idx="254">
                  <c:v>6.7664055345663314</c:v>
                </c:pt>
                <c:pt idx="255">
                  <c:v>6.7880309890303465</c:v>
                </c:pt>
                <c:pt idx="256">
                  <c:v>6.8096311056273748</c:v>
                </c:pt>
                <c:pt idx="257">
                  <c:v>6.83120588034825</c:v>
                </c:pt>
                <c:pt idx="258">
                  <c:v>6.852755309183749</c:v>
                </c:pt>
                <c:pt idx="259">
                  <c:v>6.874279388124819</c:v>
                </c:pt>
                <c:pt idx="260">
                  <c:v>6.8957781131620663</c:v>
                </c:pt>
                <c:pt idx="261">
                  <c:v>6.9172514802862111</c:v>
                </c:pt>
                <c:pt idx="262">
                  <c:v>6.9386994854882573</c:v>
                </c:pt>
                <c:pt idx="263">
                  <c:v>6.9601221247588683</c:v>
                </c:pt>
                <c:pt idx="264">
                  <c:v>6.981519394088707</c:v>
                </c:pt>
                <c:pt idx="265">
                  <c:v>7.002891289468721</c:v>
                </c:pt>
                <c:pt idx="266">
                  <c:v>7.0242378068896301</c:v>
                </c:pt>
                <c:pt idx="267">
                  <c:v>7.0455589423423248</c:v>
                </c:pt>
                <c:pt idx="268">
                  <c:v>7.0668546918173547</c:v>
                </c:pt>
                <c:pt idx="269">
                  <c:v>7.0881250513056102</c:v>
                </c:pt>
                <c:pt idx="270">
                  <c:v>7.1093700167980955</c:v>
                </c:pt>
                <c:pt idx="271">
                  <c:v>7.1305895842852465</c:v>
                </c:pt>
                <c:pt idx="272">
                  <c:v>7.1517837497579535</c:v>
                </c:pt>
                <c:pt idx="273">
                  <c:v>7.1729525092070503</c:v>
                </c:pt>
                <c:pt idx="274">
                  <c:v>7.1940958586232568</c:v>
                </c:pt>
                <c:pt idx="275">
                  <c:v>7.2152137939974637</c:v>
                </c:pt>
                <c:pt idx="276">
                  <c:v>7.236306311320277</c:v>
                </c:pt>
                <c:pt idx="277">
                  <c:v>7.2573734065826443</c:v>
                </c:pt>
                <c:pt idx="278">
                  <c:v>7.2784150757752855</c:v>
                </c:pt>
                <c:pt idx="279">
                  <c:v>7.2994313148889773</c:v>
                </c:pt>
                <c:pt idx="280">
                  <c:v>7.3204221199144399</c:v>
                </c:pt>
                <c:pt idx="281">
                  <c:v>7.3413874868425637</c:v>
                </c:pt>
                <c:pt idx="282">
                  <c:v>7.3623274116640118</c:v>
                </c:pt>
                <c:pt idx="283">
                  <c:v>7.3832418903696748</c:v>
                </c:pt>
                <c:pt idx="284">
                  <c:v>7.4041309189502158</c:v>
                </c:pt>
                <c:pt idx="285">
                  <c:v>7.4249944933965253</c:v>
                </c:pt>
                <c:pt idx="286">
                  <c:v>7.4458326096993801</c:v>
                </c:pt>
                <c:pt idx="287">
                  <c:v>7.4666452638495571</c:v>
                </c:pt>
                <c:pt idx="288">
                  <c:v>7.4874324518377762</c:v>
                </c:pt>
                <c:pt idx="289">
                  <c:v>7.5081941696547005</c:v>
                </c:pt>
                <c:pt idx="290">
                  <c:v>7.5289304132913912</c:v>
                </c:pt>
                <c:pt idx="291">
                  <c:v>7.5496411787384545</c:v>
                </c:pt>
                <c:pt idx="292">
                  <c:v>7.5703264619866673</c:v>
                </c:pt>
                <c:pt idx="293">
                  <c:v>7.5909862590268631</c:v>
                </c:pt>
                <c:pt idx="294">
                  <c:v>7.6116205658499325</c:v>
                </c:pt>
                <c:pt idx="295">
                  <c:v>7.632229378446425</c:v>
                </c:pt>
                <c:pt idx="296">
                  <c:v>7.6528126928073448</c:v>
                </c:pt>
                <c:pt idx="297">
                  <c:v>7.6733705049230707</c:v>
                </c:pt>
                <c:pt idx="298">
                  <c:v>7.6939028107848344</c:v>
                </c:pt>
                <c:pt idx="299">
                  <c:v>7.714409606383299</c:v>
                </c:pt>
                <c:pt idx="300">
                  <c:v>7.7348908877091844</c:v>
                </c:pt>
                <c:pt idx="301">
                  <c:v>7.7553466507531539</c:v>
                </c:pt>
                <c:pt idx="302">
                  <c:v>7.7757768915062684</c:v>
                </c:pt>
                <c:pt idx="303">
                  <c:v>7.7961816059591342</c:v>
                </c:pt>
                <c:pt idx="304">
                  <c:v>7.8165607901025282</c:v>
                </c:pt>
                <c:pt idx="305">
                  <c:v>7.8369144399271136</c:v>
                </c:pt>
                <c:pt idx="306">
                  <c:v>7.8572425514240081</c:v>
                </c:pt>
                <c:pt idx="307">
                  <c:v>7.8775451205836475</c:v>
                </c:pt>
                <c:pt idx="308">
                  <c:v>7.897822143397093</c:v>
                </c:pt>
                <c:pt idx="309">
                  <c:v>7.918073615854837</c:v>
                </c:pt>
                <c:pt idx="310">
                  <c:v>7.9382995339479407</c:v>
                </c:pt>
                <c:pt idx="311">
                  <c:v>7.9584998936670672</c:v>
                </c:pt>
                <c:pt idx="312">
                  <c:v>7.9786746910028796</c:v>
                </c:pt>
                <c:pt idx="313">
                  <c:v>7.9988239219463253</c:v>
                </c:pt>
                <c:pt idx="314">
                  <c:v>8.0189475824881242</c:v>
                </c:pt>
                <c:pt idx="315">
                  <c:v>8.0390456686190532</c:v>
                </c:pt>
                <c:pt idx="316">
                  <c:v>8.0591181763298891</c:v>
                </c:pt>
                <c:pt idx="317">
                  <c:v>8.0791651016114656</c:v>
                </c:pt>
                <c:pt idx="318">
                  <c:v>8.0991864404545026</c:v>
                </c:pt>
                <c:pt idx="319">
                  <c:v>8.119182188849777</c:v>
                </c:pt>
                <c:pt idx="320">
                  <c:v>8.1391523427880088</c:v>
                </c:pt>
                <c:pt idx="321">
                  <c:v>8.1590968982601453</c:v>
                </c:pt>
                <c:pt idx="322">
                  <c:v>8.1790158512567928</c:v>
                </c:pt>
                <c:pt idx="323">
                  <c:v>8.1989091977689554</c:v>
                </c:pt>
                <c:pt idx="324">
                  <c:v>8.2187769337871828</c:v>
                </c:pt>
                <c:pt idx="325">
                  <c:v>8.2386190553023653</c:v>
                </c:pt>
                <c:pt idx="326">
                  <c:v>8.2584355583052798</c:v>
                </c:pt>
                <c:pt idx="327">
                  <c:v>8.2782264387867599</c:v>
                </c:pt>
                <c:pt idx="328">
                  <c:v>8.2979916927373552</c:v>
                </c:pt>
                <c:pt idx="329">
                  <c:v>8.3177313161480697</c:v>
                </c:pt>
                <c:pt idx="330">
                  <c:v>8.3374453050095667</c:v>
                </c:pt>
                <c:pt idx="331">
                  <c:v>8.3571336553127935</c:v>
                </c:pt>
                <c:pt idx="332">
                  <c:v>8.3767963630484701</c:v>
                </c:pt>
                <c:pt idx="333">
                  <c:v>8.3964334242071459</c:v>
                </c:pt>
                <c:pt idx="334">
                  <c:v>8.416044834779882</c:v>
                </c:pt>
                <c:pt idx="335">
                  <c:v>8.4356305907573983</c:v>
                </c:pt>
                <c:pt idx="336">
                  <c:v>8.4551906881303012</c:v>
                </c:pt>
                <c:pt idx="337">
                  <c:v>8.4747251228894811</c:v>
                </c:pt>
                <c:pt idx="338">
                  <c:v>8.4942338910258286</c:v>
                </c:pt>
                <c:pt idx="339">
                  <c:v>8.5137169885301205</c:v>
                </c:pt>
                <c:pt idx="340">
                  <c:v>8.5331744113930199</c:v>
                </c:pt>
                <c:pt idx="341">
                  <c:v>8.55260615560519</c:v>
                </c:pt>
                <c:pt idx="342">
                  <c:v>8.5720122171576918</c:v>
                </c:pt>
                <c:pt idx="343">
                  <c:v>8.5913925920411884</c:v>
                </c:pt>
                <c:pt idx="344">
                  <c:v>8.6107472762463999</c:v>
                </c:pt>
                <c:pt idx="345">
                  <c:v>8.630076265764103</c:v>
                </c:pt>
                <c:pt idx="346">
                  <c:v>8.6493795565851883</c:v>
                </c:pt>
                <c:pt idx="347">
                  <c:v>8.6686571447003189</c:v>
                </c:pt>
                <c:pt idx="348">
                  <c:v>8.6879090261004421</c:v>
                </c:pt>
                <c:pt idx="349">
                  <c:v>8.7071351967761075</c:v>
                </c:pt>
                <c:pt idx="350">
                  <c:v>8.7263356527183191</c:v>
                </c:pt>
                <c:pt idx="351">
                  <c:v>8.7455103899176265</c:v>
                </c:pt>
                <c:pt idx="352">
                  <c:v>8.7646594043650907</c:v>
                </c:pt>
                <c:pt idx="353">
                  <c:v>8.7837826920511475</c:v>
                </c:pt>
                <c:pt idx="354">
                  <c:v>8.8028802489669147</c:v>
                </c:pt>
                <c:pt idx="355">
                  <c:v>8.8219520711029986</c:v>
                </c:pt>
                <c:pt idx="356">
                  <c:v>8.840998154450233</c:v>
                </c:pt>
                <c:pt idx="357">
                  <c:v>8.8600184949993377</c:v>
                </c:pt>
                <c:pt idx="358">
                  <c:v>8.8790130887410896</c:v>
                </c:pt>
                <c:pt idx="359">
                  <c:v>8.8979819316663225</c:v>
                </c:pt>
                <c:pt idx="360">
                  <c:v>8.916925019765813</c:v>
                </c:pt>
                <c:pt idx="361">
                  <c:v>8.9358423490302812</c:v>
                </c:pt>
                <c:pt idx="362">
                  <c:v>8.9547339154505607</c:v>
                </c:pt>
                <c:pt idx="363">
                  <c:v>8.9735997150175422</c:v>
                </c:pt>
                <c:pt idx="364">
                  <c:v>8.9924397437218317</c:v>
                </c:pt>
                <c:pt idx="365">
                  <c:v>9.0112539975542632</c:v>
                </c:pt>
                <c:pt idx="366">
                  <c:v>9.0300424725055564</c:v>
                </c:pt>
                <c:pt idx="367">
                  <c:v>9.0488051645666587</c:v>
                </c:pt>
                <c:pt idx="368">
                  <c:v>9.0675420697281766</c:v>
                </c:pt>
                <c:pt idx="369">
                  <c:v>9.0862531839809435</c:v>
                </c:pt>
                <c:pt idx="370">
                  <c:v>9.1049385033157932</c:v>
                </c:pt>
                <c:pt idx="371">
                  <c:v>9.1235980237234457</c:v>
                </c:pt>
                <c:pt idx="372">
                  <c:v>9.1422317411947915</c:v>
                </c:pt>
                <c:pt idx="373">
                  <c:v>9.1608396517204369</c:v>
                </c:pt>
                <c:pt idx="374">
                  <c:v>9.1794217512912155</c:v>
                </c:pt>
                <c:pt idx="375">
                  <c:v>9.1979780358980179</c:v>
                </c:pt>
                <c:pt idx="376">
                  <c:v>9.2165085015315071</c:v>
                </c:pt>
                <c:pt idx="377">
                  <c:v>9.2350131441825738</c:v>
                </c:pt>
                <c:pt idx="378">
                  <c:v>9.2534919598418242</c:v>
                </c:pt>
                <c:pt idx="379">
                  <c:v>9.2719449445002624</c:v>
                </c:pt>
                <c:pt idx="380">
                  <c:v>9.2903720941484949</c:v>
                </c:pt>
                <c:pt idx="381">
                  <c:v>9.3087734047773552</c:v>
                </c:pt>
                <c:pt idx="382">
                  <c:v>9.3271488723775064</c:v>
                </c:pt>
                <c:pt idx="383">
                  <c:v>9.3454984929400098</c:v>
                </c:pt>
                <c:pt idx="384">
                  <c:v>9.3638222624554146</c:v>
                </c:pt>
                <c:pt idx="385">
                  <c:v>9.3821201769146114</c:v>
                </c:pt>
                <c:pt idx="386">
                  <c:v>9.4003922323082634</c:v>
                </c:pt>
                <c:pt idx="387">
                  <c:v>9.4186384246273178</c:v>
                </c:pt>
                <c:pt idx="388">
                  <c:v>9.4368587498624379</c:v>
                </c:pt>
                <c:pt idx="389">
                  <c:v>9.4550532040044573</c:v>
                </c:pt>
                <c:pt idx="390">
                  <c:v>9.4732217830439822</c:v>
                </c:pt>
                <c:pt idx="391">
                  <c:v>9.4913644829720738</c:v>
                </c:pt>
                <c:pt idx="392">
                  <c:v>9.5094812997793383</c:v>
                </c:pt>
                <c:pt idx="393">
                  <c:v>9.5275722294566094</c:v>
                </c:pt>
                <c:pt idx="394">
                  <c:v>9.5456372679946639</c:v>
                </c:pt>
                <c:pt idx="395">
                  <c:v>9.5636764113842219</c:v>
                </c:pt>
                <c:pt idx="396">
                  <c:v>9.5816896556161737</c:v>
                </c:pt>
                <c:pt idx="397">
                  <c:v>9.5996769966811826</c:v>
                </c:pt>
                <c:pt idx="398">
                  <c:v>9.617638430570139</c:v>
                </c:pt>
                <c:pt idx="399">
                  <c:v>9.6355739532736493</c:v>
                </c:pt>
                <c:pt idx="400">
                  <c:v>9.6534835607827176</c:v>
                </c:pt>
                <c:pt idx="401">
                  <c:v>9.6713672490880072</c:v>
                </c:pt>
                <c:pt idx="402">
                  <c:v>9.6892250141803515</c:v>
                </c:pt>
                <c:pt idx="403">
                  <c:v>9.7070568520504139</c:v>
                </c:pt>
                <c:pt idx="404">
                  <c:v>9.7248627586891416</c:v>
                </c:pt>
                <c:pt idx="405">
                  <c:v>9.742642730087141</c:v>
                </c:pt>
                <c:pt idx="406">
                  <c:v>9.7603967622353025</c:v>
                </c:pt>
                <c:pt idx="407">
                  <c:v>9.7781248511242893</c:v>
                </c:pt>
                <c:pt idx="408">
                  <c:v>9.7958269927451056</c:v>
                </c:pt>
                <c:pt idx="409">
                  <c:v>9.8135031830884145</c:v>
                </c:pt>
                <c:pt idx="410">
                  <c:v>9.8311534181448792</c:v>
                </c:pt>
                <c:pt idx="411">
                  <c:v>9.8487776939053902</c:v>
                </c:pt>
                <c:pt idx="412">
                  <c:v>9.866376006360781</c:v>
                </c:pt>
                <c:pt idx="413">
                  <c:v>9.8839483515017719</c:v>
                </c:pt>
                <c:pt idx="414">
                  <c:v>9.9014947253190257</c:v>
                </c:pt>
                <c:pt idx="415">
                  <c:v>9.9190151238034332</c:v>
                </c:pt>
                <c:pt idx="416">
                  <c:v>9.9365095429458847</c:v>
                </c:pt>
                <c:pt idx="417">
                  <c:v>9.9539779787371003</c:v>
                </c:pt>
                <c:pt idx="418">
                  <c:v>9.9714204271676863</c:v>
                </c:pt>
                <c:pt idx="419">
                  <c:v>9.98883688422859</c:v>
                </c:pt>
                <c:pt idx="420">
                  <c:v>10.006227345910645</c:v>
                </c:pt>
                <c:pt idx="421">
                  <c:v>10.023591808204401</c:v>
                </c:pt>
                <c:pt idx="422">
                  <c:v>10.040930267100805</c:v>
                </c:pt>
                <c:pt idx="423">
                  <c:v>10.058242718590577</c:v>
                </c:pt>
                <c:pt idx="424">
                  <c:v>10.075529158664608</c:v>
                </c:pt>
                <c:pt idx="425">
                  <c:v>10.092789583313674</c:v>
                </c:pt>
                <c:pt idx="426">
                  <c:v>10.110023988528383</c:v>
                </c:pt>
                <c:pt idx="427">
                  <c:v>10.127232370299566</c:v>
                </c:pt>
                <c:pt idx="428">
                  <c:v>10.144414724618059</c:v>
                </c:pt>
                <c:pt idx="429">
                  <c:v>10.161571047474695</c:v>
                </c:pt>
                <c:pt idx="430">
                  <c:v>10.178701334860136</c:v>
                </c:pt>
                <c:pt idx="431">
                  <c:v>10.195805582765217</c:v>
                </c:pt>
                <c:pt idx="432">
                  <c:v>10.212883787180772</c:v>
                </c:pt>
                <c:pt idx="433">
                  <c:v>10.229935944097576</c:v>
                </c:pt>
                <c:pt idx="434">
                  <c:v>10.246962049506237</c:v>
                </c:pt>
                <c:pt idx="435">
                  <c:v>10.263962099397702</c:v>
                </c:pt>
                <c:pt idx="436">
                  <c:v>10.280936089762747</c:v>
                </c:pt>
                <c:pt idx="437">
                  <c:v>10.297884016592036</c:v>
                </c:pt>
                <c:pt idx="438">
                  <c:v>10.314805875876459</c:v>
                </c:pt>
                <c:pt idx="439">
                  <c:v>10.331701663606793</c:v>
                </c:pt>
                <c:pt idx="440">
                  <c:v>10.348571375773815</c:v>
                </c:pt>
                <c:pt idx="441">
                  <c:v>10.365415008368245</c:v>
                </c:pt>
                <c:pt idx="442">
                  <c:v>10.382232557380917</c:v>
                </c:pt>
                <c:pt idx="443">
                  <c:v>10.399024018802606</c:v>
                </c:pt>
                <c:pt idx="444">
                  <c:v>10.415789388624034</c:v>
                </c:pt>
                <c:pt idx="445">
                  <c:v>10.432528662836035</c:v>
                </c:pt>
                <c:pt idx="446">
                  <c:v>10.449241837429327</c:v>
                </c:pt>
                <c:pt idx="447">
                  <c:v>10.465928908394801</c:v>
                </c:pt>
                <c:pt idx="448">
                  <c:v>10.482589871723235</c:v>
                </c:pt>
                <c:pt idx="449">
                  <c:v>10.499224723405348</c:v>
                </c:pt>
                <c:pt idx="450">
                  <c:v>10.51583345943186</c:v>
                </c:pt>
                <c:pt idx="451">
                  <c:v>10.532416075793549</c:v>
                </c:pt>
                <c:pt idx="452">
                  <c:v>10.548972568481361</c:v>
                </c:pt>
                <c:pt idx="453">
                  <c:v>10.565502933486016</c:v>
                </c:pt>
                <c:pt idx="454">
                  <c:v>10.582007166798121</c:v>
                </c:pt>
                <c:pt idx="455">
                  <c:v>10.598485264408737</c:v>
                </c:pt>
                <c:pt idx="456">
                  <c:v>10.614937222308413</c:v>
                </c:pt>
                <c:pt idx="457">
                  <c:v>10.631363036488096</c:v>
                </c:pt>
                <c:pt idx="458">
                  <c:v>10.647762702938508</c:v>
                </c:pt>
                <c:pt idx="459">
                  <c:v>10.664136217650196</c:v>
                </c:pt>
                <c:pt idx="460">
                  <c:v>10.680483576614336</c:v>
                </c:pt>
                <c:pt idx="461">
                  <c:v>10.696804775821477</c:v>
                </c:pt>
                <c:pt idx="462">
                  <c:v>10.713099811262452</c:v>
                </c:pt>
                <c:pt idx="463">
                  <c:v>10.729368678927983</c:v>
                </c:pt>
                <c:pt idx="464">
                  <c:v>10.745611374808959</c:v>
                </c:pt>
                <c:pt idx="465">
                  <c:v>10.761827894896157</c:v>
                </c:pt>
                <c:pt idx="466">
                  <c:v>10.778018235180241</c:v>
                </c:pt>
                <c:pt idx="467">
                  <c:v>10.794182391651987</c:v>
                </c:pt>
                <c:pt idx="468">
                  <c:v>10.810320360302399</c:v>
                </c:pt>
                <c:pt idx="469">
                  <c:v>10.826432137121969</c:v>
                </c:pt>
                <c:pt idx="470">
                  <c:v>10.842517718101647</c:v>
                </c:pt>
                <c:pt idx="471">
                  <c:v>10.85857709923215</c:v>
                </c:pt>
                <c:pt idx="472">
                  <c:v>10.874610276504313</c:v>
                </c:pt>
                <c:pt idx="473">
                  <c:v>10.89061724590897</c:v>
                </c:pt>
                <c:pt idx="474">
                  <c:v>10.906598003436727</c:v>
                </c:pt>
                <c:pt idx="475">
                  <c:v>10.922552545078474</c:v>
                </c:pt>
                <c:pt idx="476">
                  <c:v>10.938480866824932</c:v>
                </c:pt>
                <c:pt idx="477">
                  <c:v>10.954382964666934</c:v>
                </c:pt>
                <c:pt idx="478">
                  <c:v>10.970258834595256</c:v>
                </c:pt>
                <c:pt idx="479">
                  <c:v>10.986108472600733</c:v>
                </c:pt>
                <c:pt idx="480">
                  <c:v>11.001931874674028</c:v>
                </c:pt>
                <c:pt idx="481">
                  <c:v>11.017729036805974</c:v>
                </c:pt>
                <c:pt idx="482">
                  <c:v>11.033499954987349</c:v>
                </c:pt>
                <c:pt idx="483">
                  <c:v>11.049244625208985</c:v>
                </c:pt>
                <c:pt idx="484">
                  <c:v>11.064963043461489</c:v>
                </c:pt>
                <c:pt idx="485">
                  <c:v>11.080655205735866</c:v>
                </c:pt>
                <c:pt idx="486">
                  <c:v>11.096321108022778</c:v>
                </c:pt>
                <c:pt idx="487">
                  <c:v>11.111960746313059</c:v>
                </c:pt>
                <c:pt idx="488">
                  <c:v>11.12757411659743</c:v>
                </c:pt>
                <c:pt idx="489">
                  <c:v>11.143161214866723</c:v>
                </c:pt>
                <c:pt idx="490">
                  <c:v>11.158722037111602</c:v>
                </c:pt>
                <c:pt idx="491">
                  <c:v>11.174256579322957</c:v>
                </c:pt>
                <c:pt idx="492">
                  <c:v>11.189764837491566</c:v>
                </c:pt>
                <c:pt idx="493">
                  <c:v>11.205246807608205</c:v>
                </c:pt>
                <c:pt idx="494">
                  <c:v>11.220702485663708</c:v>
                </c:pt>
                <c:pt idx="495">
                  <c:v>11.23613186764868</c:v>
                </c:pt>
                <c:pt idx="496">
                  <c:v>11.25153494955407</c:v>
                </c:pt>
                <c:pt idx="497">
                  <c:v>11.266911727370598</c:v>
                </c:pt>
                <c:pt idx="498">
                  <c:v>11.28226219708904</c:v>
                </c:pt>
                <c:pt idx="499">
                  <c:v>11.297586354700059</c:v>
                </c:pt>
                <c:pt idx="500">
                  <c:v>11.312884196194602</c:v>
                </c:pt>
                <c:pt idx="501">
                  <c:v>11.328155717563504</c:v>
                </c:pt>
                <c:pt idx="502">
                  <c:v>11.343400914797428</c:v>
                </c:pt>
                <c:pt idx="503">
                  <c:v>11.358619783887093</c:v>
                </c:pt>
                <c:pt idx="504">
                  <c:v>11.373812320823447</c:v>
                </c:pt>
                <c:pt idx="505">
                  <c:v>11.388978521597153</c:v>
                </c:pt>
                <c:pt idx="506">
                  <c:v>11.404118382198988</c:v>
                </c:pt>
                <c:pt idx="507">
                  <c:v>11.419231898619728</c:v>
                </c:pt>
                <c:pt idx="508">
                  <c:v>11.434319066850207</c:v>
                </c:pt>
                <c:pt idx="509">
                  <c:v>11.44937988288126</c:v>
                </c:pt>
                <c:pt idx="510">
                  <c:v>11.464414342703549</c:v>
                </c:pt>
                <c:pt idx="511">
                  <c:v>11.47942244230785</c:v>
                </c:pt>
                <c:pt idx="512">
                  <c:v>11.494404177684999</c:v>
                </c:pt>
                <c:pt idx="513">
                  <c:v>11.509359544825827</c:v>
                </c:pt>
                <c:pt idx="514">
                  <c:v>11.524288539720999</c:v>
                </c:pt>
                <c:pt idx="515">
                  <c:v>11.539191158361348</c:v>
                </c:pt>
                <c:pt idx="516">
                  <c:v>11.554067396737651</c:v>
                </c:pt>
                <c:pt idx="517">
                  <c:v>11.568917250840798</c:v>
                </c:pt>
                <c:pt idx="518">
                  <c:v>11.583740716661396</c:v>
                </c:pt>
                <c:pt idx="519">
                  <c:v>11.598537790190335</c:v>
                </c:pt>
                <c:pt idx="520">
                  <c:v>11.613308467418278</c:v>
                </c:pt>
                <c:pt idx="521">
                  <c:v>11.628052744336117</c:v>
                </c:pt>
                <c:pt idx="522">
                  <c:v>11.64277061693457</c:v>
                </c:pt>
                <c:pt idx="523">
                  <c:v>11.657462081204471</c:v>
                </c:pt>
                <c:pt idx="524">
                  <c:v>11.672127133136541</c:v>
                </c:pt>
                <c:pt idx="525">
                  <c:v>11.686765768721727</c:v>
                </c:pt>
                <c:pt idx="526">
                  <c:v>11.701377983950579</c:v>
                </c:pt>
                <c:pt idx="527">
                  <c:v>11.715963774813986</c:v>
                </c:pt>
                <c:pt idx="528">
                  <c:v>11.730523137302669</c:v>
                </c:pt>
                <c:pt idx="529">
                  <c:v>11.745056067407518</c:v>
                </c:pt>
                <c:pt idx="530">
                  <c:v>11.759562561119253</c:v>
                </c:pt>
                <c:pt idx="531">
                  <c:v>11.774042614428595</c:v>
                </c:pt>
                <c:pt idx="532">
                  <c:v>11.788496223326376</c:v>
                </c:pt>
                <c:pt idx="533">
                  <c:v>11.802923383803488</c:v>
                </c:pt>
                <c:pt idx="534">
                  <c:v>11.817324091850537</c:v>
                </c:pt>
                <c:pt idx="535">
                  <c:v>11.831698343458356</c:v>
                </c:pt>
                <c:pt idx="536">
                  <c:v>11.846046134617723</c:v>
                </c:pt>
                <c:pt idx="537">
                  <c:v>11.86036746131947</c:v>
                </c:pt>
                <c:pt idx="538">
                  <c:v>11.874662319554432</c:v>
                </c:pt>
                <c:pt idx="539">
                  <c:v>11.888930705313101</c:v>
                </c:pt>
                <c:pt idx="540">
                  <c:v>11.903172614586595</c:v>
                </c:pt>
                <c:pt idx="541">
                  <c:v>11.91738804336552</c:v>
                </c:pt>
                <c:pt idx="542">
                  <c:v>11.931576987640767</c:v>
                </c:pt>
                <c:pt idx="543">
                  <c:v>11.945739443402886</c:v>
                </c:pt>
                <c:pt idx="544">
                  <c:v>11.959875406642936</c:v>
                </c:pt>
                <c:pt idx="545">
                  <c:v>11.973984873351583</c:v>
                </c:pt>
                <c:pt idx="546">
                  <c:v>11.988067839519545</c:v>
                </c:pt>
                <c:pt idx="547">
                  <c:v>12.002124301137599</c:v>
                </c:pt>
                <c:pt idx="548">
                  <c:v>12.016154254196636</c:v>
                </c:pt>
                <c:pt idx="549">
                  <c:v>12.030157694687432</c:v>
                </c:pt>
                <c:pt idx="550">
                  <c:v>12.044134618600708</c:v>
                </c:pt>
                <c:pt idx="551">
                  <c:v>12.058085021927127</c:v>
                </c:pt>
                <c:pt idx="552">
                  <c:v>12.072008900657693</c:v>
                </c:pt>
                <c:pt idx="553">
                  <c:v>12.085906250783125</c:v>
                </c:pt>
                <c:pt idx="554">
                  <c:v>12.099777068294202</c:v>
                </c:pt>
                <c:pt idx="555">
                  <c:v>12.113621349181471</c:v>
                </c:pt>
                <c:pt idx="556">
                  <c:v>12.127439089436052</c:v>
                </c:pt>
                <c:pt idx="557">
                  <c:v>12.14123028504855</c:v>
                </c:pt>
                <c:pt idx="558">
                  <c:v>12.154994932009856</c:v>
                </c:pt>
                <c:pt idx="559">
                  <c:v>12.16873302631052</c:v>
                </c:pt>
                <c:pt idx="560">
                  <c:v>12.182444563941658</c:v>
                </c:pt>
                <c:pt idx="561">
                  <c:v>12.196129540893708</c:v>
                </c:pt>
                <c:pt idx="562">
                  <c:v>12.209787953157729</c:v>
                </c:pt>
                <c:pt idx="563">
                  <c:v>12.223419796724272</c:v>
                </c:pt>
                <c:pt idx="564">
                  <c:v>12.237025067584284</c:v>
                </c:pt>
                <c:pt idx="565">
                  <c:v>12.250603761728485</c:v>
                </c:pt>
                <c:pt idx="566">
                  <c:v>12.264155875147708</c:v>
                </c:pt>
                <c:pt idx="567">
                  <c:v>12.27768140383256</c:v>
                </c:pt>
                <c:pt idx="568">
                  <c:v>12.291180343773988</c:v>
                </c:pt>
                <c:pt idx="569">
                  <c:v>12.304652690962826</c:v>
                </c:pt>
                <c:pt idx="570">
                  <c:v>12.318098441389679</c:v>
                </c:pt>
                <c:pt idx="571">
                  <c:v>12.331517591045383</c:v>
                </c:pt>
                <c:pt idx="572">
                  <c:v>12.344910135920827</c:v>
                </c:pt>
                <c:pt idx="573">
                  <c:v>12.358276072006674</c:v>
                </c:pt>
                <c:pt idx="574">
                  <c:v>12.371615395293645</c:v>
                </c:pt>
                <c:pt idx="575">
                  <c:v>12.384928101772687</c:v>
                </c:pt>
                <c:pt idx="576">
                  <c:v>12.398214187434519</c:v>
                </c:pt>
                <c:pt idx="577">
                  <c:v>12.411473648269862</c:v>
                </c:pt>
                <c:pt idx="578">
                  <c:v>12.424706480269606</c:v>
                </c:pt>
                <c:pt idx="579">
                  <c:v>12.437912679424414</c:v>
                </c:pt>
                <c:pt idx="580">
                  <c:v>12.451092241725178</c:v>
                </c:pt>
                <c:pt idx="581">
                  <c:v>12.464245163162502</c:v>
                </c:pt>
                <c:pt idx="582">
                  <c:v>12.477371439727335</c:v>
                </c:pt>
                <c:pt idx="583">
                  <c:v>12.490471067410397</c:v>
                </c:pt>
                <c:pt idx="584">
                  <c:v>12.50354404220252</c:v>
                </c:pt>
                <c:pt idx="585">
                  <c:v>12.516590360094426</c:v>
                </c:pt>
                <c:pt idx="586">
                  <c:v>12.529610017076834</c:v>
                </c:pt>
                <c:pt idx="587">
                  <c:v>12.542603009140691</c:v>
                </c:pt>
                <c:pt idx="588">
                  <c:v>12.555569332276718</c:v>
                </c:pt>
                <c:pt idx="589">
                  <c:v>12.568508982475578</c:v>
                </c:pt>
                <c:pt idx="590">
                  <c:v>12.581421955728104</c:v>
                </c:pt>
                <c:pt idx="591">
                  <c:v>12.594308248025186</c:v>
                </c:pt>
                <c:pt idx="592">
                  <c:v>12.607167855357545</c:v>
                </c:pt>
                <c:pt idx="593">
                  <c:v>12.620000773715901</c:v>
                </c:pt>
                <c:pt idx="594">
                  <c:v>12.632806999090974</c:v>
                </c:pt>
                <c:pt idx="595">
                  <c:v>12.645586527473881</c:v>
                </c:pt>
                <c:pt idx="596">
                  <c:v>12.658339354855002</c:v>
                </c:pt>
                <c:pt idx="597">
                  <c:v>12.671065477225284</c:v>
                </c:pt>
                <c:pt idx="598">
                  <c:v>12.683764890575446</c:v>
                </c:pt>
                <c:pt idx="599">
                  <c:v>12.696437590896608</c:v>
                </c:pt>
                <c:pt idx="600">
                  <c:v>12.709083574179033</c:v>
                </c:pt>
                <c:pt idx="601">
                  <c:v>12.721702836413726</c:v>
                </c:pt>
                <c:pt idx="602">
                  <c:v>12.734295373591522</c:v>
                </c:pt>
                <c:pt idx="603">
                  <c:v>12.746861181703252</c:v>
                </c:pt>
                <c:pt idx="604">
                  <c:v>12.759400256739582</c:v>
                </c:pt>
                <c:pt idx="605">
                  <c:v>12.771912594691116</c:v>
                </c:pt>
                <c:pt idx="606">
                  <c:v>12.78439819154903</c:v>
                </c:pt>
                <c:pt idx="607">
                  <c:v>12.796857043303874</c:v>
                </c:pt>
                <c:pt idx="608">
                  <c:v>12.809289145946479</c:v>
                </c:pt>
                <c:pt idx="609">
                  <c:v>12.821694495467455</c:v>
                </c:pt>
                <c:pt idx="610">
                  <c:v>12.834073087857917</c:v>
                </c:pt>
                <c:pt idx="611">
                  <c:v>12.846424919108415</c:v>
                </c:pt>
                <c:pt idx="612">
                  <c:v>12.858749985209784</c:v>
                </c:pt>
                <c:pt idx="613">
                  <c:v>12.871048282152685</c:v>
                </c:pt>
                <c:pt idx="614">
                  <c:v>12.883319805928124</c:v>
                </c:pt>
                <c:pt idx="615">
                  <c:v>12.895564552526764</c:v>
                </c:pt>
                <c:pt idx="616">
                  <c:v>12.907782517939381</c:v>
                </c:pt>
                <c:pt idx="617">
                  <c:v>12.919973698156639</c:v>
                </c:pt>
                <c:pt idx="618">
                  <c:v>12.932138089169598</c:v>
                </c:pt>
                <c:pt idx="619">
                  <c:v>12.944275686968808</c:v>
                </c:pt>
                <c:pt idx="620">
                  <c:v>12.95638648754516</c:v>
                </c:pt>
                <c:pt idx="621">
                  <c:v>12.968470486889373</c:v>
                </c:pt>
                <c:pt idx="622">
                  <c:v>12.980527680992225</c:v>
                </c:pt>
                <c:pt idx="623">
                  <c:v>12.992558065844548</c:v>
                </c:pt>
                <c:pt idx="624">
                  <c:v>13.004561637437178</c:v>
                </c:pt>
                <c:pt idx="625">
                  <c:v>13.016538391760719</c:v>
                </c:pt>
                <c:pt idx="626">
                  <c:v>13.028488324806062</c:v>
                </c:pt>
                <c:pt idx="627">
                  <c:v>13.040411432563928</c:v>
                </c:pt>
                <c:pt idx="628">
                  <c:v>13.052307711025151</c:v>
                </c:pt>
                <c:pt idx="629">
                  <c:v>13.064177156180619</c:v>
                </c:pt>
                <c:pt idx="630">
                  <c:v>13.076019764020884</c:v>
                </c:pt>
                <c:pt idx="631">
                  <c:v>13.087835530536836</c:v>
                </c:pt>
                <c:pt idx="632">
                  <c:v>13.099624451719308</c:v>
                </c:pt>
                <c:pt idx="633">
                  <c:v>13.11138652355902</c:v>
                </c:pt>
                <c:pt idx="634">
                  <c:v>13.123121742046806</c:v>
                </c:pt>
                <c:pt idx="635">
                  <c:v>13.134830103173272</c:v>
                </c:pt>
                <c:pt idx="636">
                  <c:v>13.146511602929422</c:v>
                </c:pt>
                <c:pt idx="637">
                  <c:v>13.15816623730592</c:v>
                </c:pt>
                <c:pt idx="638">
                  <c:v>13.169794002293543</c:v>
                </c:pt>
                <c:pt idx="639">
                  <c:v>13.181394893883123</c:v>
                </c:pt>
                <c:pt idx="640">
                  <c:v>13.192968908065438</c:v>
                </c:pt>
                <c:pt idx="641">
                  <c:v>13.204516040831209</c:v>
                </c:pt>
                <c:pt idx="642">
                  <c:v>13.216036288171267</c:v>
                </c:pt>
                <c:pt idx="643">
                  <c:v>13.227529646076334</c:v>
                </c:pt>
                <c:pt idx="644">
                  <c:v>13.238996110537244</c:v>
                </c:pt>
                <c:pt idx="645">
                  <c:v>13.250435677544772</c:v>
                </c:pt>
                <c:pt idx="646">
                  <c:v>13.261848343089696</c:v>
                </c:pt>
                <c:pt idx="647">
                  <c:v>13.273234103162849</c:v>
                </c:pt>
                <c:pt idx="648">
                  <c:v>13.284592953754839</c:v>
                </c:pt>
                <c:pt idx="649">
                  <c:v>13.295924890856668</c:v>
                </c:pt>
                <c:pt idx="650">
                  <c:v>13.307229910458943</c:v>
                </c:pt>
                <c:pt idx="651">
                  <c:v>13.318508008552499</c:v>
                </c:pt>
                <c:pt idx="652">
                  <c:v>13.329759181128168</c:v>
                </c:pt>
                <c:pt idx="653">
                  <c:v>13.340983424176727</c:v>
                </c:pt>
                <c:pt idx="654">
                  <c:v>13.35218073368884</c:v>
                </c:pt>
                <c:pt idx="655">
                  <c:v>13.363351105655397</c:v>
                </c:pt>
                <c:pt idx="656">
                  <c:v>13.374494536067175</c:v>
                </c:pt>
                <c:pt idx="657">
                  <c:v>13.385611020914894</c:v>
                </c:pt>
                <c:pt idx="658">
                  <c:v>13.396700556189387</c:v>
                </c:pt>
                <c:pt idx="659">
                  <c:v>13.407763137881375</c:v>
                </c:pt>
                <c:pt idx="660">
                  <c:v>13.418798761981691</c:v>
                </c:pt>
                <c:pt idx="661">
                  <c:v>13.429807424481169</c:v>
                </c:pt>
                <c:pt idx="662">
                  <c:v>13.440789121370415</c:v>
                </c:pt>
                <c:pt idx="663">
                  <c:v>13.451743848640319</c:v>
                </c:pt>
                <c:pt idx="664">
                  <c:v>13.462671602281773</c:v>
                </c:pt>
                <c:pt idx="665">
                  <c:v>13.473572378285382</c:v>
                </c:pt>
                <c:pt idx="666">
                  <c:v>13.484446172641981</c:v>
                </c:pt>
                <c:pt idx="667">
                  <c:v>13.495292981342345</c:v>
                </c:pt>
                <c:pt idx="668">
                  <c:v>13.506112800377252</c:v>
                </c:pt>
                <c:pt idx="669">
                  <c:v>13.516905625737536</c:v>
                </c:pt>
                <c:pt idx="670">
                  <c:v>13.527671453413973</c:v>
                </c:pt>
                <c:pt idx="671">
                  <c:v>13.538410279397169</c:v>
                </c:pt>
                <c:pt idx="672">
                  <c:v>13.549122099678129</c:v>
                </c:pt>
                <c:pt idx="673">
                  <c:v>13.559806910247516</c:v>
                </c:pt>
                <c:pt idx="674">
                  <c:v>13.570464707096335</c:v>
                </c:pt>
                <c:pt idx="675">
                  <c:v>13.581095486214906</c:v>
                </c:pt>
                <c:pt idx="676">
                  <c:v>13.591699243594405</c:v>
                </c:pt>
                <c:pt idx="677">
                  <c:v>13.602275975225496</c:v>
                </c:pt>
                <c:pt idx="678">
                  <c:v>13.61282567709884</c:v>
                </c:pt>
                <c:pt idx="679">
                  <c:v>13.623348345205386</c:v>
                </c:pt>
                <c:pt idx="680">
                  <c:v>13.633843975535854</c:v>
                </c:pt>
                <c:pt idx="681">
                  <c:v>13.644312564081019</c:v>
                </c:pt>
                <c:pt idx="682">
                  <c:v>13.654754106831717</c:v>
                </c:pt>
                <c:pt idx="683">
                  <c:v>13.665168599778497</c:v>
                </c:pt>
                <c:pt idx="684">
                  <c:v>13.675556038912532</c:v>
                </c:pt>
                <c:pt idx="685">
                  <c:v>13.685916420224203</c:v>
                </c:pt>
                <c:pt idx="686">
                  <c:v>13.696249739704626</c:v>
                </c:pt>
                <c:pt idx="687">
                  <c:v>13.706555993344409</c:v>
                </c:pt>
                <c:pt idx="688">
                  <c:v>13.716835177134271</c:v>
                </c:pt>
                <c:pt idx="689">
                  <c:v>13.72708728706516</c:v>
                </c:pt>
                <c:pt idx="690">
                  <c:v>13.737312319127625</c:v>
                </c:pt>
                <c:pt idx="691">
                  <c:v>13.747510269312784</c:v>
                </c:pt>
                <c:pt idx="692">
                  <c:v>13.757681133611015</c:v>
                </c:pt>
                <c:pt idx="693">
                  <c:v>13.767824908013665</c:v>
                </c:pt>
                <c:pt idx="694">
                  <c:v>13.777941588510771</c:v>
                </c:pt>
                <c:pt idx="695">
                  <c:v>13.788031171093621</c:v>
                </c:pt>
                <c:pt idx="696">
                  <c:v>13.798093651752936</c:v>
                </c:pt>
                <c:pt idx="697">
                  <c:v>13.808129026479435</c:v>
                </c:pt>
                <c:pt idx="698">
                  <c:v>13.818137291263952</c:v>
                </c:pt>
                <c:pt idx="699">
                  <c:v>13.828118442096979</c:v>
                </c:pt>
                <c:pt idx="700">
                  <c:v>13.838072474969806</c:v>
                </c:pt>
                <c:pt idx="701">
                  <c:v>13.847999385872697</c:v>
                </c:pt>
                <c:pt idx="702">
                  <c:v>13.857899170796827</c:v>
                </c:pt>
                <c:pt idx="703">
                  <c:v>13.867771825732802</c:v>
                </c:pt>
                <c:pt idx="704">
                  <c:v>13.877617346671514</c:v>
                </c:pt>
                <c:pt idx="705">
                  <c:v>13.887435729603396</c:v>
                </c:pt>
                <c:pt idx="706">
                  <c:v>13.897226970519569</c:v>
                </c:pt>
                <c:pt idx="707">
                  <c:v>13.906991065410921</c:v>
                </c:pt>
                <c:pt idx="708">
                  <c:v>13.916728010267775</c:v>
                </c:pt>
                <c:pt idx="709">
                  <c:v>13.926437801081477</c:v>
                </c:pt>
                <c:pt idx="710">
                  <c:v>13.93612043384212</c:v>
                </c:pt>
                <c:pt idx="711">
                  <c:v>13.945775904541165</c:v>
                </c:pt>
                <c:pt idx="712">
                  <c:v>13.955404209169046</c:v>
                </c:pt>
                <c:pt idx="713">
                  <c:v>13.965005343716427</c:v>
                </c:pt>
                <c:pt idx="714">
                  <c:v>13.97457930417454</c:v>
                </c:pt>
                <c:pt idx="715">
                  <c:v>13.984126086533593</c:v>
                </c:pt>
                <c:pt idx="716">
                  <c:v>13.99364568678493</c:v>
                </c:pt>
                <c:pt idx="717">
                  <c:v>14.003138100918875</c:v>
                </c:pt>
                <c:pt idx="718">
                  <c:v>14.012603324926317</c:v>
                </c:pt>
                <c:pt idx="719">
                  <c:v>14.022041354798262</c:v>
                </c:pt>
                <c:pt idx="720">
                  <c:v>14.031452186525371</c:v>
                </c:pt>
                <c:pt idx="721">
                  <c:v>14.040835816098252</c:v>
                </c:pt>
                <c:pt idx="722">
                  <c:v>14.050192239507737</c:v>
                </c:pt>
                <c:pt idx="723">
                  <c:v>14.059521452745003</c:v>
                </c:pt>
                <c:pt idx="724">
                  <c:v>14.068823451800313</c:v>
                </c:pt>
                <c:pt idx="725">
                  <c:v>14.078098232664615</c:v>
                </c:pt>
                <c:pt idx="726">
                  <c:v>14.087345791328858</c:v>
                </c:pt>
                <c:pt idx="727">
                  <c:v>14.096566123783646</c:v>
                </c:pt>
                <c:pt idx="728">
                  <c:v>14.105759226019813</c:v>
                </c:pt>
                <c:pt idx="729">
                  <c:v>14.114925094027967</c:v>
                </c:pt>
                <c:pt idx="730">
                  <c:v>14.124063723799168</c:v>
                </c:pt>
                <c:pt idx="731">
                  <c:v>14.133175111324135</c:v>
                </c:pt>
                <c:pt idx="732">
                  <c:v>14.14225925259359</c:v>
                </c:pt>
                <c:pt idx="733">
                  <c:v>14.151316143598137</c:v>
                </c:pt>
                <c:pt idx="734">
                  <c:v>14.160345780328953</c:v>
                </c:pt>
                <c:pt idx="735">
                  <c:v>14.169348158776643</c:v>
                </c:pt>
                <c:pt idx="736">
                  <c:v>14.178323274931813</c:v>
                </c:pt>
                <c:pt idx="737">
                  <c:v>14.187271124785411</c:v>
                </c:pt>
                <c:pt idx="738">
                  <c:v>14.196191704328157</c:v>
                </c:pt>
                <c:pt idx="739">
                  <c:v>14.205085009550885</c:v>
                </c:pt>
                <c:pt idx="740">
                  <c:v>14.2139510364442</c:v>
                </c:pt>
                <c:pt idx="741">
                  <c:v>14.222789780999165</c:v>
                </c:pt>
                <c:pt idx="742">
                  <c:v>14.231601239206611</c:v>
                </c:pt>
                <c:pt idx="743">
                  <c:v>14.240385407056806</c:v>
                </c:pt>
                <c:pt idx="744">
                  <c:v>14.249142280540923</c:v>
                </c:pt>
                <c:pt idx="745">
                  <c:v>14.257871855649796</c:v>
                </c:pt>
                <c:pt idx="746">
                  <c:v>14.266574128374032</c:v>
                </c:pt>
                <c:pt idx="747">
                  <c:v>14.275249094704463</c:v>
                </c:pt>
                <c:pt idx="748">
                  <c:v>14.283896750631925</c:v>
                </c:pt>
                <c:pt idx="749">
                  <c:v>14.292517092147023</c:v>
                </c:pt>
                <c:pt idx="750">
                  <c:v>14.301110115240817</c:v>
                </c:pt>
                <c:pt idx="751">
                  <c:v>14.309675815903688</c:v>
                </c:pt>
                <c:pt idx="752">
                  <c:v>14.318214190126696</c:v>
                </c:pt>
                <c:pt idx="753">
                  <c:v>14.326725233900902</c:v>
                </c:pt>
                <c:pt idx="754">
                  <c:v>14.335208943216344</c:v>
                </c:pt>
                <c:pt idx="755">
                  <c:v>14.343665314064538</c:v>
                </c:pt>
                <c:pt idx="756">
                  <c:v>14.352094342435748</c:v>
                </c:pt>
                <c:pt idx="757">
                  <c:v>14.360496024321037</c:v>
                </c:pt>
                <c:pt idx="758">
                  <c:v>14.368870355711124</c:v>
                </c:pt>
                <c:pt idx="759">
                  <c:v>14.377217332596729</c:v>
                </c:pt>
                <c:pt idx="760">
                  <c:v>14.385536950968572</c:v>
                </c:pt>
                <c:pt idx="761">
                  <c:v>14.393829206817713</c:v>
                </c:pt>
                <c:pt idx="762">
                  <c:v>14.402094096134761</c:v>
                </c:pt>
                <c:pt idx="763">
                  <c:v>14.410331614910319</c:v>
                </c:pt>
                <c:pt idx="764">
                  <c:v>14.418541759135451</c:v>
                </c:pt>
                <c:pt idx="765">
                  <c:v>14.426724524800875</c:v>
                </c:pt>
                <c:pt idx="766">
                  <c:v>14.434879907897198</c:v>
                </c:pt>
                <c:pt idx="767">
                  <c:v>14.443007904415367</c:v>
                </c:pt>
                <c:pt idx="768">
                  <c:v>14.451108510346103</c:v>
                </c:pt>
                <c:pt idx="769">
                  <c:v>14.459181721680352</c:v>
                </c:pt>
                <c:pt idx="770">
                  <c:v>14.46722753440838</c:v>
                </c:pt>
                <c:pt idx="771">
                  <c:v>14.475245944521589</c:v>
                </c:pt>
                <c:pt idx="772">
                  <c:v>14.483236948010585</c:v>
                </c:pt>
                <c:pt idx="773">
                  <c:v>14.491200540865748</c:v>
                </c:pt>
                <c:pt idx="774">
                  <c:v>14.499136719078479</c:v>
                </c:pt>
                <c:pt idx="775">
                  <c:v>14.507045478639043</c:v>
                </c:pt>
                <c:pt idx="776">
                  <c:v>14.514926815538615</c:v>
                </c:pt>
                <c:pt idx="777">
                  <c:v>14.522780725767689</c:v>
                </c:pt>
                <c:pt idx="778">
                  <c:v>14.530607205317096</c:v>
                </c:pt>
                <c:pt idx="779">
                  <c:v>14.538406250177673</c:v>
                </c:pt>
                <c:pt idx="780">
                  <c:v>14.54617785634025</c:v>
                </c:pt>
                <c:pt idx="781">
                  <c:v>14.55392201979555</c:v>
                </c:pt>
                <c:pt idx="782">
                  <c:v>14.561638736534519</c:v>
                </c:pt>
                <c:pt idx="783">
                  <c:v>14.569328002547422</c:v>
                </c:pt>
                <c:pt idx="784">
                  <c:v>14.576989813825548</c:v>
                </c:pt>
                <c:pt idx="785">
                  <c:v>14.584624166359731</c:v>
                </c:pt>
                <c:pt idx="786">
                  <c:v>14.592231056140008</c:v>
                </c:pt>
                <c:pt idx="787">
                  <c:v>14.599810479158236</c:v>
                </c:pt>
                <c:pt idx="788">
                  <c:v>14.60736243140434</c:v>
                </c:pt>
                <c:pt idx="789">
                  <c:v>14.61488690886938</c:v>
                </c:pt>
                <c:pt idx="790">
                  <c:v>14.622383907544418</c:v>
                </c:pt>
                <c:pt idx="791">
                  <c:v>14.629853423419718</c:v>
                </c:pt>
                <c:pt idx="792">
                  <c:v>14.637295452486569</c:v>
                </c:pt>
                <c:pt idx="793">
                  <c:v>14.64470999073535</c:v>
                </c:pt>
                <c:pt idx="794">
                  <c:v>14.652097034157123</c:v>
                </c:pt>
                <c:pt idx="795">
                  <c:v>14.659456578742493</c:v>
                </c:pt>
                <c:pt idx="796">
                  <c:v>14.666788620482066</c:v>
                </c:pt>
                <c:pt idx="797">
                  <c:v>14.674093155367132</c:v>
                </c:pt>
                <c:pt idx="798">
                  <c:v>14.681370179387841</c:v>
                </c:pt>
                <c:pt idx="799">
                  <c:v>14.688619688535823</c:v>
                </c:pt>
                <c:pt idx="800">
                  <c:v>14.695841678801003</c:v>
                </c:pt>
                <c:pt idx="801">
                  <c:v>14.703036146174782</c:v>
                </c:pt>
                <c:pt idx="802">
                  <c:v>14.710203086647198</c:v>
                </c:pt>
                <c:pt idx="803">
                  <c:v>14.717342496209994</c:v>
                </c:pt>
                <c:pt idx="804">
                  <c:v>14.724454370853209</c:v>
                </c:pt>
                <c:pt idx="805">
                  <c:v>14.73153870656779</c:v>
                </c:pt>
                <c:pt idx="806">
                  <c:v>14.73859549934491</c:v>
                </c:pt>
                <c:pt idx="807">
                  <c:v>14.745624745174609</c:v>
                </c:pt>
                <c:pt idx="808">
                  <c:v>14.752626440048516</c:v>
                </c:pt>
                <c:pt idx="809">
                  <c:v>14.759600579956782</c:v>
                </c:pt>
                <c:pt idx="810">
                  <c:v>14.766547160890241</c:v>
                </c:pt>
                <c:pt idx="811">
                  <c:v>14.773466178840181</c:v>
                </c:pt>
                <c:pt idx="812">
                  <c:v>14.780357629796868</c:v>
                </c:pt>
                <c:pt idx="813">
                  <c:v>14.787221509751134</c:v>
                </c:pt>
                <c:pt idx="814">
                  <c:v>14.794057814694156</c:v>
                </c:pt>
                <c:pt idx="815">
                  <c:v>14.800866540616198</c:v>
                </c:pt>
                <c:pt idx="816">
                  <c:v>14.807647683508321</c:v>
                </c:pt>
                <c:pt idx="817">
                  <c:v>14.814401239361246</c:v>
                </c:pt>
                <c:pt idx="818">
                  <c:v>14.821127204165691</c:v>
                </c:pt>
                <c:pt idx="819">
                  <c:v>14.827825573912719</c:v>
                </c:pt>
                <c:pt idx="820">
                  <c:v>14.834496344592708</c:v>
                </c:pt>
                <c:pt idx="821">
                  <c:v>14.841139512196833</c:v>
                </c:pt>
                <c:pt idx="822">
                  <c:v>14.847755072715472</c:v>
                </c:pt>
                <c:pt idx="823">
                  <c:v>14.854343022139574</c:v>
                </c:pt>
                <c:pt idx="824">
                  <c:v>14.860903356460199</c:v>
                </c:pt>
                <c:pt idx="825">
                  <c:v>14.867436071667612</c:v>
                </c:pt>
                <c:pt idx="826">
                  <c:v>14.873941163752875</c:v>
                </c:pt>
                <c:pt idx="827">
                  <c:v>14.880418628706934</c:v>
                </c:pt>
                <c:pt idx="828">
                  <c:v>14.886868462520283</c:v>
                </c:pt>
                <c:pt idx="829">
                  <c:v>14.893290661183869</c:v>
                </c:pt>
                <c:pt idx="830">
                  <c:v>14.899685220688298</c:v>
                </c:pt>
                <c:pt idx="831">
                  <c:v>14.906052137024517</c:v>
                </c:pt>
                <c:pt idx="832">
                  <c:v>14.912391406183247</c:v>
                </c:pt>
                <c:pt idx="833">
                  <c:v>14.918703024155207</c:v>
                </c:pt>
                <c:pt idx="834">
                  <c:v>14.924986986931344</c:v>
                </c:pt>
                <c:pt idx="835">
                  <c:v>14.93124329050238</c:v>
                </c:pt>
                <c:pt idx="836">
                  <c:v>14.937471930858919</c:v>
                </c:pt>
                <c:pt idx="837">
                  <c:v>14.94367290399191</c:v>
                </c:pt>
                <c:pt idx="838">
                  <c:v>14.949846205892186</c:v>
                </c:pt>
                <c:pt idx="839">
                  <c:v>14.955991832550353</c:v>
                </c:pt>
                <c:pt idx="840">
                  <c:v>14.962109779957473</c:v>
                </c:pt>
                <c:pt idx="841">
                  <c:v>14.96820004410381</c:v>
                </c:pt>
                <c:pt idx="842">
                  <c:v>14.974262620980426</c:v>
                </c:pt>
                <c:pt idx="843">
                  <c:v>14.980297506578381</c:v>
                </c:pt>
                <c:pt idx="844">
                  <c:v>14.986304696888283</c:v>
                </c:pt>
                <c:pt idx="845">
                  <c:v>14.992284187900736</c:v>
                </c:pt>
                <c:pt idx="846">
                  <c:v>14.998235975606462</c:v>
                </c:pt>
                <c:pt idx="847">
                  <c:v>15.004160055996635</c:v>
                </c:pt>
                <c:pt idx="848">
                  <c:v>15.010056425061634</c:v>
                </c:pt>
                <c:pt idx="849">
                  <c:v>15.01592507879252</c:v>
                </c:pt>
                <c:pt idx="850">
                  <c:v>15.021766013179899</c:v>
                </c:pt>
                <c:pt idx="851">
                  <c:v>15.027579224214833</c:v>
                </c:pt>
                <c:pt idx="852">
                  <c:v>15.033364707887699</c:v>
                </c:pt>
                <c:pt idx="853">
                  <c:v>15.039122460189333</c:v>
                </c:pt>
                <c:pt idx="854">
                  <c:v>15.044852477111021</c:v>
                </c:pt>
                <c:pt idx="855">
                  <c:v>15.05055475464269</c:v>
                </c:pt>
                <c:pt idx="856">
                  <c:v>15.056229288775853</c:v>
                </c:pt>
                <c:pt idx="857">
                  <c:v>15.061876075501118</c:v>
                </c:pt>
                <c:pt idx="858">
                  <c:v>15.067495110809091</c:v>
                </c:pt>
                <c:pt idx="859">
                  <c:v>15.073086390690719</c:v>
                </c:pt>
                <c:pt idx="860">
                  <c:v>15.078649911136495</c:v>
                </c:pt>
                <c:pt idx="861">
                  <c:v>15.084185668137707</c:v>
                </c:pt>
                <c:pt idx="862">
                  <c:v>15.08969365768462</c:v>
                </c:pt>
                <c:pt idx="863">
                  <c:v>15.09517387576841</c:v>
                </c:pt>
                <c:pt idx="864">
                  <c:v>15.100626318379454</c:v>
                </c:pt>
                <c:pt idx="865">
                  <c:v>15.106050981508929</c:v>
                </c:pt>
                <c:pt idx="866">
                  <c:v>15.11144786114744</c:v>
                </c:pt>
                <c:pt idx="867">
                  <c:v>15.116816953285706</c:v>
                </c:pt>
                <c:pt idx="868">
                  <c:v>15.122158253914563</c:v>
                </c:pt>
                <c:pt idx="869">
                  <c:v>15.127471759024843</c:v>
                </c:pt>
                <c:pt idx="870">
                  <c:v>15.132757464607494</c:v>
                </c:pt>
                <c:pt idx="871">
                  <c:v>15.138015366652667</c:v>
                </c:pt>
                <c:pt idx="872">
                  <c:v>15.143245461151764</c:v>
                </c:pt>
                <c:pt idx="873">
                  <c:v>15.148447744095506</c:v>
                </c:pt>
                <c:pt idx="874">
                  <c:v>15.153622211474499</c:v>
                </c:pt>
                <c:pt idx="875">
                  <c:v>15.158768859279462</c:v>
                </c:pt>
                <c:pt idx="876">
                  <c:v>15.163887683501116</c:v>
                </c:pt>
                <c:pt idx="877">
                  <c:v>15.168978680130522</c:v>
                </c:pt>
                <c:pt idx="878">
                  <c:v>15.174041845158399</c:v>
                </c:pt>
                <c:pt idx="879">
                  <c:v>15.179077174575582</c:v>
                </c:pt>
                <c:pt idx="880">
                  <c:v>15.184084664372449</c:v>
                </c:pt>
                <c:pt idx="881">
                  <c:v>15.189064310540175</c:v>
                </c:pt>
                <c:pt idx="882">
                  <c:v>15.194016109069594</c:v>
                </c:pt>
                <c:pt idx="883">
                  <c:v>15.198940055951084</c:v>
                </c:pt>
                <c:pt idx="884">
                  <c:v>15.203836147175707</c:v>
                </c:pt>
                <c:pt idx="885">
                  <c:v>15.208704378734296</c:v>
                </c:pt>
                <c:pt idx="886">
                  <c:v>15.213544746617572</c:v>
                </c:pt>
                <c:pt idx="887">
                  <c:v>15.218357246815913</c:v>
                </c:pt>
                <c:pt idx="888">
                  <c:v>15.223141875320721</c:v>
                </c:pt>
                <c:pt idx="889">
                  <c:v>15.227898628122603</c:v>
                </c:pt>
                <c:pt idx="890">
                  <c:v>15.232627501212278</c:v>
                </c:pt>
                <c:pt idx="891">
                  <c:v>15.237328490580467</c:v>
                </c:pt>
                <c:pt idx="892">
                  <c:v>15.242001592217662</c:v>
                </c:pt>
                <c:pt idx="893">
                  <c:v>15.246646802115492</c:v>
                </c:pt>
                <c:pt idx="894">
                  <c:v>15.251264116263883</c:v>
                </c:pt>
                <c:pt idx="895">
                  <c:v>15.255853530653894</c:v>
                </c:pt>
                <c:pt idx="896">
                  <c:v>15.260415041276474</c:v>
                </c:pt>
                <c:pt idx="897">
                  <c:v>15.264948644122342</c:v>
                </c:pt>
                <c:pt idx="898">
                  <c:v>15.26945433518199</c:v>
                </c:pt>
                <c:pt idx="899">
                  <c:v>15.273932110446594</c:v>
                </c:pt>
                <c:pt idx="900">
                  <c:v>15.278381965906874</c:v>
                </c:pt>
                <c:pt idx="901">
                  <c:v>15.282803897553322</c:v>
                </c:pt>
                <c:pt idx="902">
                  <c:v>15.287197901377112</c:v>
                </c:pt>
                <c:pt idx="903">
                  <c:v>15.291563973368511</c:v>
                </c:pt>
                <c:pt idx="904">
                  <c:v>15.29590210951892</c:v>
                </c:pt>
                <c:pt idx="905">
                  <c:v>15.300212305818604</c:v>
                </c:pt>
                <c:pt idx="906">
                  <c:v>15.304494558258511</c:v>
                </c:pt>
                <c:pt idx="907">
                  <c:v>15.308748862829589</c:v>
                </c:pt>
                <c:pt idx="908">
                  <c:v>15.312975215522215</c:v>
                </c:pt>
                <c:pt idx="909">
                  <c:v>15.317173612327792</c:v>
                </c:pt>
                <c:pt idx="910">
                  <c:v>15.321344049236473</c:v>
                </c:pt>
                <c:pt idx="911">
                  <c:v>15.325486522239316</c:v>
                </c:pt>
                <c:pt idx="912">
                  <c:v>15.329601027327385</c:v>
                </c:pt>
                <c:pt idx="913">
                  <c:v>15.333687560490944</c:v>
                </c:pt>
                <c:pt idx="914">
                  <c:v>15.33774611772094</c:v>
                </c:pt>
                <c:pt idx="915">
                  <c:v>15.341776695008321</c:v>
                </c:pt>
                <c:pt idx="916">
                  <c:v>15.345779288343806</c:v>
                </c:pt>
                <c:pt idx="917">
                  <c:v>15.349753893718002</c:v>
                </c:pt>
                <c:pt idx="918">
                  <c:v>15.353700507121857</c:v>
                </c:pt>
                <c:pt idx="919">
                  <c:v>15.357619124546204</c:v>
                </c:pt>
                <c:pt idx="920">
                  <c:v>15.361509741981649</c:v>
                </c:pt>
                <c:pt idx="921">
                  <c:v>15.365372355418913</c:v>
                </c:pt>
                <c:pt idx="922">
                  <c:v>15.369206960848942</c:v>
                </c:pt>
                <c:pt idx="923">
                  <c:v>15.373013554262798</c:v>
                </c:pt>
                <c:pt idx="924">
                  <c:v>15.376792131650632</c:v>
                </c:pt>
                <c:pt idx="925">
                  <c:v>15.380542689003619</c:v>
                </c:pt>
                <c:pt idx="926">
                  <c:v>15.384265222312479</c:v>
                </c:pt>
                <c:pt idx="927">
                  <c:v>15.387959727567932</c:v>
                </c:pt>
                <c:pt idx="928">
                  <c:v>15.391626200761038</c:v>
                </c:pt>
                <c:pt idx="929">
                  <c:v>15.395264637882065</c:v>
                </c:pt>
                <c:pt idx="930">
                  <c:v>15.398875034922071</c:v>
                </c:pt>
                <c:pt idx="931">
                  <c:v>15.402457387872005</c:v>
                </c:pt>
                <c:pt idx="932">
                  <c:v>15.406011692722359</c:v>
                </c:pt>
                <c:pt idx="933">
                  <c:v>15.409537945464081</c:v>
                </c:pt>
                <c:pt idx="934">
                  <c:v>15.41303614208789</c:v>
                </c:pt>
                <c:pt idx="935">
                  <c:v>15.416506278584507</c:v>
                </c:pt>
                <c:pt idx="936">
                  <c:v>15.419948350944992</c:v>
                </c:pt>
                <c:pt idx="937">
                  <c:v>15.423362355159725</c:v>
                </c:pt>
                <c:pt idx="938">
                  <c:v>15.426748287219652</c:v>
                </c:pt>
                <c:pt idx="939">
                  <c:v>15.430106143115836</c:v>
                </c:pt>
                <c:pt idx="940">
                  <c:v>15.433435918838427</c:v>
                </c:pt>
                <c:pt idx="941">
                  <c:v>15.436737610378827</c:v>
                </c:pt>
                <c:pt idx="942">
                  <c:v>15.44001121372753</c:v>
                </c:pt>
                <c:pt idx="943">
                  <c:v>15.443256724875255</c:v>
                </c:pt>
                <c:pt idx="944">
                  <c:v>15.446474139813176</c:v>
                </c:pt>
                <c:pt idx="945">
                  <c:v>15.449663454531333</c:v>
                </c:pt>
                <c:pt idx="946">
                  <c:v>15.452824665021353</c:v>
                </c:pt>
                <c:pt idx="947">
                  <c:v>15.455957767273276</c:v>
                </c:pt>
                <c:pt idx="948">
                  <c:v>15.459062757278502</c:v>
                </c:pt>
                <c:pt idx="949">
                  <c:v>15.462139631027412</c:v>
                </c:pt>
                <c:pt idx="950">
                  <c:v>15.465188384510839</c:v>
                </c:pt>
                <c:pt idx="951">
                  <c:v>15.468209013719616</c:v>
                </c:pt>
                <c:pt idx="952">
                  <c:v>15.47120151464469</c:v>
                </c:pt>
                <c:pt idx="953">
                  <c:v>15.474165883276669</c:v>
                </c:pt>
                <c:pt idx="954">
                  <c:v>15.477102115606158</c:v>
                </c:pt>
                <c:pt idx="955">
                  <c:v>15.480010207624559</c:v>
                </c:pt>
                <c:pt idx="956">
                  <c:v>15.482890155321684</c:v>
                </c:pt>
                <c:pt idx="957">
                  <c:v>15.485741954689274</c:v>
                </c:pt>
                <c:pt idx="958">
                  <c:v>15.488565601717369</c:v>
                </c:pt>
                <c:pt idx="959">
                  <c:v>15.491361092397142</c:v>
                </c:pt>
                <c:pt idx="960">
                  <c:v>15.494128422719541</c:v>
                </c:pt>
                <c:pt idx="961">
                  <c:v>15.496867588674831</c:v>
                </c:pt>
                <c:pt idx="962">
                  <c:v>15.499578586254302</c:v>
                </c:pt>
                <c:pt idx="963">
                  <c:v>15.50226141144833</c:v>
                </c:pt>
                <c:pt idx="964">
                  <c:v>15.504916060247865</c:v>
                </c:pt>
                <c:pt idx="965">
                  <c:v>15.507542528643853</c:v>
                </c:pt>
                <c:pt idx="966">
                  <c:v>15.510140812626673</c:v>
                </c:pt>
                <c:pt idx="967">
                  <c:v>15.512710908187387</c:v>
                </c:pt>
                <c:pt idx="968">
                  <c:v>15.515252811316827</c:v>
                </c:pt>
                <c:pt idx="969">
                  <c:v>15.517766518005601</c:v>
                </c:pt>
                <c:pt idx="970">
                  <c:v>15.520252024244655</c:v>
                </c:pt>
                <c:pt idx="971">
                  <c:v>15.52270932602471</c:v>
                </c:pt>
                <c:pt idx="972">
                  <c:v>15.525138419336258</c:v>
                </c:pt>
                <c:pt idx="973">
                  <c:v>15.527539300170588</c:v>
                </c:pt>
                <c:pt idx="974">
                  <c:v>15.529911964518078</c:v>
                </c:pt>
                <c:pt idx="975">
                  <c:v>15.532256408369676</c:v>
                </c:pt>
                <c:pt idx="976">
                  <c:v>15.534572627716329</c:v>
                </c:pt>
                <c:pt idx="977">
                  <c:v>15.536860618548303</c:v>
                </c:pt>
                <c:pt idx="978">
                  <c:v>15.539120376856999</c:v>
                </c:pt>
                <c:pt idx="979">
                  <c:v>15.541351898632684</c:v>
                </c:pt>
                <c:pt idx="980">
                  <c:v>15.543555179866416</c:v>
                </c:pt>
                <c:pt idx="981">
                  <c:v>15.545730216548918</c:v>
                </c:pt>
                <c:pt idx="982">
                  <c:v>15.547877004671136</c:v>
                </c:pt>
                <c:pt idx="983">
                  <c:v>15.549995540223563</c:v>
                </c:pt>
                <c:pt idx="984">
                  <c:v>15.552085819197032</c:v>
                </c:pt>
                <c:pt idx="985">
                  <c:v>15.554147837582491</c:v>
                </c:pt>
                <c:pt idx="986">
                  <c:v>15.556181591370546</c:v>
                </c:pt>
                <c:pt idx="987">
                  <c:v>15.558187076552258</c:v>
                </c:pt>
                <c:pt idx="988">
                  <c:v>15.560164289117893</c:v>
                </c:pt>
                <c:pt idx="989">
                  <c:v>15.562113225058624</c:v>
                </c:pt>
                <c:pt idx="990">
                  <c:v>15.564033880365287</c:v>
                </c:pt>
                <c:pt idx="991">
                  <c:v>15.565926251028486</c:v>
                </c:pt>
                <c:pt idx="992">
                  <c:v>15.567790333038943</c:v>
                </c:pt>
                <c:pt idx="993">
                  <c:v>15.56962612238749</c:v>
                </c:pt>
                <c:pt idx="994">
                  <c:v>15.571433615065189</c:v>
                </c:pt>
                <c:pt idx="995">
                  <c:v>15.573212807062305</c:v>
                </c:pt>
                <c:pt idx="996">
                  <c:v>15.574963694370012</c:v>
                </c:pt>
                <c:pt idx="997">
                  <c:v>15.576686272979032</c:v>
                </c:pt>
                <c:pt idx="998">
                  <c:v>15.578380538880083</c:v>
                </c:pt>
                <c:pt idx="999">
                  <c:v>15.580046488063886</c:v>
                </c:pt>
                <c:pt idx="1000">
                  <c:v>15.581684116521274</c:v>
                </c:pt>
                <c:pt idx="1001">
                  <c:v>15.583293420243081</c:v>
                </c:pt>
                <c:pt idx="1002">
                  <c:v>15.584874395220027</c:v>
                </c:pt>
                <c:pt idx="1003">
                  <c:v>15.586427037442945</c:v>
                </c:pt>
                <c:pt idx="1004">
                  <c:v>15.587951342902329</c:v>
                </c:pt>
                <c:pt idx="1005">
                  <c:v>15.589447307589467</c:v>
                </c:pt>
                <c:pt idx="1006">
                  <c:v>15.590914927494964</c:v>
                </c:pt>
                <c:pt idx="1007">
                  <c:v>15.5923541986092</c:v>
                </c:pt>
                <c:pt idx="1008">
                  <c:v>15.593765116923691</c:v>
                </c:pt>
                <c:pt idx="1009">
                  <c:v>15.595147678428361</c:v>
                </c:pt>
                <c:pt idx="1010">
                  <c:v>15.59650187911484</c:v>
                </c:pt>
                <c:pt idx="1011">
                  <c:v>15.597827714973164</c:v>
                </c:pt>
                <c:pt idx="1012">
                  <c:v>15.599125181994509</c:v>
                </c:pt>
                <c:pt idx="1013">
                  <c:v>15.600394276169823</c:v>
                </c:pt>
                <c:pt idx="1014">
                  <c:v>15.60163499348937</c:v>
                </c:pt>
                <c:pt idx="1015">
                  <c:v>15.602847329944325</c:v>
                </c:pt>
                <c:pt idx="1016">
                  <c:v>15.604031281525408</c:v>
                </c:pt>
                <c:pt idx="1017">
                  <c:v>15.605186844223226</c:v>
                </c:pt>
                <c:pt idx="1018">
                  <c:v>15.606314014028726</c:v>
                </c:pt>
                <c:pt idx="1019">
                  <c:v>15.607412786932741</c:v>
                </c:pt>
                <c:pt idx="1020">
                  <c:v>15.608483158925765</c:v>
                </c:pt>
                <c:pt idx="1021">
                  <c:v>15.609525125998971</c:v>
                </c:pt>
                <c:pt idx="1022">
                  <c:v>15.610538684142853</c:v>
                </c:pt>
                <c:pt idx="1023">
                  <c:v>15.611523829348243</c:v>
                </c:pt>
                <c:pt idx="1024">
                  <c:v>15.612480557606091</c:v>
                </c:pt>
                <c:pt idx="1025">
                  <c:v>15.613408864906773</c:v>
                </c:pt>
                <c:pt idx="1026">
                  <c:v>15.61430874724158</c:v>
                </c:pt>
                <c:pt idx="1027">
                  <c:v>15.615180200600889</c:v>
                </c:pt>
                <c:pt idx="1028">
                  <c:v>15.616023220975649</c:v>
                </c:pt>
                <c:pt idx="1029">
                  <c:v>15.616837804356805</c:v>
                </c:pt>
                <c:pt idx="1030">
                  <c:v>15.617623946734739</c:v>
                </c:pt>
                <c:pt idx="1031">
                  <c:v>15.618381644100623</c:v>
                </c:pt>
                <c:pt idx="1032">
                  <c:v>15.619110892444951</c:v>
                </c:pt>
                <c:pt idx="1033">
                  <c:v>15.619811687758784</c:v>
                </c:pt>
                <c:pt idx="1034">
                  <c:v>15.620484026032614</c:v>
                </c:pt>
                <c:pt idx="1035">
                  <c:v>15.621127903257388</c:v>
                </c:pt>
                <c:pt idx="1036">
                  <c:v>15.621743315423828</c:v>
                </c:pt>
                <c:pt idx="1037">
                  <c:v>15.622330258522766</c:v>
                </c:pt>
                <c:pt idx="1038">
                  <c:v>15.622888728544808</c:v>
                </c:pt>
                <c:pt idx="1039">
                  <c:v>15.623418721480789</c:v>
                </c:pt>
                <c:pt idx="1040">
                  <c:v>15.62392023332211</c:v>
                </c:pt>
                <c:pt idx="1041">
                  <c:v>15.624393260058355</c:v>
                </c:pt>
                <c:pt idx="1042">
                  <c:v>15.62483779768138</c:v>
                </c:pt>
                <c:pt idx="1043">
                  <c:v>15.625253842181451</c:v>
                </c:pt>
                <c:pt idx="1044">
                  <c:v>15.625641389549401</c:v>
                </c:pt>
                <c:pt idx="1045">
                  <c:v>15.626000435776177</c:v>
                </c:pt>
                <c:pt idx="1046">
                  <c:v>15.626330976852159</c:v>
                </c:pt>
                <c:pt idx="1047">
                  <c:v>15.626633008768749</c:v>
                </c:pt>
                <c:pt idx="1048">
                  <c:v>15.626906527516098</c:v>
                </c:pt>
                <c:pt idx="1049">
                  <c:v>15.627151529085495</c:v>
                </c:pt>
                <c:pt idx="1050">
                  <c:v>15.627368009467318</c:v>
                </c:pt>
                <c:pt idx="1051">
                  <c:v>15.627555964652629</c:v>
                </c:pt>
                <c:pt idx="1052">
                  <c:v>15.627715390632034</c:v>
                </c:pt>
                <c:pt idx="1053">
                  <c:v>15.627846283396593</c:v>
                </c:pt>
                <c:pt idx="1054">
                  <c:v>15.627948638936687</c:v>
                </c:pt>
                <c:pt idx="1055">
                  <c:v>15.628022453243261</c:v>
                </c:pt>
                <c:pt idx="1056">
                  <c:v>15.628067722307378</c:v>
                </c:pt>
                <c:pt idx="1057">
                  <c:v>15.628084442119189</c:v>
                </c:pt>
                <c:pt idx="1058">
                  <c:v>15.628072608670095</c:v>
                </c:pt>
                <c:pt idx="1059">
                  <c:v>15.62803221795059</c:v>
                </c:pt>
                <c:pt idx="1060">
                  <c:v>15.627963265951394</c:v>
                </c:pt>
                <c:pt idx="1061">
                  <c:v>15.627865748663567</c:v>
                </c:pt>
                <c:pt idx="1062">
                  <c:v>15.627739662077602</c:v>
                </c:pt>
                <c:pt idx="1063">
                  <c:v>15.627585002184446</c:v>
                </c:pt>
                <c:pt idx="1064">
                  <c:v>15.627401764974707</c:v>
                </c:pt>
                <c:pt idx="1065">
                  <c:v>15.627189946439216</c:v>
                </c:pt>
                <c:pt idx="1066">
                  <c:v>15.62694954256915</c:v>
                </c:pt>
                <c:pt idx="1067">
                  <c:v>15.626680549354546</c:v>
                </c:pt>
                <c:pt idx="1068">
                  <c:v>15.626382962786806</c:v>
                </c:pt>
                <c:pt idx="1069">
                  <c:v>15.626056778856423</c:v>
                </c:pt>
                <c:pt idx="1070">
                  <c:v>15.625701993554344</c:v>
                </c:pt>
                <c:pt idx="1071">
                  <c:v>15.625318602871175</c:v>
                </c:pt>
                <c:pt idx="1072">
                  <c:v>15.624906602797864</c:v>
                </c:pt>
                <c:pt idx="1073">
                  <c:v>15.624465989325017</c:v>
                </c:pt>
                <c:pt idx="1074">
                  <c:v>15.623996758443582</c:v>
                </c:pt>
                <c:pt idx="1075">
                  <c:v>15.623498906144164</c:v>
                </c:pt>
                <c:pt idx="1076">
                  <c:v>15.622972428417711</c:v>
                </c:pt>
                <c:pt idx="1077">
                  <c:v>15.622417321254829</c:v>
                </c:pt>
                <c:pt idx="1078">
                  <c:v>15.62183358064658</c:v>
                </c:pt>
                <c:pt idx="1079">
                  <c:v>15.621221202583456</c:v>
                </c:pt>
                <c:pt idx="1080">
                  <c:v>15.620580183056404</c:v>
                </c:pt>
                <c:pt idx="1081">
                  <c:v>15.619910518056031</c:v>
                </c:pt>
                <c:pt idx="1082">
                  <c:v>15.619212203573397</c:v>
                </c:pt>
                <c:pt idx="1083">
                  <c:v>15.618485235598882</c:v>
                </c:pt>
                <c:pt idx="1084">
                  <c:v>15.617729610123661</c:v>
                </c:pt>
                <c:pt idx="1085">
                  <c:v>15.616945323138452</c:v>
                </c:pt>
                <c:pt idx="1086">
                  <c:v>15.616132370633636</c:v>
                </c:pt>
                <c:pt idx="1087">
                  <c:v>15.615290748600387</c:v>
                </c:pt>
                <c:pt idx="1088">
                  <c:v>15.614420453029538</c:v>
                </c:pt>
                <c:pt idx="1089">
                  <c:v>15.613521479911583</c:v>
                </c:pt>
                <c:pt idx="1090">
                  <c:v>15.612593825237695</c:v>
                </c:pt>
                <c:pt idx="1091">
                  <c:v>15.611637484998141</c:v>
                </c:pt>
                <c:pt idx="1092">
                  <c:v>15.610652455184095</c:v>
                </c:pt>
                <c:pt idx="1093">
                  <c:v>15.609638731786276</c:v>
                </c:pt>
                <c:pt idx="1094">
                  <c:v>15.608596310794951</c:v>
                </c:pt>
                <c:pt idx="1095">
                  <c:v>15.607525188201748</c:v>
                </c:pt>
                <c:pt idx="1096">
                  <c:v>15.606425359997047</c:v>
                </c:pt>
                <c:pt idx="1097">
                  <c:v>15.605296822171454</c:v>
                </c:pt>
                <c:pt idx="1098">
                  <c:v>15.604139570716143</c:v>
                </c:pt>
                <c:pt idx="1099">
                  <c:v>15.60295360162138</c:v>
                </c:pt>
                <c:pt idx="1100">
                  <c:v>15.601738910878566</c:v>
                </c:pt>
                <c:pt idx="1101">
                  <c:v>15.600495494477968</c:v>
                </c:pt>
                <c:pt idx="1102">
                  <c:v>15.599223348410305</c:v>
                </c:pt>
                <c:pt idx="1103">
                  <c:v>15.597922468666866</c:v>
                </c:pt>
                <c:pt idx="1104">
                  <c:v>15.596592851238256</c:v>
                </c:pt>
                <c:pt idx="1105">
                  <c:v>15.595234492114855</c:v>
                </c:pt>
                <c:pt idx="1106">
                  <c:v>15.593847387288065</c:v>
                </c:pt>
                <c:pt idx="1107">
                  <c:v>15.592431532748265</c:v>
                </c:pt>
                <c:pt idx="1108">
                  <c:v>15.590986924486288</c:v>
                </c:pt>
                <c:pt idx="1109">
                  <c:v>15.589513558492968</c:v>
                </c:pt>
                <c:pt idx="1110">
                  <c:v>15.588011430758911</c:v>
                </c:pt>
                <c:pt idx="1111">
                  <c:v>15.586480537275406</c:v>
                </c:pt>
                <c:pt idx="1112">
                  <c:v>15.584920874032605</c:v>
                </c:pt>
                <c:pt idx="1113">
                  <c:v>15.583332437021454</c:v>
                </c:pt>
                <c:pt idx="1114">
                  <c:v>15.581715222233129</c:v>
                </c:pt>
                <c:pt idx="1115">
                  <c:v>15.580069225658008</c:v>
                </c:pt>
                <c:pt idx="1116">
                  <c:v>15.578394443287038</c:v>
                </c:pt>
                <c:pt idx="1117">
                  <c:v>15.576690871110827</c:v>
                </c:pt>
                <c:pt idx="1118">
                  <c:v>15.574958505120321</c:v>
                </c:pt>
                <c:pt idx="1119">
                  <c:v>15.573197341306468</c:v>
                </c:pt>
                <c:pt idx="1120">
                  <c:v>15.571407375659533</c:v>
                </c:pt>
                <c:pt idx="1121">
                  <c:v>15.569588604170804</c:v>
                </c:pt>
                <c:pt idx="1122">
                  <c:v>15.567741022830774</c:v>
                </c:pt>
                <c:pt idx="1123">
                  <c:v>15.565864627630276</c:v>
                </c:pt>
                <c:pt idx="1124">
                  <c:v>15.563959414560259</c:v>
                </c:pt>
                <c:pt idx="1125">
                  <c:v>15.562025379611214</c:v>
                </c:pt>
                <c:pt idx="1126">
                  <c:v>15.560062518773975</c:v>
                </c:pt>
                <c:pt idx="1127">
                  <c:v>15.558070828039604</c:v>
                </c:pt>
                <c:pt idx="1128">
                  <c:v>15.556050303398706</c:v>
                </c:pt>
                <c:pt idx="1129">
                  <c:v>15.554000940842002</c:v>
                </c:pt>
                <c:pt idx="1130">
                  <c:v>15.551922736360439</c:v>
                </c:pt>
                <c:pt idx="1131">
                  <c:v>15.549815685944623</c:v>
                </c:pt>
                <c:pt idx="1132">
                  <c:v>15.547679785585387</c:v>
                </c:pt>
                <c:pt idx="1133">
                  <c:v>15.545515031273226</c:v>
                </c:pt>
                <c:pt idx="1134">
                  <c:v>15.54332141899954</c:v>
                </c:pt>
                <c:pt idx="1135">
                  <c:v>15.541098944754708</c:v>
                </c:pt>
                <c:pt idx="1136">
                  <c:v>15.538847604529565</c:v>
                </c:pt>
                <c:pt idx="1137">
                  <c:v>15.536567394314829</c:v>
                </c:pt>
                <c:pt idx="1138">
                  <c:v>15.534258310101563</c:v>
                </c:pt>
                <c:pt idx="1139">
                  <c:v>15.531920347880146</c:v>
                </c:pt>
                <c:pt idx="1140">
                  <c:v>15.529553503641637</c:v>
                </c:pt>
                <c:pt idx="1141">
                  <c:v>15.527157773376757</c:v>
                </c:pt>
                <c:pt idx="1142">
                  <c:v>15.524733153076113</c:v>
                </c:pt>
                <c:pt idx="1143">
                  <c:v>15.522279638730993</c:v>
                </c:pt>
                <c:pt idx="1144">
                  <c:v>15.519797226331548</c:v>
                </c:pt>
                <c:pt idx="1145">
                  <c:v>15.517285911868839</c:v>
                </c:pt>
                <c:pt idx="1146">
                  <c:v>15.514745691333701</c:v>
                </c:pt>
                <c:pt idx="1147">
                  <c:v>15.512176560716853</c:v>
                </c:pt>
                <c:pt idx="1148">
                  <c:v>15.509578516009014</c:v>
                </c:pt>
                <c:pt idx="1149">
                  <c:v>15.50695155320102</c:v>
                </c:pt>
                <c:pt idx="1150">
                  <c:v>15.504295668283589</c:v>
                </c:pt>
                <c:pt idx="1151">
                  <c:v>15.501610857247783</c:v>
                </c:pt>
                <c:pt idx="1152">
                  <c:v>15.498897116083981</c:v>
                </c:pt>
                <c:pt idx="1153">
                  <c:v>15.49615444078313</c:v>
                </c:pt>
                <c:pt idx="1154">
                  <c:v>15.493382827336063</c:v>
                </c:pt>
                <c:pt idx="1155">
                  <c:v>15.490582271733729</c:v>
                </c:pt>
                <c:pt idx="1156">
                  <c:v>15.487752769966619</c:v>
                </c:pt>
                <c:pt idx="1157">
                  <c:v>15.484894318025454</c:v>
                </c:pt>
                <c:pt idx="1158">
                  <c:v>15.482006911901181</c:v>
                </c:pt>
                <c:pt idx="1159">
                  <c:v>15.479090547584747</c:v>
                </c:pt>
                <c:pt idx="1160">
                  <c:v>15.476145221066531</c:v>
                </c:pt>
                <c:pt idx="1161">
                  <c:v>15.473170928337595</c:v>
                </c:pt>
                <c:pt idx="1162">
                  <c:v>15.470167665388885</c:v>
                </c:pt>
                <c:pt idx="1163">
                  <c:v>15.467135428210668</c:v>
                </c:pt>
                <c:pt idx="1164">
                  <c:v>15.464074212794117</c:v>
                </c:pt>
                <c:pt idx="1165">
                  <c:v>15.460984015129725</c:v>
                </c:pt>
                <c:pt idx="1166">
                  <c:v>15.45786483120844</c:v>
                </c:pt>
                <c:pt idx="1167">
                  <c:v>15.454716657021436</c:v>
                </c:pt>
                <c:pt idx="1168">
                  <c:v>15.451539488558751</c:v>
                </c:pt>
                <c:pt idx="1169">
                  <c:v>15.44833332181156</c:v>
                </c:pt>
                <c:pt idx="1170">
                  <c:v>15.445098152770811</c:v>
                </c:pt>
                <c:pt idx="1171">
                  <c:v>15.441833977426654</c:v>
                </c:pt>
                <c:pt idx="1172">
                  <c:v>15.438540791770833</c:v>
                </c:pt>
                <c:pt idx="1173">
                  <c:v>15.435218591793159</c:v>
                </c:pt>
                <c:pt idx="1174">
                  <c:v>15.43186737348492</c:v>
                </c:pt>
                <c:pt idx="1175">
                  <c:v>15.428487132837063</c:v>
                </c:pt>
                <c:pt idx="1176">
                  <c:v>15.425077865839853</c:v>
                </c:pt>
                <c:pt idx="1177">
                  <c:v>15.421639568484352</c:v>
                </c:pt>
                <c:pt idx="1178">
                  <c:v>15.418172236761507</c:v>
                </c:pt>
                <c:pt idx="1179">
                  <c:v>15.414675866661696</c:v>
                </c:pt>
                <c:pt idx="1180">
                  <c:v>15.411150454176209</c:v>
                </c:pt>
                <c:pt idx="1181">
                  <c:v>15.40759599529531</c:v>
                </c:pt>
                <c:pt idx="1182">
                  <c:v>15.40401248601006</c:v>
                </c:pt>
                <c:pt idx="1183">
                  <c:v>15.400399922311294</c:v>
                </c:pt>
                <c:pt idx="1184">
                  <c:v>15.396758300189504</c:v>
                </c:pt>
                <c:pt idx="1185">
                  <c:v>15.39308761563575</c:v>
                </c:pt>
                <c:pt idx="1186">
                  <c:v>15.389387864640753</c:v>
                </c:pt>
                <c:pt idx="1187">
                  <c:v>15.385659043195005</c:v>
                </c:pt>
                <c:pt idx="1188">
                  <c:v>15.381901147290023</c:v>
                </c:pt>
                <c:pt idx="1189">
                  <c:v>15.37811417291573</c:v>
                </c:pt>
                <c:pt idx="1190">
                  <c:v>15.374298116063187</c:v>
                </c:pt>
                <c:pt idx="1191">
                  <c:v>15.370452972723683</c:v>
                </c:pt>
                <c:pt idx="1192">
                  <c:v>15.366578738887256</c:v>
                </c:pt>
                <c:pt idx="1193">
                  <c:v>15.362675410544966</c:v>
                </c:pt>
                <c:pt idx="1194">
                  <c:v>15.358742983687875</c:v>
                </c:pt>
                <c:pt idx="1195">
                  <c:v>15.354781454306249</c:v>
                </c:pt>
                <c:pt idx="1196">
                  <c:v>15.350790818391488</c:v>
                </c:pt>
                <c:pt idx="1197">
                  <c:v>15.346771071933745</c:v>
                </c:pt>
                <c:pt idx="1198">
                  <c:v>15.342722210923966</c:v>
                </c:pt>
                <c:pt idx="1199">
                  <c:v>15.338644231353442</c:v>
                </c:pt>
                <c:pt idx="1200">
                  <c:v>15.334537129212322</c:v>
                </c:pt>
                <c:pt idx="1201">
                  <c:v>15.330400900491668</c:v>
                </c:pt>
                <c:pt idx="1202">
                  <c:v>15.3262355411822</c:v>
                </c:pt>
                <c:pt idx="1203">
                  <c:v>15.322041047274638</c:v>
                </c:pt>
                <c:pt idx="1204">
                  <c:v>15.317817414760157</c:v>
                </c:pt>
                <c:pt idx="1205">
                  <c:v>15.313564639628908</c:v>
                </c:pt>
                <c:pt idx="1206">
                  <c:v>15.309282717871838</c:v>
                </c:pt>
                <c:pt idx="1207">
                  <c:v>15.304971645480236</c:v>
                </c:pt>
                <c:pt idx="1208">
                  <c:v>15.300631418444368</c:v>
                </c:pt>
                <c:pt idx="1209">
                  <c:v>15.29626203275518</c:v>
                </c:pt>
                <c:pt idx="1210">
                  <c:v>15.291863484403507</c:v>
                </c:pt>
                <c:pt idx="1211">
                  <c:v>15.28743576937984</c:v>
                </c:pt>
                <c:pt idx="1212">
                  <c:v>15.282978883675241</c:v>
                </c:pt>
                <c:pt idx="1213">
                  <c:v>15.278492823280544</c:v>
                </c:pt>
                <c:pt idx="1214">
                  <c:v>15.273977584186355</c:v>
                </c:pt>
                <c:pt idx="1215">
                  <c:v>15.269433162383734</c:v>
                </c:pt>
                <c:pt idx="1216">
                  <c:v>15.264859553862948</c:v>
                </c:pt>
                <c:pt idx="1217">
                  <c:v>15.260256754615057</c:v>
                </c:pt>
                <c:pt idx="1218">
                  <c:v>15.255624760631008</c:v>
                </c:pt>
                <c:pt idx="1219">
                  <c:v>15.250963567901181</c:v>
                </c:pt>
                <c:pt idx="1220">
                  <c:v>15.24627317241675</c:v>
                </c:pt>
                <c:pt idx="1221">
                  <c:v>15.241553570168549</c:v>
                </c:pt>
                <c:pt idx="1222">
                  <c:v>15.236804757146956</c:v>
                </c:pt>
                <c:pt idx="1223">
                  <c:v>15.23202672934292</c:v>
                </c:pt>
                <c:pt idx="1224">
                  <c:v>15.227219482747273</c:v>
                </c:pt>
                <c:pt idx="1225">
                  <c:v>15.222383013350623</c:v>
                </c:pt>
                <c:pt idx="1226">
                  <c:v>15.217517317144257</c:v>
                </c:pt>
                <c:pt idx="1227">
                  <c:v>15.21262239011844</c:v>
                </c:pt>
                <c:pt idx="1228">
                  <c:v>15.207698228264007</c:v>
                </c:pt>
                <c:pt idx="1229">
                  <c:v>15.202744827571905</c:v>
                </c:pt>
                <c:pt idx="1230">
                  <c:v>15.197762184033195</c:v>
                </c:pt>
                <c:pt idx="1231">
                  <c:v>15.1927502936378</c:v>
                </c:pt>
                <c:pt idx="1232">
                  <c:v>15.187709152377124</c:v>
                </c:pt>
                <c:pt idx="1233">
                  <c:v>15.182638756241772</c:v>
                </c:pt>
                <c:pt idx="1234">
                  <c:v>15.177539101222806</c:v>
                </c:pt>
                <c:pt idx="1235">
                  <c:v>15.172410183310603</c:v>
                </c:pt>
                <c:pt idx="1236">
                  <c:v>15.167251998496226</c:v>
                </c:pt>
                <c:pt idx="1237">
                  <c:v>15.162064542770509</c:v>
                </c:pt>
                <c:pt idx="1238">
                  <c:v>15.156847812124056</c:v>
                </c:pt>
                <c:pt idx="1239">
                  <c:v>15.151601802547589</c:v>
                </c:pt>
                <c:pt idx="1240">
                  <c:v>15.146326510031827</c:v>
                </c:pt>
                <c:pt idx="1241">
                  <c:v>15.141021930567831</c:v>
                </c:pt>
                <c:pt idx="1242">
                  <c:v>15.135688060146208</c:v>
                </c:pt>
                <c:pt idx="1243">
                  <c:v>15.130324894757678</c:v>
                </c:pt>
                <c:pt idx="1244">
                  <c:v>15.124932430393073</c:v>
                </c:pt>
                <c:pt idx="1245">
                  <c:v>15.119510663043684</c:v>
                </c:pt>
                <c:pt idx="1246">
                  <c:v>15.114059588699661</c:v>
                </c:pt>
                <c:pt idx="1247">
                  <c:v>15.10857920335161</c:v>
                </c:pt>
                <c:pt idx="1248">
                  <c:v>15.10306950299082</c:v>
                </c:pt>
                <c:pt idx="1249">
                  <c:v>15.097530483608011</c:v>
                </c:pt>
                <c:pt idx="1250">
                  <c:v>15.091962141193676</c:v>
                </c:pt>
                <c:pt idx="1251">
                  <c:v>15.086364471738761</c:v>
                </c:pt>
                <c:pt idx="1252">
                  <c:v>15.080737471234102</c:v>
                </c:pt>
                <c:pt idx="1253">
                  <c:v>15.075081135670757</c:v>
                </c:pt>
                <c:pt idx="1254">
                  <c:v>15.069395461039107</c:v>
                </c:pt>
                <c:pt idx="1255">
                  <c:v>15.063680443329645</c:v>
                </c:pt>
                <c:pt idx="1256">
                  <c:v>15.057936078533658</c:v>
                </c:pt>
                <c:pt idx="1257">
                  <c:v>15.052162362641866</c:v>
                </c:pt>
                <c:pt idx="1258">
                  <c:v>15.046359291644876</c:v>
                </c:pt>
                <c:pt idx="1259">
                  <c:v>15.040526861533522</c:v>
                </c:pt>
                <c:pt idx="1260">
                  <c:v>15.034665068298978</c:v>
                </c:pt>
                <c:pt idx="1261">
                  <c:v>15.028773907931281</c:v>
                </c:pt>
                <c:pt idx="1262">
                  <c:v>15.022853376421722</c:v>
                </c:pt>
                <c:pt idx="1263">
                  <c:v>15.016903469761132</c:v>
                </c:pt>
                <c:pt idx="1264">
                  <c:v>15.010924183939778</c:v>
                </c:pt>
                <c:pt idx="1265">
                  <c:v>15.004915514948948</c:v>
                </c:pt>
                <c:pt idx="1266">
                  <c:v>14.998877458779361</c:v>
                </c:pt>
                <c:pt idx="1267">
                  <c:v>14.992810011421511</c:v>
                </c:pt>
                <c:pt idx="1268">
                  <c:v>14.986713168866572</c:v>
                </c:pt>
                <c:pt idx="1269">
                  <c:v>14.980586927104923</c:v>
                </c:pt>
                <c:pt idx="1270">
                  <c:v>14.974431282127512</c:v>
                </c:pt>
                <c:pt idx="1271">
                  <c:v>14.968246229925285</c:v>
                </c:pt>
                <c:pt idx="1272">
                  <c:v>14.962031766488622</c:v>
                </c:pt>
                <c:pt idx="1273">
                  <c:v>14.955787887808924</c:v>
                </c:pt>
                <c:pt idx="1274">
                  <c:v>14.949514589876344</c:v>
                </c:pt>
                <c:pt idx="1275">
                  <c:v>14.943211868681942</c:v>
                </c:pt>
                <c:pt idx="1276">
                  <c:v>14.93687972021678</c:v>
                </c:pt>
                <c:pt idx="1277">
                  <c:v>14.930518140471008</c:v>
                </c:pt>
                <c:pt idx="1278">
                  <c:v>14.924127125435689</c:v>
                </c:pt>
                <c:pt idx="1279">
                  <c:v>14.917706671101882</c:v>
                </c:pt>
                <c:pt idx="1280">
                  <c:v>14.911256773459854</c:v>
                </c:pt>
                <c:pt idx="1281">
                  <c:v>14.90477742850112</c:v>
                </c:pt>
                <c:pt idx="1282">
                  <c:v>14.898268632215604</c:v>
                </c:pt>
                <c:pt idx="1283">
                  <c:v>14.891730380594595</c:v>
                </c:pt>
                <c:pt idx="1284">
                  <c:v>14.885162669628812</c:v>
                </c:pt>
                <c:pt idx="1285">
                  <c:v>14.878565495308862</c:v>
                </c:pt>
                <c:pt idx="1286">
                  <c:v>14.871938853625807</c:v>
                </c:pt>
                <c:pt idx="1287">
                  <c:v>14.865282740570137</c:v>
                </c:pt>
                <c:pt idx="1288">
                  <c:v>14.858597152132802</c:v>
                </c:pt>
                <c:pt idx="1289">
                  <c:v>14.851882084304862</c:v>
                </c:pt>
                <c:pt idx="1290">
                  <c:v>14.845137533076354</c:v>
                </c:pt>
                <c:pt idx="1291">
                  <c:v>14.838363494438568</c:v>
                </c:pt>
                <c:pt idx="1292">
                  <c:v>14.83155996438245</c:v>
                </c:pt>
                <c:pt idx="1293">
                  <c:v>14.82472693889838</c:v>
                </c:pt>
                <c:pt idx="1294">
                  <c:v>14.817864413977077</c:v>
                </c:pt>
                <c:pt idx="1295">
                  <c:v>14.810972385609944</c:v>
                </c:pt>
                <c:pt idx="1296">
                  <c:v>14.804050849787018</c:v>
                </c:pt>
                <c:pt idx="1297">
                  <c:v>14.797099802499702</c:v>
                </c:pt>
                <c:pt idx="1298">
                  <c:v>14.79011923973826</c:v>
                </c:pt>
                <c:pt idx="1299">
                  <c:v>14.783109157493755</c:v>
                </c:pt>
                <c:pt idx="1300">
                  <c:v>14.776069551757132</c:v>
                </c:pt>
                <c:pt idx="1301">
                  <c:v>14.769000418518658</c:v>
                </c:pt>
                <c:pt idx="1302">
                  <c:v>14.761901753769394</c:v>
                </c:pt>
                <c:pt idx="1303">
                  <c:v>14.754773553500286</c:v>
                </c:pt>
                <c:pt idx="1304">
                  <c:v>14.747615813701941</c:v>
                </c:pt>
                <c:pt idx="1305">
                  <c:v>14.740428530365307</c:v>
                </c:pt>
                <c:pt idx="1306">
                  <c:v>14.733211699480876</c:v>
                </c:pt>
                <c:pt idx="1307">
                  <c:v>14.725965317039368</c:v>
                </c:pt>
                <c:pt idx="1308">
                  <c:v>14.718689379032071</c:v>
                </c:pt>
                <c:pt idx="1309">
                  <c:v>14.711383881449365</c:v>
                </c:pt>
                <c:pt idx="1310">
                  <c:v>14.704048820281855</c:v>
                </c:pt>
                <c:pt idx="1311">
                  <c:v>14.696684191521058</c:v>
                </c:pt>
                <c:pt idx="1312">
                  <c:v>14.689289991157011</c:v>
                </c:pt>
                <c:pt idx="1313">
                  <c:v>14.681866215180889</c:v>
                </c:pt>
                <c:pt idx="1314">
                  <c:v>14.674412859583299</c:v>
                </c:pt>
                <c:pt idx="1315">
                  <c:v>14.666929920355074</c:v>
                </c:pt>
                <c:pt idx="1316">
                  <c:v>14.659417393487161</c:v>
                </c:pt>
                <c:pt idx="1317">
                  <c:v>14.651875274969939</c:v>
                </c:pt>
                <c:pt idx="1318">
                  <c:v>14.644303560794242</c:v>
                </c:pt>
                <c:pt idx="1319">
                  <c:v>14.636702246951472</c:v>
                </c:pt>
                <c:pt idx="1320">
                  <c:v>14.629071329431781</c:v>
                </c:pt>
                <c:pt idx="1321">
                  <c:v>14.621410804226343</c:v>
                </c:pt>
                <c:pt idx="1322">
                  <c:v>14.613720667325424</c:v>
                </c:pt>
                <c:pt idx="1323">
                  <c:v>14.606000914720198</c:v>
                </c:pt>
                <c:pt idx="1324">
                  <c:v>14.598251542401499</c:v>
                </c:pt>
                <c:pt idx="1325">
                  <c:v>14.59047254635982</c:v>
                </c:pt>
                <c:pt idx="1326">
                  <c:v>14.582663922585994</c:v>
                </c:pt>
                <c:pt idx="1327">
                  <c:v>14.574825667071195</c:v>
                </c:pt>
                <c:pt idx="1328">
                  <c:v>14.566957775805577</c:v>
                </c:pt>
                <c:pt idx="1329">
                  <c:v>14.559060244780653</c:v>
                </c:pt>
                <c:pt idx="1330">
                  <c:v>14.551133069986463</c:v>
                </c:pt>
                <c:pt idx="1331">
                  <c:v>14.543176247414181</c:v>
                </c:pt>
                <c:pt idx="1332">
                  <c:v>14.535189773054753</c:v>
                </c:pt>
                <c:pt idx="1333">
                  <c:v>14.527173642898561</c:v>
                </c:pt>
                <c:pt idx="1334">
                  <c:v>14.519127852936322</c:v>
                </c:pt>
                <c:pt idx="1335">
                  <c:v>14.511052399159553</c:v>
                </c:pt>
                <c:pt idx="1336">
                  <c:v>14.502947277558178</c:v>
                </c:pt>
                <c:pt idx="1337">
                  <c:v>14.494812484123372</c:v>
                </c:pt>
                <c:pt idx="1338">
                  <c:v>14.486648014846082</c:v>
                </c:pt>
                <c:pt idx="1339">
                  <c:v>14.478453865716915</c:v>
                </c:pt>
                <c:pt idx="1340">
                  <c:v>14.470230032726477</c:v>
                </c:pt>
                <c:pt idx="1341">
                  <c:v>14.461976511865373</c:v>
                </c:pt>
                <c:pt idx="1342">
                  <c:v>14.453693299124893</c:v>
                </c:pt>
                <c:pt idx="1343">
                  <c:v>14.445380390495984</c:v>
                </c:pt>
                <c:pt idx="1344">
                  <c:v>14.437037781968797</c:v>
                </c:pt>
                <c:pt idx="1345">
                  <c:v>14.42866546953428</c:v>
                </c:pt>
                <c:pt idx="1346">
                  <c:v>14.420263449183722</c:v>
                </c:pt>
                <c:pt idx="1347">
                  <c:v>14.411831716907386</c:v>
                </c:pt>
                <c:pt idx="1348">
                  <c:v>14.40337026869588</c:v>
                </c:pt>
                <c:pt idx="1349">
                  <c:v>14.394879100540265</c:v>
                </c:pt>
                <c:pt idx="1350">
                  <c:v>14.386358208431375</c:v>
                </c:pt>
                <c:pt idx="1351">
                  <c:v>14.377807588360156</c:v>
                </c:pt>
                <c:pt idx="1352">
                  <c:v>14.369227236316988</c:v>
                </c:pt>
                <c:pt idx="1353">
                  <c:v>14.360617148292818</c:v>
                </c:pt>
                <c:pt idx="1354">
                  <c:v>14.351977320278706</c:v>
                </c:pt>
                <c:pt idx="1355">
                  <c:v>14.343307748265261</c:v>
                </c:pt>
                <c:pt idx="1356">
                  <c:v>14.334608428242746</c:v>
                </c:pt>
                <c:pt idx="1357">
                  <c:v>14.325879356202222</c:v>
                </c:pt>
                <c:pt idx="1358">
                  <c:v>14.317120528135092</c:v>
                </c:pt>
                <c:pt idx="1359">
                  <c:v>14.308331940031508</c:v>
                </c:pt>
                <c:pt idx="1360">
                  <c:v>14.299513587882302</c:v>
                </c:pt>
                <c:pt idx="1361">
                  <c:v>14.290665467678423</c:v>
                </c:pt>
                <c:pt idx="1362">
                  <c:v>14.281787575410704</c:v>
                </c:pt>
                <c:pt idx="1363">
                  <c:v>14.272879907069751</c:v>
                </c:pt>
                <c:pt idx="1364">
                  <c:v>14.263942458646397</c:v>
                </c:pt>
                <c:pt idx="1365">
                  <c:v>14.254975226131137</c:v>
                </c:pt>
                <c:pt idx="1366">
                  <c:v>14.245978205515371</c:v>
                </c:pt>
                <c:pt idx="1367">
                  <c:v>14.236951392789365</c:v>
                </c:pt>
                <c:pt idx="1368">
                  <c:v>14.227894783944066</c:v>
                </c:pt>
                <c:pt idx="1369">
                  <c:v>14.218808374970308</c:v>
                </c:pt>
                <c:pt idx="1370">
                  <c:v>14.209692161859039</c:v>
                </c:pt>
                <c:pt idx="1371">
                  <c:v>14.200546140600864</c:v>
                </c:pt>
                <c:pt idx="1372">
                  <c:v>14.191370307186162</c:v>
                </c:pt>
                <c:pt idx="1373">
                  <c:v>14.182164657606222</c:v>
                </c:pt>
                <c:pt idx="1374">
                  <c:v>14.172929187851878</c:v>
                </c:pt>
                <c:pt idx="1375">
                  <c:v>14.163663893913395</c:v>
                </c:pt>
                <c:pt idx="1376">
                  <c:v>14.154368771781947</c:v>
                </c:pt>
                <c:pt idx="1377">
                  <c:v>14.145043817448482</c:v>
                </c:pt>
                <c:pt idx="1378">
                  <c:v>14.135689026903378</c:v>
                </c:pt>
                <c:pt idx="1379">
                  <c:v>14.126304396137584</c:v>
                </c:pt>
                <c:pt idx="1380">
                  <c:v>14.116889921141819</c:v>
                </c:pt>
                <c:pt idx="1381">
                  <c:v>14.107445597906917</c:v>
                </c:pt>
                <c:pt idx="1382">
                  <c:v>14.097971422423825</c:v>
                </c:pt>
                <c:pt idx="1383">
                  <c:v>14.088467390683036</c:v>
                </c:pt>
                <c:pt idx="1384">
                  <c:v>14.078933498675383</c:v>
                </c:pt>
                <c:pt idx="1385">
                  <c:v>14.069369742391814</c:v>
                </c:pt>
                <c:pt idx="1386">
                  <c:v>14.059776117822935</c:v>
                </c:pt>
                <c:pt idx="1387">
                  <c:v>14.05015262095958</c:v>
                </c:pt>
                <c:pt idx="1388">
                  <c:v>14.040499247792695</c:v>
                </c:pt>
                <c:pt idx="1389">
                  <c:v>14.030815994312775</c:v>
                </c:pt>
                <c:pt idx="1390">
                  <c:v>14.021102856510993</c:v>
                </c:pt>
                <c:pt idx="1391">
                  <c:v>14.011359830377614</c:v>
                </c:pt>
                <c:pt idx="1392">
                  <c:v>14.001586911903701</c:v>
                </c:pt>
                <c:pt idx="1393">
                  <c:v>13.991784097080199</c:v>
                </c:pt>
                <c:pt idx="1394">
                  <c:v>13.981951381897488</c:v>
                </c:pt>
                <c:pt idx="1395">
                  <c:v>13.972088762346516</c:v>
                </c:pt>
                <c:pt idx="1396">
                  <c:v>13.962196234418343</c:v>
                </c:pt>
                <c:pt idx="1397">
                  <c:v>13.952273794103348</c:v>
                </c:pt>
                <c:pt idx="1398">
                  <c:v>13.942321437392707</c:v>
                </c:pt>
                <c:pt idx="1399">
                  <c:v>13.932339160276797</c:v>
                </c:pt>
                <c:pt idx="1400">
                  <c:v>13.922326958746453</c:v>
                </c:pt>
                <c:pt idx="1401">
                  <c:v>13.912284828792963</c:v>
                </c:pt>
                <c:pt idx="1402">
                  <c:v>13.902212766406365</c:v>
                </c:pt>
                <c:pt idx="1403">
                  <c:v>13.892110767577606</c:v>
                </c:pt>
                <c:pt idx="1404">
                  <c:v>13.881978828298202</c:v>
                </c:pt>
                <c:pt idx="1405">
                  <c:v>13.871816944558077</c:v>
                </c:pt>
                <c:pt idx="1406">
                  <c:v>13.86162511234852</c:v>
                </c:pt>
                <c:pt idx="1407">
                  <c:v>13.851403327659909</c:v>
                </c:pt>
                <c:pt idx="1408">
                  <c:v>13.841151586483193</c:v>
                </c:pt>
                <c:pt idx="1409">
                  <c:v>13.830869884809431</c:v>
                </c:pt>
                <c:pt idx="1410">
                  <c:v>13.820558218629003</c:v>
                </c:pt>
                <c:pt idx="1411">
                  <c:v>13.810216583932629</c:v>
                </c:pt>
                <c:pt idx="1412">
                  <c:v>13.799844976711711</c:v>
                </c:pt>
                <c:pt idx="1413">
                  <c:v>13.7894433929564</c:v>
                </c:pt>
                <c:pt idx="1414">
                  <c:v>13.779011828657872</c:v>
                </c:pt>
                <c:pt idx="1415">
                  <c:v>13.768550279806618</c:v>
                </c:pt>
                <c:pt idx="1416">
                  <c:v>13.758058742393359</c:v>
                </c:pt>
                <c:pt idx="1417">
                  <c:v>13.747537212409497</c:v>
                </c:pt>
                <c:pt idx="1418">
                  <c:v>13.736985685844957</c:v>
                </c:pt>
                <c:pt idx="1419">
                  <c:v>13.726404158690912</c:v>
                </c:pt>
                <c:pt idx="1420">
                  <c:v>13.715792626938423</c:v>
                </c:pt>
                <c:pt idx="1421">
                  <c:v>13.705151086577757</c:v>
                </c:pt>
                <c:pt idx="1422">
                  <c:v>13.694479533600315</c:v>
                </c:pt>
                <c:pt idx="1423">
                  <c:v>13.683777963996135</c:v>
                </c:pt>
                <c:pt idx="1424">
                  <c:v>13.673046373756506</c:v>
                </c:pt>
                <c:pt idx="1425">
                  <c:v>13.662284758872261</c:v>
                </c:pt>
                <c:pt idx="1426">
                  <c:v>13.651493115333551</c:v>
                </c:pt>
                <c:pt idx="1427">
                  <c:v>13.640671439131779</c:v>
                </c:pt>
                <c:pt idx="1428">
                  <c:v>13.629819726257779</c:v>
                </c:pt>
                <c:pt idx="1429">
                  <c:v>13.618937972701815</c:v>
                </c:pt>
                <c:pt idx="1430">
                  <c:v>13.608026174455176</c:v>
                </c:pt>
                <c:pt idx="1431">
                  <c:v>13.597084327508242</c:v>
                </c:pt>
                <c:pt idx="1432">
                  <c:v>13.586112427851958</c:v>
                </c:pt>
                <c:pt idx="1433">
                  <c:v>13.575110471477387</c:v>
                </c:pt>
                <c:pt idx="1434">
                  <c:v>13.564078454374567</c:v>
                </c:pt>
                <c:pt idx="1435">
                  <c:v>13.553016372534785</c:v>
                </c:pt>
                <c:pt idx="1436">
                  <c:v>13.541924221949216</c:v>
                </c:pt>
                <c:pt idx="1437">
                  <c:v>13.530801998607899</c:v>
                </c:pt>
                <c:pt idx="1438">
                  <c:v>13.519649698502121</c:v>
                </c:pt>
                <c:pt idx="1439">
                  <c:v>13.508467317622262</c:v>
                </c:pt>
                <c:pt idx="1440">
                  <c:v>13.497254851959269</c:v>
                </c:pt>
                <c:pt idx="1441">
                  <c:v>13.486012297504317</c:v>
                </c:pt>
                <c:pt idx="1442">
                  <c:v>13.474739650247216</c:v>
                </c:pt>
                <c:pt idx="1443">
                  <c:v>13.463436906179595</c:v>
                </c:pt>
                <c:pt idx="1444">
                  <c:v>13.452104061292289</c:v>
                </c:pt>
                <c:pt idx="1445">
                  <c:v>13.440741111575448</c:v>
                </c:pt>
                <c:pt idx="1446">
                  <c:v>13.429348053020476</c:v>
                </c:pt>
                <c:pt idx="1447">
                  <c:v>13.417924881617637</c:v>
                </c:pt>
                <c:pt idx="1448">
                  <c:v>13.406471593357992</c:v>
                </c:pt>
                <c:pt idx="1449">
                  <c:v>13.394988184232375</c:v>
                </c:pt>
                <c:pt idx="1450">
                  <c:v>13.383474650231165</c:v>
                </c:pt>
                <c:pt idx="1451">
                  <c:v>13.371930987345536</c:v>
                </c:pt>
                <c:pt idx="1452">
                  <c:v>13.360357191566436</c:v>
                </c:pt>
                <c:pt idx="1453">
                  <c:v>13.34875325888413</c:v>
                </c:pt>
                <c:pt idx="1454">
                  <c:v>13.337119185289794</c:v>
                </c:pt>
                <c:pt idx="1455">
                  <c:v>13.325454966774032</c:v>
                </c:pt>
                <c:pt idx="1456">
                  <c:v>13.313760599327679</c:v>
                </c:pt>
                <c:pt idx="1457">
                  <c:v>13.302036078941228</c:v>
                </c:pt>
                <c:pt idx="1458">
                  <c:v>13.290281401605853</c:v>
                </c:pt>
                <c:pt idx="1459">
                  <c:v>13.27849656331216</c:v>
                </c:pt>
                <c:pt idx="1460">
                  <c:v>13.266681560051097</c:v>
                </c:pt>
                <c:pt idx="1461">
                  <c:v>13.25483638781327</c:v>
                </c:pt>
                <c:pt idx="1462">
                  <c:v>13.2429610425894</c:v>
                </c:pt>
                <c:pt idx="1463">
                  <c:v>13.23105552037066</c:v>
                </c:pt>
                <c:pt idx="1464">
                  <c:v>13.219119817147543</c:v>
                </c:pt>
                <c:pt idx="1465">
                  <c:v>13.207153928910316</c:v>
                </c:pt>
                <c:pt idx="1466">
                  <c:v>13.195157851650606</c:v>
                </c:pt>
                <c:pt idx="1467">
                  <c:v>13.183131581358793</c:v>
                </c:pt>
                <c:pt idx="1468">
                  <c:v>13.171075114025939</c:v>
                </c:pt>
                <c:pt idx="1469">
                  <c:v>13.158988445642308</c:v>
                </c:pt>
                <c:pt idx="1470">
                  <c:v>13.146871572199075</c:v>
                </c:pt>
                <c:pt idx="1471">
                  <c:v>13.134724489687187</c:v>
                </c:pt>
                <c:pt idx="1472">
                  <c:v>13.122547194097024</c:v>
                </c:pt>
                <c:pt idx="1473">
                  <c:v>13.110339681419305</c:v>
                </c:pt>
                <c:pt idx="1474">
                  <c:v>13.098101947645091</c:v>
                </c:pt>
                <c:pt idx="1475">
                  <c:v>13.08583398876533</c:v>
                </c:pt>
                <c:pt idx="1476">
                  <c:v>13.073535800770173</c:v>
                </c:pt>
                <c:pt idx="1477">
                  <c:v>13.061207379650909</c:v>
                </c:pt>
                <c:pt idx="1478">
                  <c:v>13.048848721398258</c:v>
                </c:pt>
                <c:pt idx="1479">
                  <c:v>13.036459822003053</c:v>
                </c:pt>
                <c:pt idx="1480">
                  <c:v>13.024040677455787</c:v>
                </c:pt>
                <c:pt idx="1481">
                  <c:v>13.011591283747407</c:v>
                </c:pt>
                <c:pt idx="1482">
                  <c:v>12.999111636868633</c:v>
                </c:pt>
                <c:pt idx="1483">
                  <c:v>12.986601732810527</c:v>
                </c:pt>
                <c:pt idx="1484">
                  <c:v>12.974061567563467</c:v>
                </c:pt>
                <c:pt idx="1485">
                  <c:v>12.961491137118401</c:v>
                </c:pt>
                <c:pt idx="1486">
                  <c:v>12.948890437466389</c:v>
                </c:pt>
                <c:pt idx="1487">
                  <c:v>12.936259464597697</c:v>
                </c:pt>
                <c:pt idx="1488">
                  <c:v>12.923598214503386</c:v>
                </c:pt>
                <c:pt idx="1489">
                  <c:v>12.910906683174176</c:v>
                </c:pt>
                <c:pt idx="1490">
                  <c:v>12.898184866600786</c:v>
                </c:pt>
                <c:pt idx="1491">
                  <c:v>12.885432760774506</c:v>
                </c:pt>
                <c:pt idx="1492">
                  <c:v>12.87265036168526</c:v>
                </c:pt>
                <c:pt idx="1493">
                  <c:v>12.859837665324335</c:v>
                </c:pt>
                <c:pt idx="1494">
                  <c:v>12.846994667682679</c:v>
                </c:pt>
                <c:pt idx="1495">
                  <c:v>12.834121364750558</c:v>
                </c:pt>
                <c:pt idx="1496">
                  <c:v>12.82121775251926</c:v>
                </c:pt>
                <c:pt idx="1497">
                  <c:v>12.80828382697905</c:v>
                </c:pt>
                <c:pt idx="1498">
                  <c:v>12.795319584121103</c:v>
                </c:pt>
                <c:pt idx="1499">
                  <c:v>12.782325019936366</c:v>
                </c:pt>
                <c:pt idx="1500">
                  <c:v>12.76930013041499</c:v>
                </c:pt>
                <c:pt idx="1501">
                  <c:v>12.756244911548151</c:v>
                </c:pt>
                <c:pt idx="1502">
                  <c:v>12.743159359326796</c:v>
                </c:pt>
                <c:pt idx="1503">
                  <c:v>12.730043469741304</c:v>
                </c:pt>
                <c:pt idx="1504">
                  <c:v>12.716897238782849</c:v>
                </c:pt>
                <c:pt idx="1505">
                  <c:v>12.703720662441697</c:v>
                </c:pt>
                <c:pt idx="1506">
                  <c:v>12.690513736709022</c:v>
                </c:pt>
                <c:pt idx="1507">
                  <c:v>12.677276457575772</c:v>
                </c:pt>
                <c:pt idx="1508">
                  <c:v>12.664008821032212</c:v>
                </c:pt>
                <c:pt idx="1509">
                  <c:v>12.650710823069403</c:v>
                </c:pt>
                <c:pt idx="1510">
                  <c:v>12.637382459678292</c:v>
                </c:pt>
                <c:pt idx="1511">
                  <c:v>12.624023726849146</c:v>
                </c:pt>
                <c:pt idx="1512">
                  <c:v>12.610634620573251</c:v>
                </c:pt>
                <c:pt idx="1513">
                  <c:v>12.597215136841442</c:v>
                </c:pt>
                <c:pt idx="1514">
                  <c:v>12.583765271643983</c:v>
                </c:pt>
                <c:pt idx="1515">
                  <c:v>12.570285020972165</c:v>
                </c:pt>
                <c:pt idx="1516">
                  <c:v>12.556774380816364</c:v>
                </c:pt>
                <c:pt idx="1517">
                  <c:v>12.543233347167416</c:v>
                </c:pt>
                <c:pt idx="1518">
                  <c:v>12.529661916016607</c:v>
                </c:pt>
                <c:pt idx="1519">
                  <c:v>12.516060083353864</c:v>
                </c:pt>
                <c:pt idx="1520">
                  <c:v>12.502427845170587</c:v>
                </c:pt>
                <c:pt idx="1521">
                  <c:v>12.488765197457724</c:v>
                </c:pt>
                <c:pt idx="1522">
                  <c:v>12.475072136205426</c:v>
                </c:pt>
                <c:pt idx="1523">
                  <c:v>12.461348657404983</c:v>
                </c:pt>
                <c:pt idx="1524">
                  <c:v>12.447594757046886</c:v>
                </c:pt>
                <c:pt idx="1525">
                  <c:v>12.433810431121742</c:v>
                </c:pt>
                <c:pt idx="1526">
                  <c:v>12.419995675621067</c:v>
                </c:pt>
                <c:pt idx="1527">
                  <c:v>12.406150486534784</c:v>
                </c:pt>
                <c:pt idx="1528">
                  <c:v>12.392274859854069</c:v>
                </c:pt>
                <c:pt idx="1529">
                  <c:v>12.378368791569983</c:v>
                </c:pt>
                <c:pt idx="1530">
                  <c:v>12.364432277672904</c:v>
                </c:pt>
                <c:pt idx="1531">
                  <c:v>12.35046531415378</c:v>
                </c:pt>
                <c:pt idx="1532">
                  <c:v>12.336467897003217</c:v>
                </c:pt>
                <c:pt idx="1533">
                  <c:v>12.322440022212049</c:v>
                </c:pt>
                <c:pt idx="1534">
                  <c:v>12.308381685771337</c:v>
                </c:pt>
                <c:pt idx="1535">
                  <c:v>12.294292883671346</c:v>
                </c:pt>
                <c:pt idx="1536">
                  <c:v>12.280173611903251</c:v>
                </c:pt>
                <c:pt idx="1537">
                  <c:v>12.266023866457999</c:v>
                </c:pt>
                <c:pt idx="1538">
                  <c:v>12.251843643325856</c:v>
                </c:pt>
                <c:pt idx="1539">
                  <c:v>12.237632938498109</c:v>
                </c:pt>
                <c:pt idx="1540">
                  <c:v>12.223391747964911</c:v>
                </c:pt>
                <c:pt idx="1541">
                  <c:v>12.209120067717549</c:v>
                </c:pt>
                <c:pt idx="1542">
                  <c:v>12.194817893746745</c:v>
                </c:pt>
                <c:pt idx="1543">
                  <c:v>12.180485222043103</c:v>
                </c:pt>
                <c:pt idx="1544">
                  <c:v>12.166122048597458</c:v>
                </c:pt>
                <c:pt idx="1545">
                  <c:v>12.151728369400871</c:v>
                </c:pt>
                <c:pt idx="1546">
                  <c:v>12.137304180443834</c:v>
                </c:pt>
                <c:pt idx="1547">
                  <c:v>12.122849477717182</c:v>
                </c:pt>
                <c:pt idx="1548">
                  <c:v>12.10836425721152</c:v>
                </c:pt>
                <c:pt idx="1549">
                  <c:v>12.093848514917909</c:v>
                </c:pt>
                <c:pt idx="1550">
                  <c:v>12.079302246826956</c:v>
                </c:pt>
                <c:pt idx="1551">
                  <c:v>12.064725448929494</c:v>
                </c:pt>
                <c:pt idx="1552">
                  <c:v>12.050118117216357</c:v>
                </c:pt>
                <c:pt idx="1553">
                  <c:v>12.035480247678493</c:v>
                </c:pt>
                <c:pt idx="1554">
                  <c:v>12.020811836306393</c:v>
                </c:pt>
                <c:pt idx="1555">
                  <c:v>12.006112879090665</c:v>
                </c:pt>
                <c:pt idx="1556">
                  <c:v>11.991383372022369</c:v>
                </c:pt>
                <c:pt idx="1557">
                  <c:v>11.976623311092453</c:v>
                </c:pt>
                <c:pt idx="1558">
                  <c:v>11.961832692291296</c:v>
                </c:pt>
                <c:pt idx="1559">
                  <c:v>11.947011511610071</c:v>
                </c:pt>
                <c:pt idx="1560">
                  <c:v>11.93215976503916</c:v>
                </c:pt>
                <c:pt idx="1561">
                  <c:v>11.917277448569848</c:v>
                </c:pt>
                <c:pt idx="1562">
                  <c:v>11.902364558192744</c:v>
                </c:pt>
                <c:pt idx="1563">
                  <c:v>11.887421089898112</c:v>
                </c:pt>
                <c:pt idx="1564">
                  <c:v>11.872447039677127</c:v>
                </c:pt>
                <c:pt idx="1565">
                  <c:v>11.857442403520508</c:v>
                </c:pt>
                <c:pt idx="1566">
                  <c:v>11.842407177419545</c:v>
                </c:pt>
                <c:pt idx="1567">
                  <c:v>11.827341357364162</c:v>
                </c:pt>
                <c:pt idx="1568">
                  <c:v>11.812244939345646</c:v>
                </c:pt>
                <c:pt idx="1569">
                  <c:v>11.797117919354832</c:v>
                </c:pt>
                <c:pt idx="1570">
                  <c:v>11.781960293382213</c:v>
                </c:pt>
                <c:pt idx="1571">
                  <c:v>11.766772057418848</c:v>
                </c:pt>
                <c:pt idx="1572">
                  <c:v>11.751553207455231</c:v>
                </c:pt>
                <c:pt idx="1573">
                  <c:v>11.73630373948231</c:v>
                </c:pt>
                <c:pt idx="1574">
                  <c:v>11.721023649490689</c:v>
                </c:pt>
                <c:pt idx="1575">
                  <c:v>11.705712933471432</c:v>
                </c:pt>
                <c:pt idx="1576">
                  <c:v>11.690371587415029</c:v>
                </c:pt>
                <c:pt idx="1577">
                  <c:v>11.67499960731277</c:v>
                </c:pt>
                <c:pt idx="1578">
                  <c:v>11.659596989154807</c:v>
                </c:pt>
                <c:pt idx="1579">
                  <c:v>11.644163728932426</c:v>
                </c:pt>
                <c:pt idx="1580">
                  <c:v>11.628699822635895</c:v>
                </c:pt>
                <c:pt idx="1581">
                  <c:v>11.6132052662565</c:v>
                </c:pt>
                <c:pt idx="1582">
                  <c:v>11.597680055784508</c:v>
                </c:pt>
                <c:pt idx="1583">
                  <c:v>11.582124187211093</c:v>
                </c:pt>
                <c:pt idx="1584">
                  <c:v>11.566537656527203</c:v>
                </c:pt>
                <c:pt idx="1585">
                  <c:v>11.550920459722988</c:v>
                </c:pt>
                <c:pt idx="1586">
                  <c:v>11.535272592789738</c:v>
                </c:pt>
                <c:pt idx="1587">
                  <c:v>11.519594051718286</c:v>
                </c:pt>
                <c:pt idx="1588">
                  <c:v>11.503884832498898</c:v>
                </c:pt>
                <c:pt idx="1589">
                  <c:v>11.488144931122861</c:v>
                </c:pt>
                <c:pt idx="1590">
                  <c:v>11.472374343580441</c:v>
                </c:pt>
                <c:pt idx="1591">
                  <c:v>11.45657306586304</c:v>
                </c:pt>
                <c:pt idx="1592">
                  <c:v>11.440741093961151</c:v>
                </c:pt>
                <c:pt idx="1593">
                  <c:v>11.424878423865266</c:v>
                </c:pt>
                <c:pt idx="1594">
                  <c:v>11.40898505156656</c:v>
                </c:pt>
                <c:pt idx="1595">
                  <c:v>11.393060973055753</c:v>
                </c:pt>
                <c:pt idx="1596">
                  <c:v>11.377106184323566</c:v>
                </c:pt>
                <c:pt idx="1597">
                  <c:v>11.361120681360831</c:v>
                </c:pt>
                <c:pt idx="1598">
                  <c:v>11.345104460158154</c:v>
                </c:pt>
                <c:pt idx="1599">
                  <c:v>11.329057516706371</c:v>
                </c:pt>
                <c:pt idx="1600">
                  <c:v>11.312979846996541</c:v>
                </c:pt>
                <c:pt idx="1601">
                  <c:v>11.296871447019043</c:v>
                </c:pt>
                <c:pt idx="1602">
                  <c:v>11.280732312764826</c:v>
                </c:pt>
                <c:pt idx="1603">
                  <c:v>11.264562440224836</c:v>
                </c:pt>
                <c:pt idx="1604">
                  <c:v>11.248361825389452</c:v>
                </c:pt>
                <c:pt idx="1605">
                  <c:v>11.232130464250076</c:v>
                </c:pt>
                <c:pt idx="1606">
                  <c:v>11.215868352796747</c:v>
                </c:pt>
                <c:pt idx="1607">
                  <c:v>11.199575487020752</c:v>
                </c:pt>
                <c:pt idx="1608">
                  <c:v>11.183251862912812</c:v>
                </c:pt>
                <c:pt idx="1609">
                  <c:v>11.166897476463532</c:v>
                </c:pt>
                <c:pt idx="1610">
                  <c:v>11.150512323663747</c:v>
                </c:pt>
                <c:pt idx="1611">
                  <c:v>11.134096400504518</c:v>
                </c:pt>
                <c:pt idx="1612">
                  <c:v>11.117649702975996</c:v>
                </c:pt>
                <c:pt idx="1613">
                  <c:v>11.10117222706981</c:v>
                </c:pt>
                <c:pt idx="1614">
                  <c:v>11.084663968775999</c:v>
                </c:pt>
                <c:pt idx="1615">
                  <c:v>11.068124924085623</c:v>
                </c:pt>
                <c:pt idx="1616">
                  <c:v>11.05155508898963</c:v>
                </c:pt>
                <c:pt idx="1617">
                  <c:v>11.034954459478399</c:v>
                </c:pt>
                <c:pt idx="1618">
                  <c:v>11.018323031543105</c:v>
                </c:pt>
                <c:pt idx="1619">
                  <c:v>11.001660801174353</c:v>
                </c:pt>
                <c:pt idx="1620">
                  <c:v>10.984967764362864</c:v>
                </c:pt>
                <c:pt idx="1621">
                  <c:v>10.968243917099699</c:v>
                </c:pt>
                <c:pt idx="1622">
                  <c:v>10.951489255375236</c:v>
                </c:pt>
                <c:pt idx="1623">
                  <c:v>10.93470377518031</c:v>
                </c:pt>
                <c:pt idx="1624">
                  <c:v>10.917887472506322</c:v>
                </c:pt>
                <c:pt idx="1625">
                  <c:v>10.901040343343197</c:v>
                </c:pt>
                <c:pt idx="1626">
                  <c:v>10.88416238368211</c:v>
                </c:pt>
                <c:pt idx="1627">
                  <c:v>10.867253589513894</c:v>
                </c:pt>
                <c:pt idx="1628">
                  <c:v>10.850313956829268</c:v>
                </c:pt>
                <c:pt idx="1629">
                  <c:v>10.833343481619067</c:v>
                </c:pt>
                <c:pt idx="1630">
                  <c:v>10.816342159873898</c:v>
                </c:pt>
                <c:pt idx="1631">
                  <c:v>10.799309987584593</c:v>
                </c:pt>
                <c:pt idx="1632">
                  <c:v>10.782246960742214</c:v>
                </c:pt>
                <c:pt idx="1633">
                  <c:v>10.765153075337139</c:v>
                </c:pt>
                <c:pt idx="1634">
                  <c:v>10.74802832736043</c:v>
                </c:pt>
                <c:pt idx="1635">
                  <c:v>10.730872712802693</c:v>
                </c:pt>
                <c:pt idx="1636">
                  <c:v>10.713686227654762</c:v>
                </c:pt>
                <c:pt idx="1637">
                  <c:v>10.696468867907697</c:v>
                </c:pt>
                <c:pt idx="1638">
                  <c:v>10.679220629551651</c:v>
                </c:pt>
                <c:pt idx="1639">
                  <c:v>10.661941508577797</c:v>
                </c:pt>
                <c:pt idx="1640">
                  <c:v>10.644631500977198</c:v>
                </c:pt>
                <c:pt idx="1641">
                  <c:v>10.627290602740004</c:v>
                </c:pt>
                <c:pt idx="1642">
                  <c:v>10.60991880985739</c:v>
                </c:pt>
                <c:pt idx="1643">
                  <c:v>10.592516118320077</c:v>
                </c:pt>
                <c:pt idx="1644">
                  <c:v>10.575082524118898</c:v>
                </c:pt>
                <c:pt idx="1645">
                  <c:v>10.557618023244459</c:v>
                </c:pt>
                <c:pt idx="1646">
                  <c:v>10.540122611687821</c:v>
                </c:pt>
                <c:pt idx="1647">
                  <c:v>10.522596285439363</c:v>
                </c:pt>
                <c:pt idx="1648">
                  <c:v>10.505039040490487</c:v>
                </c:pt>
                <c:pt idx="1649">
                  <c:v>10.487450872831118</c:v>
                </c:pt>
                <c:pt idx="1650">
                  <c:v>10.469831778452431</c:v>
                </c:pt>
                <c:pt idx="1651">
                  <c:v>10.452181753345712</c:v>
                </c:pt>
                <c:pt idx="1652">
                  <c:v>10.434500793501115</c:v>
                </c:pt>
                <c:pt idx="1653">
                  <c:v>10.416788894909473</c:v>
                </c:pt>
                <c:pt idx="1654">
                  <c:v>10.39904605356196</c:v>
                </c:pt>
                <c:pt idx="1655">
                  <c:v>10.381272265448843</c:v>
                </c:pt>
                <c:pt idx="1656">
                  <c:v>10.363467526561408</c:v>
                </c:pt>
                <c:pt idx="1657">
                  <c:v>10.345631832890035</c:v>
                </c:pt>
                <c:pt idx="1658">
                  <c:v>10.327765180425445</c:v>
                </c:pt>
                <c:pt idx="1659">
                  <c:v>10.309867565159038</c:v>
                </c:pt>
                <c:pt idx="1660">
                  <c:v>10.291938983080854</c:v>
                </c:pt>
                <c:pt idx="1661">
                  <c:v>10.273979430182067</c:v>
                </c:pt>
                <c:pt idx="1662">
                  <c:v>10.255988902453623</c:v>
                </c:pt>
                <c:pt idx="1663">
                  <c:v>10.237967395885676</c:v>
                </c:pt>
                <c:pt idx="1664">
                  <c:v>10.219914906469853</c:v>
                </c:pt>
                <c:pt idx="1665">
                  <c:v>10.201831430196194</c:v>
                </c:pt>
                <c:pt idx="1666">
                  <c:v>10.183716963055645</c:v>
                </c:pt>
                <c:pt idx="1667">
                  <c:v>10.165571501039267</c:v>
                </c:pt>
                <c:pt idx="1668">
                  <c:v>10.147395040137667</c:v>
                </c:pt>
                <c:pt idx="1669">
                  <c:v>10.129187576341565</c:v>
                </c:pt>
                <c:pt idx="1670">
                  <c:v>10.110949105642021</c:v>
                </c:pt>
                <c:pt idx="1671">
                  <c:v>10.092679624029643</c:v>
                </c:pt>
                <c:pt idx="1672">
                  <c:v>10.074379127494922</c:v>
                </c:pt>
                <c:pt idx="1673">
                  <c:v>10.056047612029033</c:v>
                </c:pt>
                <c:pt idx="1674">
                  <c:v>10.037685073622356</c:v>
                </c:pt>
                <c:pt idx="1675">
                  <c:v>10.019291508266178</c:v>
                </c:pt>
                <c:pt idx="1676">
                  <c:v>10.000866911950993</c:v>
                </c:pt>
                <c:pt idx="1677">
                  <c:v>9.9824112806676339</c:v>
                </c:pt>
                <c:pt idx="1678">
                  <c:v>9.9639246104069343</c:v>
                </c:pt>
                <c:pt idx="1679">
                  <c:v>9.9454068971596143</c:v>
                </c:pt>
                <c:pt idx="1680">
                  <c:v>9.926858136916394</c:v>
                </c:pt>
                <c:pt idx="1681">
                  <c:v>9.9082783256678795</c:v>
                </c:pt>
                <c:pt idx="1682">
                  <c:v>9.8896674594053593</c:v>
                </c:pt>
                <c:pt idx="1683">
                  <c:v>9.8710255341192124</c:v>
                </c:pt>
                <c:pt idx="1684">
                  <c:v>9.852352545800386</c:v>
                </c:pt>
                <c:pt idx="1685">
                  <c:v>9.8336484904394865</c:v>
                </c:pt>
                <c:pt idx="1686">
                  <c:v>9.8149133640276887</c:v>
                </c:pt>
                <c:pt idx="1687">
                  <c:v>9.796147162555485</c:v>
                </c:pt>
                <c:pt idx="1688">
                  <c:v>9.7773498820134819</c:v>
                </c:pt>
                <c:pt idx="1689">
                  <c:v>9.7585215183925129</c:v>
                </c:pt>
                <c:pt idx="1690">
                  <c:v>9.7396620676838666</c:v>
                </c:pt>
                <c:pt idx="1691">
                  <c:v>9.7207715258776943</c:v>
                </c:pt>
                <c:pt idx="1692">
                  <c:v>9.7018498889650573</c:v>
                </c:pt>
                <c:pt idx="1693">
                  <c:v>9.6828971529367891</c:v>
                </c:pt>
                <c:pt idx="1694">
                  <c:v>9.6639133137837234</c:v>
                </c:pt>
                <c:pt idx="1695">
                  <c:v>9.6448983674963529</c:v>
                </c:pt>
                <c:pt idx="1696">
                  <c:v>9.6258523100658522</c:v>
                </c:pt>
                <c:pt idx="1697">
                  <c:v>9.6067751374823729</c:v>
                </c:pt>
                <c:pt idx="1698">
                  <c:v>9.5876668457374308</c:v>
                </c:pt>
                <c:pt idx="1699">
                  <c:v>9.5685274308212911</c:v>
                </c:pt>
                <c:pt idx="1700">
                  <c:v>9.5493568887249012</c:v>
                </c:pt>
                <c:pt idx="1701">
                  <c:v>9.5301552154392084</c:v>
                </c:pt>
                <c:pt idx="1702">
                  <c:v>9.5109224069547054</c:v>
                </c:pt>
                <c:pt idx="1703">
                  <c:v>9.4916584592622257</c:v>
                </c:pt>
                <c:pt idx="1704">
                  <c:v>9.4723633683528305</c:v>
                </c:pt>
                <c:pt idx="1705">
                  <c:v>9.453037130216785</c:v>
                </c:pt>
                <c:pt idx="1706">
                  <c:v>9.433679740845605</c:v>
                </c:pt>
                <c:pt idx="1707">
                  <c:v>9.4142911962293283</c:v>
                </c:pt>
                <c:pt idx="1708">
                  <c:v>9.394871492359016</c:v>
                </c:pt>
                <c:pt idx="1709">
                  <c:v>9.3754206252258427</c:v>
                </c:pt>
                <c:pt idx="1710">
                  <c:v>9.3559385908199602</c:v>
                </c:pt>
                <c:pt idx="1711">
                  <c:v>9.3364253851323156</c:v>
                </c:pt>
                <c:pt idx="1712">
                  <c:v>9.31688100415397</c:v>
                </c:pt>
                <c:pt idx="1713">
                  <c:v>9.2973054438754161</c:v>
                </c:pt>
                <c:pt idx="1714">
                  <c:v>9.2776987002878286</c:v>
                </c:pt>
                <c:pt idx="1715">
                  <c:v>9.258060769381359</c:v>
                </c:pt>
                <c:pt idx="1716">
                  <c:v>9.2383916471471821</c:v>
                </c:pt>
                <c:pt idx="1717">
                  <c:v>9.2186913295762452</c:v>
                </c:pt>
                <c:pt idx="1718">
                  <c:v>9.1989598126589271</c:v>
                </c:pt>
                <c:pt idx="1719">
                  <c:v>9.1791970923861754</c:v>
                </c:pt>
                <c:pt idx="1720">
                  <c:v>9.1594031647488237</c:v>
                </c:pt>
                <c:pt idx="1721">
                  <c:v>9.1395780257375918</c:v>
                </c:pt>
                <c:pt idx="1722">
                  <c:v>9.1197216713435409</c:v>
                </c:pt>
                <c:pt idx="1723">
                  <c:v>9.0998340975569363</c:v>
                </c:pt>
                <c:pt idx="1724">
                  <c:v>9.0799153003687252</c:v>
                </c:pt>
                <c:pt idx="1725">
                  <c:v>9.0599652757700824</c:v>
                </c:pt>
                <c:pt idx="1726">
                  <c:v>9.0399840197512731</c:v>
                </c:pt>
                <c:pt idx="1727">
                  <c:v>9.019971528303131</c:v>
                </c:pt>
                <c:pt idx="1728">
                  <c:v>8.9999277974169445</c:v>
                </c:pt>
                <c:pt idx="1729">
                  <c:v>8.9798528230828651</c:v>
                </c:pt>
                <c:pt idx="1730">
                  <c:v>8.9597466012922951</c:v>
                </c:pt>
                <c:pt idx="1731">
                  <c:v>8.9396091280352721</c:v>
                </c:pt>
                <c:pt idx="1732">
                  <c:v>8.9194403993031983</c:v>
                </c:pt>
                <c:pt idx="1733">
                  <c:v>8.8992404110866801</c:v>
                </c:pt>
                <c:pt idx="1734">
                  <c:v>8.8790091593763236</c:v>
                </c:pt>
                <c:pt idx="1735">
                  <c:v>8.858746640162849</c:v>
                </c:pt>
                <c:pt idx="1736">
                  <c:v>8.8384528494375445</c:v>
                </c:pt>
                <c:pt idx="1737">
                  <c:v>8.8181277831906755</c:v>
                </c:pt>
                <c:pt idx="1738">
                  <c:v>8.7977714374134166</c:v>
                </c:pt>
                <c:pt idx="1739">
                  <c:v>8.7773838080961468</c:v>
                </c:pt>
                <c:pt idx="1740">
                  <c:v>8.7569648912299272</c:v>
                </c:pt>
                <c:pt idx="1741">
                  <c:v>8.7365146828054776</c:v>
                </c:pt>
                <c:pt idx="1742">
                  <c:v>8.7160331788135181</c:v>
                </c:pt>
                <c:pt idx="1743">
                  <c:v>8.695520375244655</c:v>
                </c:pt>
                <c:pt idx="1744">
                  <c:v>8.6749762680902904</c:v>
                </c:pt>
                <c:pt idx="1745">
                  <c:v>8.6544008533404622</c:v>
                </c:pt>
                <c:pt idx="1746">
                  <c:v>8.6337941269865723</c:v>
                </c:pt>
                <c:pt idx="1747">
                  <c:v>8.6131560850188862</c:v>
                </c:pt>
                <c:pt idx="1748">
                  <c:v>8.5924867234284648</c:v>
                </c:pt>
                <c:pt idx="1749">
                  <c:v>8.5717860382061417</c:v>
                </c:pt>
                <c:pt idx="1750">
                  <c:v>8.5510540253425233</c:v>
                </c:pt>
                <c:pt idx="1751">
                  <c:v>8.530290680828216</c:v>
                </c:pt>
                <c:pt idx="1752">
                  <c:v>8.509496000654508</c:v>
                </c:pt>
                <c:pt idx="1753">
                  <c:v>8.4886699808118919</c:v>
                </c:pt>
                <c:pt idx="1754">
                  <c:v>8.467812617291429</c:v>
                </c:pt>
                <c:pt idx="1755">
                  <c:v>8.4469239060830432</c:v>
                </c:pt>
                <c:pt idx="1756">
                  <c:v>8.4260038431782505</c:v>
                </c:pt>
                <c:pt idx="1757">
                  <c:v>8.4050524245681117</c:v>
                </c:pt>
                <c:pt idx="1758">
                  <c:v>8.3840696462427786</c:v>
                </c:pt>
                <c:pt idx="1759">
                  <c:v>8.3630555041927437</c:v>
                </c:pt>
                <c:pt idx="1760">
                  <c:v>8.3420099944100912</c:v>
                </c:pt>
                <c:pt idx="1761">
                  <c:v>8.3209331128842905</c:v>
                </c:pt>
                <c:pt idx="1762">
                  <c:v>8.2998248556068575</c:v>
                </c:pt>
                <c:pt idx="1763">
                  <c:v>8.2786852185680573</c:v>
                </c:pt>
                <c:pt idx="1764">
                  <c:v>8.2575141977590647</c:v>
                </c:pt>
                <c:pt idx="1765">
                  <c:v>8.2363117891709408</c:v>
                </c:pt>
                <c:pt idx="1766">
                  <c:v>8.2150779887932686</c:v>
                </c:pt>
                <c:pt idx="1767">
                  <c:v>8.1938127926181323</c:v>
                </c:pt>
                <c:pt idx="1768">
                  <c:v>8.1725161966360247</c:v>
                </c:pt>
                <c:pt idx="1769">
                  <c:v>8.1511881968370972</c:v>
                </c:pt>
                <c:pt idx="1770">
                  <c:v>8.1298287892125245</c:v>
                </c:pt>
                <c:pt idx="1771">
                  <c:v>8.1084379697534814</c:v>
                </c:pt>
                <c:pt idx="1772">
                  <c:v>8.0870157344502331</c:v>
                </c:pt>
                <c:pt idx="1773">
                  <c:v>8.065562079293727</c:v>
                </c:pt>
                <c:pt idx="1774">
                  <c:v>8.044077000274342</c:v>
                </c:pt>
                <c:pt idx="1775">
                  <c:v>8.0225604933835939</c:v>
                </c:pt>
                <c:pt idx="1776">
                  <c:v>8.0010125546118616</c:v>
                </c:pt>
                <c:pt idx="1777">
                  <c:v>7.9794331799497513</c:v>
                </c:pt>
                <c:pt idx="1778">
                  <c:v>7.9578223653884379</c:v>
                </c:pt>
                <c:pt idx="1779">
                  <c:v>7.9361801069188687</c:v>
                </c:pt>
                <c:pt idx="1780">
                  <c:v>7.9145064005310815</c:v>
                </c:pt>
                <c:pt idx="1781">
                  <c:v>7.8928012422161373</c:v>
                </c:pt>
                <c:pt idx="1782">
                  <c:v>7.8710646279650973</c:v>
                </c:pt>
                <c:pt idx="1783">
                  <c:v>7.8492965537683403</c:v>
                </c:pt>
                <c:pt idx="1784">
                  <c:v>7.8274970156172685</c:v>
                </c:pt>
                <c:pt idx="1785">
                  <c:v>7.8056660095020334</c:v>
                </c:pt>
                <c:pt idx="1786">
                  <c:v>7.7838035314138097</c:v>
                </c:pt>
                <c:pt idx="1787">
                  <c:v>7.7619095773432036</c:v>
                </c:pt>
                <c:pt idx="1788">
                  <c:v>7.7399841432809353</c:v>
                </c:pt>
                <c:pt idx="1789">
                  <c:v>7.718027225217952</c:v>
                </c:pt>
                <c:pt idx="1790">
                  <c:v>7.6960388191446327</c:v>
                </c:pt>
                <c:pt idx="1791">
                  <c:v>7.6740189210521521</c:v>
                </c:pt>
                <c:pt idx="1792">
                  <c:v>7.6519675269315712</c:v>
                </c:pt>
                <c:pt idx="1793">
                  <c:v>7.629884632773269</c:v>
                </c:pt>
                <c:pt idx="1794">
                  <c:v>7.607770234567738</c:v>
                </c:pt>
                <c:pt idx="1795">
                  <c:v>7.5856243283063804</c:v>
                </c:pt>
                <c:pt idx="1796">
                  <c:v>7.5634469099798025</c:v>
                </c:pt>
                <c:pt idx="1797">
                  <c:v>7.5412379755781558</c:v>
                </c:pt>
                <c:pt idx="1798">
                  <c:v>7.5189975210928424</c:v>
                </c:pt>
                <c:pt idx="1799">
                  <c:v>7.4967255425149233</c:v>
                </c:pt>
                <c:pt idx="1800">
                  <c:v>7.4744220358346638</c:v>
                </c:pt>
                <c:pt idx="1801">
                  <c:v>7.4520869970426702</c:v>
                </c:pt>
                <c:pt idx="1802">
                  <c:v>7.4297204221300035</c:v>
                </c:pt>
                <c:pt idx="1803">
                  <c:v>7.4073223070879521</c:v>
                </c:pt>
                <c:pt idx="1804">
                  <c:v>7.3848926479067813</c:v>
                </c:pt>
                <c:pt idx="1805">
                  <c:v>7.3624314405766427</c:v>
                </c:pt>
                <c:pt idx="1806">
                  <c:v>7.3399386810892793</c:v>
                </c:pt>
                <c:pt idx="1807">
                  <c:v>7.3174143654355248</c:v>
                </c:pt>
                <c:pt idx="1808">
                  <c:v>7.2948584896053035</c:v>
                </c:pt>
                <c:pt idx="1809">
                  <c:v>7.2722710495899037</c:v>
                </c:pt>
                <c:pt idx="1810">
                  <c:v>7.2496520413803864</c:v>
                </c:pt>
                <c:pt idx="1811">
                  <c:v>7.2270014609673581</c:v>
                </c:pt>
                <c:pt idx="1812">
                  <c:v>7.2043193043411975</c:v>
                </c:pt>
                <c:pt idx="1813">
                  <c:v>7.1816055674928521</c:v>
                </c:pt>
                <c:pt idx="1814">
                  <c:v>7.1588602464133828</c:v>
                </c:pt>
                <c:pt idx="1815">
                  <c:v>7.136083337093396</c:v>
                </c:pt>
                <c:pt idx="1816">
                  <c:v>7.1132748355233844</c:v>
                </c:pt>
                <c:pt idx="1817">
                  <c:v>7.0904347376947499</c:v>
                </c:pt>
                <c:pt idx="1818">
                  <c:v>7.0675630395982125</c:v>
                </c:pt>
                <c:pt idx="1819">
                  <c:v>7.0446597372236965</c:v>
                </c:pt>
                <c:pt idx="1820">
                  <c:v>7.021724826562604</c:v>
                </c:pt>
                <c:pt idx="1821">
                  <c:v>6.9987583036062233</c:v>
                </c:pt>
                <c:pt idx="1822">
                  <c:v>6.9757601643442513</c:v>
                </c:pt>
                <c:pt idx="1823">
                  <c:v>6.9527304047682037</c:v>
                </c:pt>
                <c:pt idx="1824">
                  <c:v>6.9296690208686869</c:v>
                </c:pt>
                <c:pt idx="1825">
                  <c:v>6.9065760086364207</c:v>
                </c:pt>
                <c:pt idx="1826">
                  <c:v>6.8834513640623527</c:v>
                </c:pt>
                <c:pt idx="1827">
                  <c:v>6.8602950831368616</c:v>
                </c:pt>
                <c:pt idx="1828">
                  <c:v>6.8371071618511223</c:v>
                </c:pt>
                <c:pt idx="1829">
                  <c:v>6.8138875961958547</c:v>
                </c:pt>
                <c:pt idx="1830">
                  <c:v>6.7906363821614377</c:v>
                </c:pt>
                <c:pt idx="1831">
                  <c:v>6.7673535157396145</c:v>
                </c:pt>
                <c:pt idx="1832">
                  <c:v>6.7440389929203093</c:v>
                </c:pt>
                <c:pt idx="1833">
                  <c:v>6.7206928096941283</c:v>
                </c:pt>
                <c:pt idx="1834">
                  <c:v>6.6973149620525874</c:v>
                </c:pt>
                <c:pt idx="1835">
                  <c:v>6.6739054459862928</c:v>
                </c:pt>
                <c:pt idx="1836">
                  <c:v>6.6504642574855097</c:v>
                </c:pt>
                <c:pt idx="1837">
                  <c:v>6.6269913925416404</c:v>
                </c:pt>
                <c:pt idx="1838">
                  <c:v>6.6034868471450636</c:v>
                </c:pt>
                <c:pt idx="1839">
                  <c:v>6.5799506172870679</c:v>
                </c:pt>
                <c:pt idx="1840">
                  <c:v>6.5563826989575773</c:v>
                </c:pt>
                <c:pt idx="1841">
                  <c:v>6.5327830881477666</c:v>
                </c:pt>
                <c:pt idx="1842">
                  <c:v>6.5091517808491517</c:v>
                </c:pt>
                <c:pt idx="1843">
                  <c:v>6.4854887730514292</c:v>
                </c:pt>
                <c:pt idx="1844">
                  <c:v>6.4617940607454329</c:v>
                </c:pt>
                <c:pt idx="1845">
                  <c:v>6.438067639923247</c:v>
                </c:pt>
                <c:pt idx="1846">
                  <c:v>6.4143095065739999</c:v>
                </c:pt>
                <c:pt idx="1847">
                  <c:v>6.3905196566897757</c:v>
                </c:pt>
                <c:pt idx="1848">
                  <c:v>6.3666980862601577</c:v>
                </c:pt>
                <c:pt idx="1849">
                  <c:v>6.3428447912770025</c:v>
                </c:pt>
                <c:pt idx="1850">
                  <c:v>6.3189597677305755</c:v>
                </c:pt>
                <c:pt idx="1851">
                  <c:v>6.295043011611142</c:v>
                </c:pt>
                <c:pt idx="1852">
                  <c:v>6.2710945189107861</c:v>
                </c:pt>
                <c:pt idx="1853">
                  <c:v>6.2471142856195456</c:v>
                </c:pt>
                <c:pt idx="1854">
                  <c:v>6.2231023077276859</c:v>
                </c:pt>
                <c:pt idx="1855">
                  <c:v>6.1990585812270638</c:v>
                </c:pt>
                <c:pt idx="1856">
                  <c:v>6.1749831021077171</c:v>
                </c:pt>
                <c:pt idx="1857">
                  <c:v>6.1508758663605931</c:v>
                </c:pt>
                <c:pt idx="1858">
                  <c:v>6.126736869976412</c:v>
                </c:pt>
                <c:pt idx="1859">
                  <c:v>6.1025661089461209</c:v>
                </c:pt>
                <c:pt idx="1860">
                  <c:v>6.07836357926044</c:v>
                </c:pt>
                <c:pt idx="1861">
                  <c:v>6.0541292769103165</c:v>
                </c:pt>
                <c:pt idx="1862">
                  <c:v>6.0298631978860158</c:v>
                </c:pt>
                <c:pt idx="1863">
                  <c:v>6.0055653381791672</c:v>
                </c:pt>
                <c:pt idx="1864">
                  <c:v>5.9812356937795812</c:v>
                </c:pt>
                <c:pt idx="1865">
                  <c:v>5.9568742606784326</c:v>
                </c:pt>
                <c:pt idx="1866">
                  <c:v>5.9324810348668962</c:v>
                </c:pt>
                <c:pt idx="1867">
                  <c:v>5.908056012335237</c:v>
                </c:pt>
                <c:pt idx="1868">
                  <c:v>5.8835991890741752</c:v>
                </c:pt>
                <c:pt idx="1869">
                  <c:v>5.8591105610751129</c:v>
                </c:pt>
                <c:pt idx="1870">
                  <c:v>5.8345901243283151</c:v>
                </c:pt>
                <c:pt idx="1871">
                  <c:v>5.8100378748249568</c:v>
                </c:pt>
                <c:pt idx="1872">
                  <c:v>5.7854538085550757</c:v>
                </c:pt>
                <c:pt idx="1873">
                  <c:v>5.7608379215098466</c:v>
                </c:pt>
                <c:pt idx="1874">
                  <c:v>5.736190209680899</c:v>
                </c:pt>
                <c:pt idx="1875">
                  <c:v>5.7115106690573612</c:v>
                </c:pt>
                <c:pt idx="1876">
                  <c:v>5.6867992956315447</c:v>
                </c:pt>
                <c:pt idx="1877">
                  <c:v>5.6620560853934876</c:v>
                </c:pt>
                <c:pt idx="1878">
                  <c:v>5.6372810343341371</c:v>
                </c:pt>
                <c:pt idx="1879">
                  <c:v>5.6124741384439858</c:v>
                </c:pt>
                <c:pt idx="1880">
                  <c:v>5.5876353937137537</c:v>
                </c:pt>
                <c:pt idx="1881">
                  <c:v>5.562764796134843</c:v>
                </c:pt>
                <c:pt idx="1882">
                  <c:v>5.5378623416977462</c:v>
                </c:pt>
                <c:pt idx="1883">
                  <c:v>5.5129280263931832</c:v>
                </c:pt>
                <c:pt idx="1884">
                  <c:v>5.4879618462116468</c:v>
                </c:pt>
                <c:pt idx="1885">
                  <c:v>5.4629637971447664</c:v>
                </c:pt>
                <c:pt idx="1886">
                  <c:v>5.4379338751823525</c:v>
                </c:pt>
                <c:pt idx="1887">
                  <c:v>5.4128720763155798</c:v>
                </c:pt>
                <c:pt idx="1888">
                  <c:v>5.3877783965353956</c:v>
                </c:pt>
                <c:pt idx="1889">
                  <c:v>5.36265283183252</c:v>
                </c:pt>
                <c:pt idx="1890">
                  <c:v>5.3374953781974455</c:v>
                </c:pt>
                <c:pt idx="1891">
                  <c:v>5.3123060316211195</c:v>
                </c:pt>
                <c:pt idx="1892">
                  <c:v>5.2870847880944893</c:v>
                </c:pt>
                <c:pt idx="1893">
                  <c:v>5.2618316436085024</c:v>
                </c:pt>
                <c:pt idx="1894">
                  <c:v>5.2365465941529692</c:v>
                </c:pt>
                <c:pt idx="1895">
                  <c:v>5.2112296357199739</c:v>
                </c:pt>
                <c:pt idx="1896">
                  <c:v>5.185880764299327</c:v>
                </c:pt>
                <c:pt idx="1897">
                  <c:v>5.1604999758824306</c:v>
                </c:pt>
                <c:pt idx="1898">
                  <c:v>5.1350872664593226</c:v>
                </c:pt>
                <c:pt idx="1899">
                  <c:v>5.109642632021405</c:v>
                </c:pt>
                <c:pt idx="1900">
                  <c:v>5.0841660685591705</c:v>
                </c:pt>
                <c:pt idx="1901">
                  <c:v>5.0586575720637939</c:v>
                </c:pt>
                <c:pt idx="1902">
                  <c:v>5.0331171385257676</c:v>
                </c:pt>
                <c:pt idx="1903">
                  <c:v>5.0075447639355843</c:v>
                </c:pt>
                <c:pt idx="1904">
                  <c:v>4.9819404442846462</c:v>
                </c:pt>
                <c:pt idx="1905">
                  <c:v>4.9563041755634458</c:v>
                </c:pt>
                <c:pt idx="1906">
                  <c:v>4.9306359537627031</c:v>
                </c:pt>
                <c:pt idx="1907">
                  <c:v>4.9049357748729108</c:v>
                </c:pt>
                <c:pt idx="1908">
                  <c:v>4.8792036348852434</c:v>
                </c:pt>
                <c:pt idx="1909">
                  <c:v>4.8534395297906485</c:v>
                </c:pt>
                <c:pt idx="1910">
                  <c:v>4.8276434555796186</c:v>
                </c:pt>
                <c:pt idx="1911">
                  <c:v>4.8018154082426463</c:v>
                </c:pt>
                <c:pt idx="1912">
                  <c:v>4.7759553837711337</c:v>
                </c:pt>
                <c:pt idx="1913">
                  <c:v>4.7500633781560282</c:v>
                </c:pt>
                <c:pt idx="1914">
                  <c:v>4.7241393873866855</c:v>
                </c:pt>
                <c:pt idx="1915">
                  <c:v>4.6981834074554172</c:v>
                </c:pt>
                <c:pt idx="1916">
                  <c:v>4.6721954343524885</c:v>
                </c:pt>
                <c:pt idx="1917">
                  <c:v>4.6461754640683921</c:v>
                </c:pt>
                <c:pt idx="1918">
                  <c:v>4.6201234925940753</c:v>
                </c:pt>
                <c:pt idx="1919">
                  <c:v>4.5940395159204854</c:v>
                </c:pt>
                <c:pt idx="1920">
                  <c:v>4.5679235300385699</c:v>
                </c:pt>
                <c:pt idx="1921">
                  <c:v>4.5417755309388212</c:v>
                </c:pt>
                <c:pt idx="1922">
                  <c:v>4.5155955146115048</c:v>
                </c:pt>
                <c:pt idx="1923">
                  <c:v>4.4893834770484773</c:v>
                </c:pt>
                <c:pt idx="1924">
                  <c:v>4.4631394142402314</c:v>
                </c:pt>
                <c:pt idx="1925">
                  <c:v>4.4368633221765776</c:v>
                </c:pt>
                <c:pt idx="1926">
                  <c:v>4.4105551968491454</c:v>
                </c:pt>
                <c:pt idx="1927">
                  <c:v>4.3842150342488821</c:v>
                </c:pt>
                <c:pt idx="1928">
                  <c:v>4.3578428303662804</c:v>
                </c:pt>
                <c:pt idx="1929">
                  <c:v>4.3314385811916054</c:v>
                </c:pt>
                <c:pt idx="1930">
                  <c:v>4.305002282716714</c:v>
                </c:pt>
                <c:pt idx="1931">
                  <c:v>4.2785339309316441</c:v>
                </c:pt>
                <c:pt idx="1932">
                  <c:v>4.2520335218273431</c:v>
                </c:pt>
                <c:pt idx="1933">
                  <c:v>4.2255010513943034</c:v>
                </c:pt>
                <c:pt idx="1934">
                  <c:v>4.1989365156239273</c:v>
                </c:pt>
                <c:pt idx="1935">
                  <c:v>4.1723399105069348</c:v>
                </c:pt>
                <c:pt idx="1936">
                  <c:v>4.1457112320329088</c:v>
                </c:pt>
                <c:pt idx="1937">
                  <c:v>4.1190504761943885</c:v>
                </c:pt>
                <c:pt idx="1938">
                  <c:v>4.0923576389811842</c:v>
                </c:pt>
                <c:pt idx="1939">
                  <c:v>4.065632716384016</c:v>
                </c:pt>
                <c:pt idx="1940">
                  <c:v>4.0388757043938313</c:v>
                </c:pt>
                <c:pt idx="1941">
                  <c:v>4.0120865990015773</c:v>
                </c:pt>
                <c:pt idx="1942">
                  <c:v>3.985265396197974</c:v>
                </c:pt>
                <c:pt idx="1943">
                  <c:v>3.9584120919735142</c:v>
                </c:pt>
                <c:pt idx="1944">
                  <c:v>3.931526682319145</c:v>
                </c:pt>
                <c:pt idx="1945">
                  <c:v>3.9046091632262687</c:v>
                </c:pt>
                <c:pt idx="1946">
                  <c:v>3.8776595306844683</c:v>
                </c:pt>
                <c:pt idx="1947">
                  <c:v>3.850677780685146</c:v>
                </c:pt>
                <c:pt idx="1948">
                  <c:v>3.8236639092194764</c:v>
                </c:pt>
                <c:pt idx="1949">
                  <c:v>3.7966179122777248</c:v>
                </c:pt>
                <c:pt idx="1950">
                  <c:v>3.7695397858503839</c:v>
                </c:pt>
                <c:pt idx="1951">
                  <c:v>3.7424295259288556</c:v>
                </c:pt>
                <c:pt idx="1952">
                  <c:v>3.7152871285040874</c:v>
                </c:pt>
                <c:pt idx="1953">
                  <c:v>3.6881125895661171</c:v>
                </c:pt>
                <c:pt idx="1954">
                  <c:v>3.6609059051061195</c:v>
                </c:pt>
                <c:pt idx="1955">
                  <c:v>3.6336670711148145</c:v>
                </c:pt>
                <c:pt idx="1956">
                  <c:v>3.6063960835833768</c:v>
                </c:pt>
                <c:pt idx="1957">
                  <c:v>3.5790929385018444</c:v>
                </c:pt>
                <c:pt idx="1958">
                  <c:v>3.5517576318611646</c:v>
                </c:pt>
                <c:pt idx="1959">
                  <c:v>3.5243901596527394</c:v>
                </c:pt>
                <c:pt idx="1960">
                  <c:v>3.4969905178666068</c:v>
                </c:pt>
                <c:pt idx="1961">
                  <c:v>3.4695587024939414</c:v>
                </c:pt>
                <c:pt idx="1962">
                  <c:v>3.442094709525918</c:v>
                </c:pt>
                <c:pt idx="1963">
                  <c:v>3.4145985349525745</c:v>
                </c:pt>
                <c:pt idx="1964">
                  <c:v>3.3870701747648582</c:v>
                </c:pt>
                <c:pt idx="1965">
                  <c:v>3.359509624953489</c:v>
                </c:pt>
                <c:pt idx="1966">
                  <c:v>3.3319168815098692</c:v>
                </c:pt>
                <c:pt idx="1967">
                  <c:v>3.3042919404240365</c:v>
                </c:pt>
                <c:pt idx="1968">
                  <c:v>3.2766347976869383</c:v>
                </c:pt>
                <c:pt idx="1969">
                  <c:v>3.2489454492897494</c:v>
                </c:pt>
                <c:pt idx="1970">
                  <c:v>3.2212238912231896</c:v>
                </c:pt>
                <c:pt idx="1971">
                  <c:v>3.193470119477297</c:v>
                </c:pt>
                <c:pt idx="1972">
                  <c:v>3.1656841300434735</c:v>
                </c:pt>
                <c:pt idx="1973">
                  <c:v>3.1378659189126665</c:v>
                </c:pt>
                <c:pt idx="1974">
                  <c:v>3.1100154820753687</c:v>
                </c:pt>
                <c:pt idx="1975">
                  <c:v>3.0821328155223</c:v>
                </c:pt>
                <c:pt idx="1976">
                  <c:v>3.0542179152444078</c:v>
                </c:pt>
                <c:pt idx="1977">
                  <c:v>3.026270777232412</c:v>
                </c:pt>
                <c:pt idx="1978">
                  <c:v>2.9982913974770327</c:v>
                </c:pt>
                <c:pt idx="1979">
                  <c:v>2.9702797719689897</c:v>
                </c:pt>
                <c:pt idx="1980">
                  <c:v>2.942235896699458</c:v>
                </c:pt>
                <c:pt idx="1981">
                  <c:v>2.9141597676587025</c:v>
                </c:pt>
                <c:pt idx="1982">
                  <c:v>2.8860513808376709</c:v>
                </c:pt>
                <c:pt idx="1983">
                  <c:v>2.8579107322273103</c:v>
                </c:pt>
                <c:pt idx="1984">
                  <c:v>2.8297378178183408</c:v>
                </c:pt>
                <c:pt idx="1985">
                  <c:v>2.8015326336010276</c:v>
                </c:pt>
                <c:pt idx="1986">
                  <c:v>2.7732951755672275</c:v>
                </c:pt>
                <c:pt idx="1987">
                  <c:v>2.7450254397069784</c:v>
                </c:pt>
                <c:pt idx="1988">
                  <c:v>2.7167234220114551</c:v>
                </c:pt>
                <c:pt idx="1989">
                  <c:v>2.6883891184706954</c:v>
                </c:pt>
                <c:pt idx="1990">
                  <c:v>2.660022525075874</c:v>
                </c:pt>
                <c:pt idx="1991">
                  <c:v>2.631623637818393</c:v>
                </c:pt>
                <c:pt idx="1992">
                  <c:v>2.603192452688063</c:v>
                </c:pt>
                <c:pt idx="1993">
                  <c:v>2.5747289656760586</c:v>
                </c:pt>
                <c:pt idx="1994">
                  <c:v>2.5462331727735545</c:v>
                </c:pt>
                <c:pt idx="1995">
                  <c:v>2.5177050699710435</c:v>
                </c:pt>
                <c:pt idx="1996">
                  <c:v>2.489144653259018</c:v>
                </c:pt>
                <c:pt idx="1997">
                  <c:v>2.4605519186281981</c:v>
                </c:pt>
                <c:pt idx="1998">
                  <c:v>2.4319268620697585</c:v>
                </c:pt>
                <c:pt idx="1999">
                  <c:v>2.4032694795746465</c:v>
                </c:pt>
                <c:pt idx="2000">
                  <c:v>2.3745797671329001</c:v>
                </c:pt>
                <c:pt idx="2001">
                  <c:v>2.345857720736376</c:v>
                </c:pt>
                <c:pt idx="2002">
                  <c:v>2.3171033363753395</c:v>
                </c:pt>
                <c:pt idx="2003">
                  <c:v>2.2883166100398284</c:v>
                </c:pt>
                <c:pt idx="2004">
                  <c:v>2.2594975377214723</c:v>
                </c:pt>
                <c:pt idx="2005">
                  <c:v>2.2306461154109911</c:v>
                </c:pt>
                <c:pt idx="2006">
                  <c:v>2.2017623390988774</c:v>
                </c:pt>
                <c:pt idx="2007">
                  <c:v>2.1728462047760786</c:v>
                </c:pt>
                <c:pt idx="2008">
                  <c:v>2.143897708433542</c:v>
                </c:pt>
                <c:pt idx="2009">
                  <c:v>2.1149168460617602</c:v>
                </c:pt>
                <c:pt idx="2010">
                  <c:v>2.0859036136514533</c:v>
                </c:pt>
                <c:pt idx="2011">
                  <c:v>2.0568580071933411</c:v>
                </c:pt>
                <c:pt idx="2012">
                  <c:v>2.0277800226790532</c:v>
                </c:pt>
                <c:pt idx="2013">
                  <c:v>1.9986696560984001</c:v>
                </c:pt>
                <c:pt idx="2014">
                  <c:v>1.9695269034425564</c:v>
                </c:pt>
                <c:pt idx="2015">
                  <c:v>1.9403517607022422</c:v>
                </c:pt>
                <c:pt idx="2016">
                  <c:v>1.9111442238681775</c:v>
                </c:pt>
                <c:pt idx="2017">
                  <c:v>1.8819042889308548</c:v>
                </c:pt>
                <c:pt idx="2018">
                  <c:v>1.8526319518819037</c:v>
                </c:pt>
                <c:pt idx="2019">
                  <c:v>1.8233272087115893</c:v>
                </c:pt>
                <c:pt idx="2020">
                  <c:v>1.793990055410859</c:v>
                </c:pt>
                <c:pt idx="2021">
                  <c:v>1.7646204879697507</c:v>
                </c:pt>
                <c:pt idx="2022">
                  <c:v>1.7352185023798938</c:v>
                </c:pt>
                <c:pt idx="2023">
                  <c:v>1.7057840946322358</c:v>
                </c:pt>
                <c:pt idx="2024">
                  <c:v>1.6763172607163597</c:v>
                </c:pt>
                <c:pt idx="2025">
                  <c:v>1.6468179966243497</c:v>
                </c:pt>
                <c:pt idx="2026">
                  <c:v>1.6172862983464711</c:v>
                </c:pt>
                <c:pt idx="2027">
                  <c:v>1.5877221618734438</c:v>
                </c:pt>
                <c:pt idx="2028">
                  <c:v>1.5581255831955332</c:v>
                </c:pt>
                <c:pt idx="2029">
                  <c:v>1.528496558304596</c:v>
                </c:pt>
                <c:pt idx="2030">
                  <c:v>1.4988350831913522</c:v>
                </c:pt>
                <c:pt idx="2031">
                  <c:v>1.4691411538451575</c:v>
                </c:pt>
                <c:pt idx="2032">
                  <c:v>1.4394147662580963</c:v>
                </c:pt>
                <c:pt idx="2033">
                  <c:v>1.4096559164211158</c:v>
                </c:pt>
                <c:pt idx="2034">
                  <c:v>1.3798646003240265</c:v>
                </c:pt>
                <c:pt idx="2035">
                  <c:v>1.3500408139580031</c:v>
                </c:pt>
                <c:pt idx="2036">
                  <c:v>1.3201845533137657</c:v>
                </c:pt>
                <c:pt idx="2037">
                  <c:v>1.2902958143829437</c:v>
                </c:pt>
                <c:pt idx="2038">
                  <c:v>1.2603745931553476</c:v>
                </c:pt>
                <c:pt idx="2039">
                  <c:v>1.23042088562147</c:v>
                </c:pt>
                <c:pt idx="2040">
                  <c:v>1.2004346877729404</c:v>
                </c:pt>
                <c:pt idx="2041">
                  <c:v>1.1704159956007061</c:v>
                </c:pt>
                <c:pt idx="2042">
                  <c:v>1.1403648050943502</c:v>
                </c:pt>
                <c:pt idx="2043">
                  <c:v>1.1102811122452749</c:v>
                </c:pt>
                <c:pt idx="2044">
                  <c:v>1.0801649130451096</c:v>
                </c:pt>
                <c:pt idx="2045">
                  <c:v>1.0500162034834375</c:v>
                </c:pt>
                <c:pt idx="2046">
                  <c:v>1.0198349795514332</c:v>
                </c:pt>
                <c:pt idx="2047">
                  <c:v>0.98962123724027151</c:v>
                </c:pt>
                <c:pt idx="2048">
                  <c:v>0.95937497254021764</c:v>
                </c:pt>
                <c:pt idx="2049">
                  <c:v>0.92909618144221895</c:v>
                </c:pt>
                <c:pt idx="2050">
                  <c:v>0.89878485993676804</c:v>
                </c:pt>
                <c:pt idx="2051">
                  <c:v>0.86844100401526703</c:v>
                </c:pt>
                <c:pt idx="2052">
                  <c:v>0.83806460966798113</c:v>
                </c:pt>
                <c:pt idx="2053">
                  <c:v>0.80765567288585771</c:v>
                </c:pt>
                <c:pt idx="2054">
                  <c:v>0.7772141896600715</c:v>
                </c:pt>
                <c:pt idx="2055">
                  <c:v>0.74674015598088772</c:v>
                </c:pt>
                <c:pt idx="2056">
                  <c:v>0.71623356783902636</c:v>
                </c:pt>
                <c:pt idx="2057">
                  <c:v>0.68569442122566215</c:v>
                </c:pt>
                <c:pt idx="2058">
                  <c:v>0.65512271213106033</c:v>
                </c:pt>
                <c:pt idx="2059">
                  <c:v>0.62451843654662298</c:v>
                </c:pt>
                <c:pt idx="2060">
                  <c:v>0.59388159046238798</c:v>
                </c:pt>
                <c:pt idx="2061">
                  <c:v>0.56321216986998479</c:v>
                </c:pt>
                <c:pt idx="2062">
                  <c:v>0.53251017075990603</c:v>
                </c:pt>
                <c:pt idx="2063">
                  <c:v>0.50177558912264431</c:v>
                </c:pt>
                <c:pt idx="2064">
                  <c:v>0.47100842094891959</c:v>
                </c:pt>
                <c:pt idx="2065">
                  <c:v>0.44020866223036137</c:v>
                </c:pt>
                <c:pt idx="2066">
                  <c:v>0.40937630895655275</c:v>
                </c:pt>
                <c:pt idx="2067">
                  <c:v>-7.2035328899346496E-2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98816"/>
        <c:axId val="138908800"/>
      </c:scatterChart>
      <c:scatterChart>
        <c:scatterStyle val="lineMarker"/>
        <c:varyColors val="0"/>
        <c:ser>
          <c:idx val="0"/>
          <c:order val="2"/>
          <c:tx>
            <c:strRef>
              <c:f>Sheet4!$H$35</c:f>
              <c:strCache>
                <c:ptCount val="1"/>
                <c:pt idx="0">
                  <c:v>new - old</c:v>
                </c:pt>
              </c:strCache>
            </c:strRef>
          </c:tx>
          <c:spPr>
            <a:ln w="3175"/>
          </c:spPr>
          <c:marker>
            <c:symbol val="none"/>
          </c:marker>
          <c:xVal>
            <c:numRef>
              <c:f>Sheet4!$B$36:$B$2103</c:f>
              <c:numCache>
                <c:formatCode>General</c:formatCode>
                <c:ptCount val="2068"/>
                <c:pt idx="0">
                  <c:v>188.05</c:v>
                </c:pt>
                <c:pt idx="1">
                  <c:v>188.53</c:v>
                </c:pt>
                <c:pt idx="2">
                  <c:v>189.01</c:v>
                </c:pt>
                <c:pt idx="3">
                  <c:v>189.49</c:v>
                </c:pt>
                <c:pt idx="4">
                  <c:v>189.96</c:v>
                </c:pt>
                <c:pt idx="5">
                  <c:v>190.44</c:v>
                </c:pt>
                <c:pt idx="6">
                  <c:v>190.92</c:v>
                </c:pt>
                <c:pt idx="7">
                  <c:v>191.4</c:v>
                </c:pt>
                <c:pt idx="8">
                  <c:v>191.88</c:v>
                </c:pt>
                <c:pt idx="9">
                  <c:v>192.36</c:v>
                </c:pt>
                <c:pt idx="10">
                  <c:v>192.83</c:v>
                </c:pt>
                <c:pt idx="11">
                  <c:v>193.31</c:v>
                </c:pt>
                <c:pt idx="12">
                  <c:v>193.79</c:v>
                </c:pt>
                <c:pt idx="13">
                  <c:v>194.27</c:v>
                </c:pt>
                <c:pt idx="14">
                  <c:v>194.75</c:v>
                </c:pt>
                <c:pt idx="15">
                  <c:v>195.23</c:v>
                </c:pt>
                <c:pt idx="16">
                  <c:v>195.7</c:v>
                </c:pt>
                <c:pt idx="17">
                  <c:v>196.18</c:v>
                </c:pt>
                <c:pt idx="18">
                  <c:v>196.66</c:v>
                </c:pt>
                <c:pt idx="19">
                  <c:v>197.14</c:v>
                </c:pt>
                <c:pt idx="20">
                  <c:v>197.62</c:v>
                </c:pt>
                <c:pt idx="21">
                  <c:v>198.09</c:v>
                </c:pt>
                <c:pt idx="22">
                  <c:v>198.57</c:v>
                </c:pt>
                <c:pt idx="23">
                  <c:v>199.05</c:v>
                </c:pt>
                <c:pt idx="24">
                  <c:v>199.53</c:v>
                </c:pt>
                <c:pt idx="25">
                  <c:v>200.01</c:v>
                </c:pt>
                <c:pt idx="26">
                  <c:v>200.48</c:v>
                </c:pt>
                <c:pt idx="27">
                  <c:v>200.96</c:v>
                </c:pt>
                <c:pt idx="28">
                  <c:v>201.44</c:v>
                </c:pt>
                <c:pt idx="29">
                  <c:v>201.92</c:v>
                </c:pt>
                <c:pt idx="30">
                  <c:v>202.39</c:v>
                </c:pt>
                <c:pt idx="31">
                  <c:v>202.87</c:v>
                </c:pt>
                <c:pt idx="32">
                  <c:v>203.35</c:v>
                </c:pt>
                <c:pt idx="33">
                  <c:v>203.83</c:v>
                </c:pt>
                <c:pt idx="34">
                  <c:v>204.31</c:v>
                </c:pt>
                <c:pt idx="35">
                  <c:v>204.78</c:v>
                </c:pt>
                <c:pt idx="36">
                  <c:v>205.26</c:v>
                </c:pt>
                <c:pt idx="37">
                  <c:v>205.74</c:v>
                </c:pt>
                <c:pt idx="38">
                  <c:v>206.22</c:v>
                </c:pt>
                <c:pt idx="39">
                  <c:v>206.69</c:v>
                </c:pt>
                <c:pt idx="40">
                  <c:v>207.17</c:v>
                </c:pt>
                <c:pt idx="41">
                  <c:v>207.65</c:v>
                </c:pt>
                <c:pt idx="42">
                  <c:v>208.13</c:v>
                </c:pt>
                <c:pt idx="43">
                  <c:v>208.6</c:v>
                </c:pt>
                <c:pt idx="44">
                  <c:v>209.08</c:v>
                </c:pt>
                <c:pt idx="45">
                  <c:v>209.56</c:v>
                </c:pt>
                <c:pt idx="46">
                  <c:v>210.04</c:v>
                </c:pt>
                <c:pt idx="47">
                  <c:v>210.51</c:v>
                </c:pt>
                <c:pt idx="48">
                  <c:v>210.99</c:v>
                </c:pt>
                <c:pt idx="49">
                  <c:v>211.47</c:v>
                </c:pt>
                <c:pt idx="50">
                  <c:v>211.94</c:v>
                </c:pt>
                <c:pt idx="51">
                  <c:v>212.42</c:v>
                </c:pt>
                <c:pt idx="52">
                  <c:v>212.9</c:v>
                </c:pt>
                <c:pt idx="53">
                  <c:v>213.38</c:v>
                </c:pt>
                <c:pt idx="54">
                  <c:v>213.85</c:v>
                </c:pt>
                <c:pt idx="55">
                  <c:v>214.33</c:v>
                </c:pt>
                <c:pt idx="56">
                  <c:v>214.81</c:v>
                </c:pt>
                <c:pt idx="57">
                  <c:v>215.29</c:v>
                </c:pt>
                <c:pt idx="58">
                  <c:v>215.76</c:v>
                </c:pt>
                <c:pt idx="59">
                  <c:v>216.24</c:v>
                </c:pt>
                <c:pt idx="60">
                  <c:v>216.72</c:v>
                </c:pt>
                <c:pt idx="61">
                  <c:v>217.19</c:v>
                </c:pt>
                <c:pt idx="62">
                  <c:v>217.67</c:v>
                </c:pt>
                <c:pt idx="63">
                  <c:v>218.15</c:v>
                </c:pt>
                <c:pt idx="64">
                  <c:v>218.62</c:v>
                </c:pt>
                <c:pt idx="65">
                  <c:v>219.1</c:v>
                </c:pt>
                <c:pt idx="66">
                  <c:v>219.58</c:v>
                </c:pt>
                <c:pt idx="67">
                  <c:v>220.05</c:v>
                </c:pt>
                <c:pt idx="68">
                  <c:v>220.53</c:v>
                </c:pt>
                <c:pt idx="69">
                  <c:v>221.01</c:v>
                </c:pt>
                <c:pt idx="70">
                  <c:v>221.49</c:v>
                </c:pt>
                <c:pt idx="71">
                  <c:v>221.96</c:v>
                </c:pt>
                <c:pt idx="72">
                  <c:v>222.44</c:v>
                </c:pt>
                <c:pt idx="73">
                  <c:v>222.92</c:v>
                </c:pt>
                <c:pt idx="74">
                  <c:v>223.39</c:v>
                </c:pt>
                <c:pt idx="75">
                  <c:v>223.87</c:v>
                </c:pt>
                <c:pt idx="76">
                  <c:v>224.35</c:v>
                </c:pt>
                <c:pt idx="77">
                  <c:v>224.82</c:v>
                </c:pt>
                <c:pt idx="78">
                  <c:v>225.3</c:v>
                </c:pt>
                <c:pt idx="79">
                  <c:v>225.78</c:v>
                </c:pt>
                <c:pt idx="80">
                  <c:v>226.25</c:v>
                </c:pt>
                <c:pt idx="81">
                  <c:v>226.73</c:v>
                </c:pt>
                <c:pt idx="82">
                  <c:v>227.21</c:v>
                </c:pt>
                <c:pt idx="83">
                  <c:v>227.68</c:v>
                </c:pt>
                <c:pt idx="84">
                  <c:v>228.16</c:v>
                </c:pt>
                <c:pt idx="85">
                  <c:v>228.63</c:v>
                </c:pt>
                <c:pt idx="86">
                  <c:v>229.11</c:v>
                </c:pt>
                <c:pt idx="87">
                  <c:v>229.59</c:v>
                </c:pt>
                <c:pt idx="88">
                  <c:v>230.06</c:v>
                </c:pt>
                <c:pt idx="89">
                  <c:v>230.54</c:v>
                </c:pt>
                <c:pt idx="90">
                  <c:v>231.02</c:v>
                </c:pt>
                <c:pt idx="91">
                  <c:v>231.49</c:v>
                </c:pt>
                <c:pt idx="92">
                  <c:v>231.97</c:v>
                </c:pt>
                <c:pt idx="93">
                  <c:v>232.45</c:v>
                </c:pt>
                <c:pt idx="94">
                  <c:v>232.92</c:v>
                </c:pt>
                <c:pt idx="95">
                  <c:v>233.4</c:v>
                </c:pt>
                <c:pt idx="96">
                  <c:v>233.87</c:v>
                </c:pt>
                <c:pt idx="97">
                  <c:v>234.35</c:v>
                </c:pt>
                <c:pt idx="98">
                  <c:v>234.83</c:v>
                </c:pt>
                <c:pt idx="99">
                  <c:v>235.3</c:v>
                </c:pt>
                <c:pt idx="100">
                  <c:v>235.78</c:v>
                </c:pt>
                <c:pt idx="101">
                  <c:v>236.25</c:v>
                </c:pt>
                <c:pt idx="102">
                  <c:v>236.73</c:v>
                </c:pt>
                <c:pt idx="103">
                  <c:v>237.21</c:v>
                </c:pt>
                <c:pt idx="104">
                  <c:v>237.68</c:v>
                </c:pt>
                <c:pt idx="105">
                  <c:v>238.16</c:v>
                </c:pt>
                <c:pt idx="106">
                  <c:v>238.63</c:v>
                </c:pt>
                <c:pt idx="107">
                  <c:v>239.11</c:v>
                </c:pt>
                <c:pt idx="108">
                  <c:v>239.59</c:v>
                </c:pt>
                <c:pt idx="109">
                  <c:v>240.06</c:v>
                </c:pt>
                <c:pt idx="110">
                  <c:v>240.54</c:v>
                </c:pt>
                <c:pt idx="111">
                  <c:v>241.01</c:v>
                </c:pt>
                <c:pt idx="112">
                  <c:v>241.49</c:v>
                </c:pt>
                <c:pt idx="113">
                  <c:v>241.96</c:v>
                </c:pt>
                <c:pt idx="114">
                  <c:v>242.44</c:v>
                </c:pt>
                <c:pt idx="115">
                  <c:v>242.92</c:v>
                </c:pt>
                <c:pt idx="116">
                  <c:v>243.39</c:v>
                </c:pt>
                <c:pt idx="117">
                  <c:v>243.87</c:v>
                </c:pt>
                <c:pt idx="118">
                  <c:v>244.34</c:v>
                </c:pt>
                <c:pt idx="119">
                  <c:v>244.82</c:v>
                </c:pt>
                <c:pt idx="120">
                  <c:v>245.29</c:v>
                </c:pt>
                <c:pt idx="121">
                  <c:v>245.77</c:v>
                </c:pt>
                <c:pt idx="122">
                  <c:v>246.24</c:v>
                </c:pt>
                <c:pt idx="123">
                  <c:v>246.72</c:v>
                </c:pt>
                <c:pt idx="124">
                  <c:v>247.2</c:v>
                </c:pt>
                <c:pt idx="125">
                  <c:v>247.67</c:v>
                </c:pt>
                <c:pt idx="126">
                  <c:v>248.15</c:v>
                </c:pt>
                <c:pt idx="127">
                  <c:v>248.62</c:v>
                </c:pt>
                <c:pt idx="128">
                  <c:v>249.1</c:v>
                </c:pt>
                <c:pt idx="129">
                  <c:v>249.57</c:v>
                </c:pt>
                <c:pt idx="130">
                  <c:v>250.05</c:v>
                </c:pt>
                <c:pt idx="131">
                  <c:v>250.52</c:v>
                </c:pt>
                <c:pt idx="132">
                  <c:v>251</c:v>
                </c:pt>
                <c:pt idx="133">
                  <c:v>251.47</c:v>
                </c:pt>
                <c:pt idx="134">
                  <c:v>251.95</c:v>
                </c:pt>
                <c:pt idx="135">
                  <c:v>252.42</c:v>
                </c:pt>
                <c:pt idx="136">
                  <c:v>252.9</c:v>
                </c:pt>
                <c:pt idx="137">
                  <c:v>253.37</c:v>
                </c:pt>
                <c:pt idx="138">
                  <c:v>253.85</c:v>
                </c:pt>
                <c:pt idx="139">
                  <c:v>254.32</c:v>
                </c:pt>
                <c:pt idx="140">
                  <c:v>254.8</c:v>
                </c:pt>
                <c:pt idx="141">
                  <c:v>255.27</c:v>
                </c:pt>
                <c:pt idx="142">
                  <c:v>255.75</c:v>
                </c:pt>
                <c:pt idx="143">
                  <c:v>256.22000000000003</c:v>
                </c:pt>
                <c:pt idx="144">
                  <c:v>256.7</c:v>
                </c:pt>
                <c:pt idx="145">
                  <c:v>257.17</c:v>
                </c:pt>
                <c:pt idx="146">
                  <c:v>257.64999999999998</c:v>
                </c:pt>
                <c:pt idx="147">
                  <c:v>258.12</c:v>
                </c:pt>
                <c:pt idx="148">
                  <c:v>258.60000000000002</c:v>
                </c:pt>
                <c:pt idx="149">
                  <c:v>259.07</c:v>
                </c:pt>
                <c:pt idx="150">
                  <c:v>259.55</c:v>
                </c:pt>
                <c:pt idx="151">
                  <c:v>260.02</c:v>
                </c:pt>
                <c:pt idx="152">
                  <c:v>260.5</c:v>
                </c:pt>
                <c:pt idx="153">
                  <c:v>260.97000000000003</c:v>
                </c:pt>
                <c:pt idx="154">
                  <c:v>261.45</c:v>
                </c:pt>
                <c:pt idx="155">
                  <c:v>261.92</c:v>
                </c:pt>
                <c:pt idx="156">
                  <c:v>262.39999999999998</c:v>
                </c:pt>
                <c:pt idx="157">
                  <c:v>262.87</c:v>
                </c:pt>
                <c:pt idx="158">
                  <c:v>263.35000000000002</c:v>
                </c:pt>
                <c:pt idx="159">
                  <c:v>263.82</c:v>
                </c:pt>
                <c:pt idx="160">
                  <c:v>264.3</c:v>
                </c:pt>
                <c:pt idx="161">
                  <c:v>264.77</c:v>
                </c:pt>
                <c:pt idx="162">
                  <c:v>265.25</c:v>
                </c:pt>
                <c:pt idx="163">
                  <c:v>265.72000000000003</c:v>
                </c:pt>
                <c:pt idx="164">
                  <c:v>266.19</c:v>
                </c:pt>
                <c:pt idx="165">
                  <c:v>266.67</c:v>
                </c:pt>
                <c:pt idx="166">
                  <c:v>267.14</c:v>
                </c:pt>
                <c:pt idx="167">
                  <c:v>267.62</c:v>
                </c:pt>
                <c:pt idx="168">
                  <c:v>268.08999999999997</c:v>
                </c:pt>
                <c:pt idx="169">
                  <c:v>268.57</c:v>
                </c:pt>
                <c:pt idx="170">
                  <c:v>269.04000000000002</c:v>
                </c:pt>
                <c:pt idx="171">
                  <c:v>269.51</c:v>
                </c:pt>
                <c:pt idx="172">
                  <c:v>269.99</c:v>
                </c:pt>
                <c:pt idx="173">
                  <c:v>270.45999999999998</c:v>
                </c:pt>
                <c:pt idx="174">
                  <c:v>270.94</c:v>
                </c:pt>
                <c:pt idx="175">
                  <c:v>271.41000000000003</c:v>
                </c:pt>
                <c:pt idx="176">
                  <c:v>271.89</c:v>
                </c:pt>
                <c:pt idx="177">
                  <c:v>272.36</c:v>
                </c:pt>
                <c:pt idx="178">
                  <c:v>272.83</c:v>
                </c:pt>
                <c:pt idx="179">
                  <c:v>273.31</c:v>
                </c:pt>
                <c:pt idx="180">
                  <c:v>273.77999999999997</c:v>
                </c:pt>
                <c:pt idx="181">
                  <c:v>274.26</c:v>
                </c:pt>
                <c:pt idx="182">
                  <c:v>274.73</c:v>
                </c:pt>
                <c:pt idx="183">
                  <c:v>275.2</c:v>
                </c:pt>
                <c:pt idx="184">
                  <c:v>275.68</c:v>
                </c:pt>
                <c:pt idx="185">
                  <c:v>276.14999999999998</c:v>
                </c:pt>
                <c:pt idx="186">
                  <c:v>276.63</c:v>
                </c:pt>
                <c:pt idx="187">
                  <c:v>277.10000000000002</c:v>
                </c:pt>
                <c:pt idx="188">
                  <c:v>277.57</c:v>
                </c:pt>
                <c:pt idx="189">
                  <c:v>278.05</c:v>
                </c:pt>
                <c:pt idx="190">
                  <c:v>278.52</c:v>
                </c:pt>
                <c:pt idx="191">
                  <c:v>279</c:v>
                </c:pt>
                <c:pt idx="192">
                  <c:v>279.47000000000003</c:v>
                </c:pt>
                <c:pt idx="193">
                  <c:v>279.94</c:v>
                </c:pt>
                <c:pt idx="194">
                  <c:v>280.42</c:v>
                </c:pt>
                <c:pt idx="195">
                  <c:v>280.89</c:v>
                </c:pt>
                <c:pt idx="196">
                  <c:v>281.36</c:v>
                </c:pt>
                <c:pt idx="197">
                  <c:v>281.83999999999997</c:v>
                </c:pt>
                <c:pt idx="198">
                  <c:v>282.31</c:v>
                </c:pt>
                <c:pt idx="199">
                  <c:v>282.77999999999997</c:v>
                </c:pt>
                <c:pt idx="200">
                  <c:v>283.26</c:v>
                </c:pt>
                <c:pt idx="201">
                  <c:v>283.73</c:v>
                </c:pt>
                <c:pt idx="202">
                  <c:v>284.20999999999998</c:v>
                </c:pt>
                <c:pt idx="203">
                  <c:v>284.68</c:v>
                </c:pt>
                <c:pt idx="204">
                  <c:v>285.14999999999998</c:v>
                </c:pt>
                <c:pt idx="205">
                  <c:v>285.63</c:v>
                </c:pt>
                <c:pt idx="206">
                  <c:v>286.10000000000002</c:v>
                </c:pt>
                <c:pt idx="207">
                  <c:v>286.57</c:v>
                </c:pt>
                <c:pt idx="208">
                  <c:v>287.05</c:v>
                </c:pt>
                <c:pt idx="209">
                  <c:v>287.52</c:v>
                </c:pt>
                <c:pt idx="210">
                  <c:v>287.99</c:v>
                </c:pt>
                <c:pt idx="211">
                  <c:v>288.47000000000003</c:v>
                </c:pt>
                <c:pt idx="212">
                  <c:v>288.94</c:v>
                </c:pt>
                <c:pt idx="213">
                  <c:v>289.41000000000003</c:v>
                </c:pt>
                <c:pt idx="214">
                  <c:v>289.89</c:v>
                </c:pt>
                <c:pt idx="215">
                  <c:v>290.36</c:v>
                </c:pt>
                <c:pt idx="216">
                  <c:v>290.83</c:v>
                </c:pt>
                <c:pt idx="217">
                  <c:v>291.3</c:v>
                </c:pt>
                <c:pt idx="218">
                  <c:v>291.77999999999997</c:v>
                </c:pt>
                <c:pt idx="219">
                  <c:v>292.25</c:v>
                </c:pt>
                <c:pt idx="220">
                  <c:v>292.72000000000003</c:v>
                </c:pt>
                <c:pt idx="221">
                  <c:v>293.2</c:v>
                </c:pt>
                <c:pt idx="222">
                  <c:v>293.67</c:v>
                </c:pt>
                <c:pt idx="223">
                  <c:v>294.14</c:v>
                </c:pt>
                <c:pt idx="224">
                  <c:v>294.62</c:v>
                </c:pt>
                <c:pt idx="225">
                  <c:v>295.08999999999997</c:v>
                </c:pt>
                <c:pt idx="226">
                  <c:v>295.56</c:v>
                </c:pt>
                <c:pt idx="227">
                  <c:v>296.02999999999997</c:v>
                </c:pt>
                <c:pt idx="228">
                  <c:v>296.51</c:v>
                </c:pt>
                <c:pt idx="229">
                  <c:v>296.98</c:v>
                </c:pt>
                <c:pt idx="230">
                  <c:v>297.45</c:v>
                </c:pt>
                <c:pt idx="231">
                  <c:v>297.93</c:v>
                </c:pt>
                <c:pt idx="232">
                  <c:v>298.39999999999998</c:v>
                </c:pt>
                <c:pt idx="233">
                  <c:v>298.87</c:v>
                </c:pt>
                <c:pt idx="234">
                  <c:v>299.33999999999997</c:v>
                </c:pt>
                <c:pt idx="235">
                  <c:v>299.82</c:v>
                </c:pt>
                <c:pt idx="236">
                  <c:v>300.29000000000002</c:v>
                </c:pt>
                <c:pt idx="237">
                  <c:v>300.76</c:v>
                </c:pt>
                <c:pt idx="238">
                  <c:v>301.23</c:v>
                </c:pt>
                <c:pt idx="239">
                  <c:v>301.70999999999998</c:v>
                </c:pt>
                <c:pt idx="240">
                  <c:v>302.18</c:v>
                </c:pt>
                <c:pt idx="241">
                  <c:v>302.64999999999998</c:v>
                </c:pt>
                <c:pt idx="242">
                  <c:v>303.12</c:v>
                </c:pt>
                <c:pt idx="243">
                  <c:v>303.60000000000002</c:v>
                </c:pt>
                <c:pt idx="244">
                  <c:v>304.07</c:v>
                </c:pt>
                <c:pt idx="245">
                  <c:v>304.54000000000002</c:v>
                </c:pt>
                <c:pt idx="246">
                  <c:v>305.01</c:v>
                </c:pt>
                <c:pt idx="247">
                  <c:v>305.49</c:v>
                </c:pt>
                <c:pt idx="248">
                  <c:v>305.95999999999998</c:v>
                </c:pt>
                <c:pt idx="249">
                  <c:v>306.43</c:v>
                </c:pt>
                <c:pt idx="250">
                  <c:v>306.89999999999998</c:v>
                </c:pt>
                <c:pt idx="251">
                  <c:v>307.38</c:v>
                </c:pt>
                <c:pt idx="252">
                  <c:v>307.85000000000002</c:v>
                </c:pt>
                <c:pt idx="253">
                  <c:v>308.32</c:v>
                </c:pt>
                <c:pt idx="254">
                  <c:v>308.79000000000002</c:v>
                </c:pt>
                <c:pt idx="255">
                  <c:v>309.27</c:v>
                </c:pt>
                <c:pt idx="256">
                  <c:v>309.74</c:v>
                </c:pt>
                <c:pt idx="257">
                  <c:v>310.20999999999998</c:v>
                </c:pt>
                <c:pt idx="258">
                  <c:v>310.68</c:v>
                </c:pt>
                <c:pt idx="259">
                  <c:v>311.14999999999998</c:v>
                </c:pt>
                <c:pt idx="260">
                  <c:v>311.63</c:v>
                </c:pt>
                <c:pt idx="261">
                  <c:v>312.10000000000002</c:v>
                </c:pt>
                <c:pt idx="262">
                  <c:v>312.57</c:v>
                </c:pt>
                <c:pt idx="263">
                  <c:v>313.04000000000002</c:v>
                </c:pt>
                <c:pt idx="264">
                  <c:v>313.51</c:v>
                </c:pt>
                <c:pt idx="265">
                  <c:v>313.99</c:v>
                </c:pt>
                <c:pt idx="266">
                  <c:v>314.45999999999998</c:v>
                </c:pt>
                <c:pt idx="267">
                  <c:v>314.93</c:v>
                </c:pt>
                <c:pt idx="268">
                  <c:v>315.39999999999998</c:v>
                </c:pt>
                <c:pt idx="269">
                  <c:v>315.87</c:v>
                </c:pt>
                <c:pt idx="270">
                  <c:v>316.33999999999997</c:v>
                </c:pt>
                <c:pt idx="271">
                  <c:v>316.82</c:v>
                </c:pt>
                <c:pt idx="272">
                  <c:v>317.29000000000002</c:v>
                </c:pt>
                <c:pt idx="273">
                  <c:v>317.76</c:v>
                </c:pt>
                <c:pt idx="274">
                  <c:v>318.23</c:v>
                </c:pt>
                <c:pt idx="275">
                  <c:v>318.7</c:v>
                </c:pt>
                <c:pt idx="276">
                  <c:v>319.17</c:v>
                </c:pt>
                <c:pt idx="277">
                  <c:v>319.64999999999998</c:v>
                </c:pt>
                <c:pt idx="278">
                  <c:v>320.12</c:v>
                </c:pt>
                <c:pt idx="279">
                  <c:v>320.58999999999997</c:v>
                </c:pt>
                <c:pt idx="280">
                  <c:v>321.06</c:v>
                </c:pt>
                <c:pt idx="281">
                  <c:v>321.52999999999997</c:v>
                </c:pt>
                <c:pt idx="282">
                  <c:v>322</c:v>
                </c:pt>
                <c:pt idx="283">
                  <c:v>322.48</c:v>
                </c:pt>
                <c:pt idx="284">
                  <c:v>322.95</c:v>
                </c:pt>
                <c:pt idx="285">
                  <c:v>323.42</c:v>
                </c:pt>
                <c:pt idx="286">
                  <c:v>323.89</c:v>
                </c:pt>
                <c:pt idx="287">
                  <c:v>324.36</c:v>
                </c:pt>
                <c:pt idx="288">
                  <c:v>324.83</c:v>
                </c:pt>
                <c:pt idx="289">
                  <c:v>325.3</c:v>
                </c:pt>
                <c:pt idx="290">
                  <c:v>325.77999999999997</c:v>
                </c:pt>
                <c:pt idx="291">
                  <c:v>326.25</c:v>
                </c:pt>
                <c:pt idx="292">
                  <c:v>326.72000000000003</c:v>
                </c:pt>
                <c:pt idx="293">
                  <c:v>327.19</c:v>
                </c:pt>
                <c:pt idx="294">
                  <c:v>327.66000000000003</c:v>
                </c:pt>
                <c:pt idx="295">
                  <c:v>328.13</c:v>
                </c:pt>
                <c:pt idx="296">
                  <c:v>328.6</c:v>
                </c:pt>
                <c:pt idx="297">
                  <c:v>329.07</c:v>
                </c:pt>
                <c:pt idx="298">
                  <c:v>329.54</c:v>
                </c:pt>
                <c:pt idx="299">
                  <c:v>330.02</c:v>
                </c:pt>
                <c:pt idx="300">
                  <c:v>330.49</c:v>
                </c:pt>
                <c:pt idx="301">
                  <c:v>330.96</c:v>
                </c:pt>
                <c:pt idx="302">
                  <c:v>331.43</c:v>
                </c:pt>
                <c:pt idx="303">
                  <c:v>331.9</c:v>
                </c:pt>
                <c:pt idx="304">
                  <c:v>332.37</c:v>
                </c:pt>
                <c:pt idx="305">
                  <c:v>332.84</c:v>
                </c:pt>
                <c:pt idx="306">
                  <c:v>333.31</c:v>
                </c:pt>
                <c:pt idx="307">
                  <c:v>333.78</c:v>
                </c:pt>
                <c:pt idx="308">
                  <c:v>334.25</c:v>
                </c:pt>
                <c:pt idx="309">
                  <c:v>334.72</c:v>
                </c:pt>
                <c:pt idx="310">
                  <c:v>335.2</c:v>
                </c:pt>
                <c:pt idx="311">
                  <c:v>335.67</c:v>
                </c:pt>
                <c:pt idx="312">
                  <c:v>336.14</c:v>
                </c:pt>
                <c:pt idx="313">
                  <c:v>336.61</c:v>
                </c:pt>
                <c:pt idx="314">
                  <c:v>337.08</c:v>
                </c:pt>
                <c:pt idx="315">
                  <c:v>337.55</c:v>
                </c:pt>
                <c:pt idx="316">
                  <c:v>338.02</c:v>
                </c:pt>
                <c:pt idx="317">
                  <c:v>338.49</c:v>
                </c:pt>
                <c:pt idx="318">
                  <c:v>338.96</c:v>
                </c:pt>
                <c:pt idx="319">
                  <c:v>339.43</c:v>
                </c:pt>
                <c:pt idx="320">
                  <c:v>339.9</c:v>
                </c:pt>
                <c:pt idx="321">
                  <c:v>340.37</c:v>
                </c:pt>
                <c:pt idx="322">
                  <c:v>340.84</c:v>
                </c:pt>
                <c:pt idx="323">
                  <c:v>341.31</c:v>
                </c:pt>
                <c:pt idx="324">
                  <c:v>341.78</c:v>
                </c:pt>
                <c:pt idx="325">
                  <c:v>342.25</c:v>
                </c:pt>
                <c:pt idx="326">
                  <c:v>342.72</c:v>
                </c:pt>
                <c:pt idx="327">
                  <c:v>343.19</c:v>
                </c:pt>
                <c:pt idx="328">
                  <c:v>343.67</c:v>
                </c:pt>
                <c:pt idx="329">
                  <c:v>344.14</c:v>
                </c:pt>
                <c:pt idx="330">
                  <c:v>344.61</c:v>
                </c:pt>
                <c:pt idx="331">
                  <c:v>345.08</c:v>
                </c:pt>
                <c:pt idx="332">
                  <c:v>345.55</c:v>
                </c:pt>
                <c:pt idx="333">
                  <c:v>346.02</c:v>
                </c:pt>
                <c:pt idx="334">
                  <c:v>346.49</c:v>
                </c:pt>
                <c:pt idx="335">
                  <c:v>346.96</c:v>
                </c:pt>
                <c:pt idx="336">
                  <c:v>347.43</c:v>
                </c:pt>
                <c:pt idx="337">
                  <c:v>347.9</c:v>
                </c:pt>
                <c:pt idx="338">
                  <c:v>348.37</c:v>
                </c:pt>
                <c:pt idx="339">
                  <c:v>348.84</c:v>
                </c:pt>
                <c:pt idx="340">
                  <c:v>349.31</c:v>
                </c:pt>
                <c:pt idx="341">
                  <c:v>349.78</c:v>
                </c:pt>
                <c:pt idx="342">
                  <c:v>350.25</c:v>
                </c:pt>
                <c:pt idx="343">
                  <c:v>350.72</c:v>
                </c:pt>
                <c:pt idx="344">
                  <c:v>351.19</c:v>
                </c:pt>
                <c:pt idx="345">
                  <c:v>351.66</c:v>
                </c:pt>
                <c:pt idx="346">
                  <c:v>352.13</c:v>
                </c:pt>
                <c:pt idx="347">
                  <c:v>352.6</c:v>
                </c:pt>
                <c:pt idx="348">
                  <c:v>353.07</c:v>
                </c:pt>
                <c:pt idx="349">
                  <c:v>353.54</c:v>
                </c:pt>
                <c:pt idx="350">
                  <c:v>354.01</c:v>
                </c:pt>
                <c:pt idx="351">
                  <c:v>354.48</c:v>
                </c:pt>
                <c:pt idx="352">
                  <c:v>354.94</c:v>
                </c:pt>
                <c:pt idx="353">
                  <c:v>355.41</c:v>
                </c:pt>
                <c:pt idx="354">
                  <c:v>355.88</c:v>
                </c:pt>
                <c:pt idx="355">
                  <c:v>356.35</c:v>
                </c:pt>
                <c:pt idx="356">
                  <c:v>356.82</c:v>
                </c:pt>
                <c:pt idx="357">
                  <c:v>357.29</c:v>
                </c:pt>
                <c:pt idx="358">
                  <c:v>357.76</c:v>
                </c:pt>
                <c:pt idx="359">
                  <c:v>358.23</c:v>
                </c:pt>
                <c:pt idx="360">
                  <c:v>358.7</c:v>
                </c:pt>
                <c:pt idx="361">
                  <c:v>359.17</c:v>
                </c:pt>
                <c:pt idx="362">
                  <c:v>359.64</c:v>
                </c:pt>
                <c:pt idx="363">
                  <c:v>360.11</c:v>
                </c:pt>
                <c:pt idx="364">
                  <c:v>360.58</c:v>
                </c:pt>
                <c:pt idx="365">
                  <c:v>361.05</c:v>
                </c:pt>
                <c:pt idx="366">
                  <c:v>361.52</c:v>
                </c:pt>
                <c:pt idx="367">
                  <c:v>361.99</c:v>
                </c:pt>
                <c:pt idx="368">
                  <c:v>362.46</c:v>
                </c:pt>
                <c:pt idx="369">
                  <c:v>362.93</c:v>
                </c:pt>
                <c:pt idx="370">
                  <c:v>363.39</c:v>
                </c:pt>
                <c:pt idx="371">
                  <c:v>363.86</c:v>
                </c:pt>
                <c:pt idx="372">
                  <c:v>364.33</c:v>
                </c:pt>
                <c:pt idx="373">
                  <c:v>364.8</c:v>
                </c:pt>
                <c:pt idx="374">
                  <c:v>365.27</c:v>
                </c:pt>
                <c:pt idx="375">
                  <c:v>365.74</c:v>
                </c:pt>
                <c:pt idx="376">
                  <c:v>366.21</c:v>
                </c:pt>
                <c:pt idx="377">
                  <c:v>366.68</c:v>
                </c:pt>
                <c:pt idx="378">
                  <c:v>367.15</c:v>
                </c:pt>
                <c:pt idx="379">
                  <c:v>367.62</c:v>
                </c:pt>
                <c:pt idx="380">
                  <c:v>368.09</c:v>
                </c:pt>
                <c:pt idx="381">
                  <c:v>368.55</c:v>
                </c:pt>
                <c:pt idx="382">
                  <c:v>369.02</c:v>
                </c:pt>
                <c:pt idx="383">
                  <c:v>369.49</c:v>
                </c:pt>
                <c:pt idx="384">
                  <c:v>369.96</c:v>
                </c:pt>
                <c:pt idx="385">
                  <c:v>370.43</c:v>
                </c:pt>
                <c:pt idx="386">
                  <c:v>370.9</c:v>
                </c:pt>
                <c:pt idx="387">
                  <c:v>371.37</c:v>
                </c:pt>
                <c:pt idx="388">
                  <c:v>371.84</c:v>
                </c:pt>
                <c:pt idx="389">
                  <c:v>372.31</c:v>
                </c:pt>
                <c:pt idx="390">
                  <c:v>372.77</c:v>
                </c:pt>
                <c:pt idx="391">
                  <c:v>373.24</c:v>
                </c:pt>
                <c:pt idx="392">
                  <c:v>373.71</c:v>
                </c:pt>
                <c:pt idx="393">
                  <c:v>374.18</c:v>
                </c:pt>
                <c:pt idx="394">
                  <c:v>374.65</c:v>
                </c:pt>
                <c:pt idx="395">
                  <c:v>375.12</c:v>
                </c:pt>
                <c:pt idx="396">
                  <c:v>375.59</c:v>
                </c:pt>
                <c:pt idx="397">
                  <c:v>376.05</c:v>
                </c:pt>
                <c:pt idx="398">
                  <c:v>376.52</c:v>
                </c:pt>
                <c:pt idx="399">
                  <c:v>376.99</c:v>
                </c:pt>
                <c:pt idx="400">
                  <c:v>377.46</c:v>
                </c:pt>
                <c:pt idx="401">
                  <c:v>377.93</c:v>
                </c:pt>
                <c:pt idx="402">
                  <c:v>378.4</c:v>
                </c:pt>
                <c:pt idx="403">
                  <c:v>378.86</c:v>
                </c:pt>
                <c:pt idx="404">
                  <c:v>379.33</c:v>
                </c:pt>
                <c:pt idx="405">
                  <c:v>379.8</c:v>
                </c:pt>
                <c:pt idx="406">
                  <c:v>380.27</c:v>
                </c:pt>
                <c:pt idx="407">
                  <c:v>380.74</c:v>
                </c:pt>
                <c:pt idx="408">
                  <c:v>381.21</c:v>
                </c:pt>
                <c:pt idx="409">
                  <c:v>381.67</c:v>
                </c:pt>
                <c:pt idx="410">
                  <c:v>382.14</c:v>
                </c:pt>
                <c:pt idx="411">
                  <c:v>382.61</c:v>
                </c:pt>
                <c:pt idx="412">
                  <c:v>383.08</c:v>
                </c:pt>
                <c:pt idx="413">
                  <c:v>383.55</c:v>
                </c:pt>
                <c:pt idx="414">
                  <c:v>384.02</c:v>
                </c:pt>
                <c:pt idx="415">
                  <c:v>384.48</c:v>
                </c:pt>
                <c:pt idx="416">
                  <c:v>384.95</c:v>
                </c:pt>
                <c:pt idx="417">
                  <c:v>385.42</c:v>
                </c:pt>
                <c:pt idx="418">
                  <c:v>385.89</c:v>
                </c:pt>
                <c:pt idx="419">
                  <c:v>386.36</c:v>
                </c:pt>
                <c:pt idx="420">
                  <c:v>386.82</c:v>
                </c:pt>
                <c:pt idx="421">
                  <c:v>387.29</c:v>
                </c:pt>
                <c:pt idx="422">
                  <c:v>387.76</c:v>
                </c:pt>
                <c:pt idx="423">
                  <c:v>388.23</c:v>
                </c:pt>
                <c:pt idx="424">
                  <c:v>388.69</c:v>
                </c:pt>
                <c:pt idx="425">
                  <c:v>389.16</c:v>
                </c:pt>
                <c:pt idx="426">
                  <c:v>389.63</c:v>
                </c:pt>
                <c:pt idx="427">
                  <c:v>390.1</c:v>
                </c:pt>
                <c:pt idx="428">
                  <c:v>390.57</c:v>
                </c:pt>
                <c:pt idx="429">
                  <c:v>391.03</c:v>
                </c:pt>
                <c:pt idx="430">
                  <c:v>391.5</c:v>
                </c:pt>
                <c:pt idx="431">
                  <c:v>391.97</c:v>
                </c:pt>
                <c:pt idx="432">
                  <c:v>392.44</c:v>
                </c:pt>
                <c:pt idx="433">
                  <c:v>392.9</c:v>
                </c:pt>
                <c:pt idx="434">
                  <c:v>393.37</c:v>
                </c:pt>
                <c:pt idx="435">
                  <c:v>393.84</c:v>
                </c:pt>
                <c:pt idx="436">
                  <c:v>394.31</c:v>
                </c:pt>
                <c:pt idx="437">
                  <c:v>394.77</c:v>
                </c:pt>
                <c:pt idx="438">
                  <c:v>395.24</c:v>
                </c:pt>
                <c:pt idx="439">
                  <c:v>395.71</c:v>
                </c:pt>
                <c:pt idx="440">
                  <c:v>396.18</c:v>
                </c:pt>
                <c:pt idx="441">
                  <c:v>396.64</c:v>
                </c:pt>
                <c:pt idx="442">
                  <c:v>397.11</c:v>
                </c:pt>
                <c:pt idx="443">
                  <c:v>397.58</c:v>
                </c:pt>
                <c:pt idx="444">
                  <c:v>398.05</c:v>
                </c:pt>
                <c:pt idx="445">
                  <c:v>398.51</c:v>
                </c:pt>
                <c:pt idx="446">
                  <c:v>398.98</c:v>
                </c:pt>
                <c:pt idx="447">
                  <c:v>399.45</c:v>
                </c:pt>
                <c:pt idx="448">
                  <c:v>399.92</c:v>
                </c:pt>
                <c:pt idx="449">
                  <c:v>400.38</c:v>
                </c:pt>
                <c:pt idx="450">
                  <c:v>400.85</c:v>
                </c:pt>
                <c:pt idx="451">
                  <c:v>401.32</c:v>
                </c:pt>
                <c:pt idx="452">
                  <c:v>401.78</c:v>
                </c:pt>
                <c:pt idx="453">
                  <c:v>402.25</c:v>
                </c:pt>
                <c:pt idx="454">
                  <c:v>402.72</c:v>
                </c:pt>
                <c:pt idx="455">
                  <c:v>403.18</c:v>
                </c:pt>
                <c:pt idx="456">
                  <c:v>403.65</c:v>
                </c:pt>
                <c:pt idx="457">
                  <c:v>404.12</c:v>
                </c:pt>
                <c:pt idx="458">
                  <c:v>404.59</c:v>
                </c:pt>
                <c:pt idx="459">
                  <c:v>405.05</c:v>
                </c:pt>
                <c:pt idx="460">
                  <c:v>405.52</c:v>
                </c:pt>
                <c:pt idx="461">
                  <c:v>405.99</c:v>
                </c:pt>
                <c:pt idx="462">
                  <c:v>406.45</c:v>
                </c:pt>
                <c:pt idx="463">
                  <c:v>406.92</c:v>
                </c:pt>
                <c:pt idx="464">
                  <c:v>407.39</c:v>
                </c:pt>
                <c:pt idx="465">
                  <c:v>407.85</c:v>
                </c:pt>
                <c:pt idx="466">
                  <c:v>408.32</c:v>
                </c:pt>
                <c:pt idx="467">
                  <c:v>408.79</c:v>
                </c:pt>
                <c:pt idx="468">
                  <c:v>409.25</c:v>
                </c:pt>
                <c:pt idx="469">
                  <c:v>409.72</c:v>
                </c:pt>
                <c:pt idx="470">
                  <c:v>410.19</c:v>
                </c:pt>
                <c:pt idx="471">
                  <c:v>410.65</c:v>
                </c:pt>
                <c:pt idx="472">
                  <c:v>411.12</c:v>
                </c:pt>
                <c:pt idx="473">
                  <c:v>411.59</c:v>
                </c:pt>
                <c:pt idx="474">
                  <c:v>412.05</c:v>
                </c:pt>
                <c:pt idx="475">
                  <c:v>412.52</c:v>
                </c:pt>
                <c:pt idx="476">
                  <c:v>412.99</c:v>
                </c:pt>
                <c:pt idx="477">
                  <c:v>413.45</c:v>
                </c:pt>
                <c:pt idx="478">
                  <c:v>413.92</c:v>
                </c:pt>
                <c:pt idx="479">
                  <c:v>414.39</c:v>
                </c:pt>
                <c:pt idx="480">
                  <c:v>414.85</c:v>
                </c:pt>
                <c:pt idx="481">
                  <c:v>415.32</c:v>
                </c:pt>
                <c:pt idx="482">
                  <c:v>415.78</c:v>
                </c:pt>
                <c:pt idx="483">
                  <c:v>416.25</c:v>
                </c:pt>
                <c:pt idx="484">
                  <c:v>416.72</c:v>
                </c:pt>
                <c:pt idx="485">
                  <c:v>417.18</c:v>
                </c:pt>
                <c:pt idx="486">
                  <c:v>417.65</c:v>
                </c:pt>
                <c:pt idx="487">
                  <c:v>418.12</c:v>
                </c:pt>
                <c:pt idx="488">
                  <c:v>418.58</c:v>
                </c:pt>
                <c:pt idx="489">
                  <c:v>419.05</c:v>
                </c:pt>
                <c:pt idx="490">
                  <c:v>419.51</c:v>
                </c:pt>
                <c:pt idx="491">
                  <c:v>419.98</c:v>
                </c:pt>
                <c:pt idx="492">
                  <c:v>420.45</c:v>
                </c:pt>
                <c:pt idx="493">
                  <c:v>420.91</c:v>
                </c:pt>
                <c:pt idx="494">
                  <c:v>421.38</c:v>
                </c:pt>
                <c:pt idx="495">
                  <c:v>421.84</c:v>
                </c:pt>
                <c:pt idx="496">
                  <c:v>422.31</c:v>
                </c:pt>
                <c:pt idx="497">
                  <c:v>422.78</c:v>
                </c:pt>
                <c:pt idx="498">
                  <c:v>423.24</c:v>
                </c:pt>
                <c:pt idx="499">
                  <c:v>423.71</c:v>
                </c:pt>
                <c:pt idx="500">
                  <c:v>424.17</c:v>
                </c:pt>
                <c:pt idx="501">
                  <c:v>424.64</c:v>
                </c:pt>
                <c:pt idx="502">
                  <c:v>425.11</c:v>
                </c:pt>
                <c:pt idx="503">
                  <c:v>425.57</c:v>
                </c:pt>
                <c:pt idx="504">
                  <c:v>426.04</c:v>
                </c:pt>
                <c:pt idx="505">
                  <c:v>426.5</c:v>
                </c:pt>
                <c:pt idx="506">
                  <c:v>426.97</c:v>
                </c:pt>
                <c:pt idx="507">
                  <c:v>427.43</c:v>
                </c:pt>
                <c:pt idx="508">
                  <c:v>427.9</c:v>
                </c:pt>
                <c:pt idx="509">
                  <c:v>428.37</c:v>
                </c:pt>
                <c:pt idx="510">
                  <c:v>428.83</c:v>
                </c:pt>
                <c:pt idx="511">
                  <c:v>429.3</c:v>
                </c:pt>
                <c:pt idx="512">
                  <c:v>429.76</c:v>
                </c:pt>
                <c:pt idx="513">
                  <c:v>430.23</c:v>
                </c:pt>
                <c:pt idx="514">
                  <c:v>430.69</c:v>
                </c:pt>
                <c:pt idx="515">
                  <c:v>431.16</c:v>
                </c:pt>
                <c:pt idx="516">
                  <c:v>431.62</c:v>
                </c:pt>
                <c:pt idx="517">
                  <c:v>432.09</c:v>
                </c:pt>
                <c:pt idx="518">
                  <c:v>432.55</c:v>
                </c:pt>
                <c:pt idx="519">
                  <c:v>433.02</c:v>
                </c:pt>
                <c:pt idx="520">
                  <c:v>433.48</c:v>
                </c:pt>
                <c:pt idx="521">
                  <c:v>433.95</c:v>
                </c:pt>
                <c:pt idx="522">
                  <c:v>434.42</c:v>
                </c:pt>
                <c:pt idx="523">
                  <c:v>434.88</c:v>
                </c:pt>
                <c:pt idx="524">
                  <c:v>435.35</c:v>
                </c:pt>
                <c:pt idx="525">
                  <c:v>435.81</c:v>
                </c:pt>
                <c:pt idx="526">
                  <c:v>436.28</c:v>
                </c:pt>
                <c:pt idx="527">
                  <c:v>436.74</c:v>
                </c:pt>
                <c:pt idx="528">
                  <c:v>437.21</c:v>
                </c:pt>
                <c:pt idx="529">
                  <c:v>437.67</c:v>
                </c:pt>
                <c:pt idx="530">
                  <c:v>438.14</c:v>
                </c:pt>
                <c:pt idx="531">
                  <c:v>438.6</c:v>
                </c:pt>
                <c:pt idx="532">
                  <c:v>439.07</c:v>
                </c:pt>
                <c:pt idx="533">
                  <c:v>439.53</c:v>
                </c:pt>
                <c:pt idx="534">
                  <c:v>440</c:v>
                </c:pt>
                <c:pt idx="535">
                  <c:v>440.46</c:v>
                </c:pt>
                <c:pt idx="536">
                  <c:v>440.93</c:v>
                </c:pt>
                <c:pt idx="537">
                  <c:v>441.39</c:v>
                </c:pt>
                <c:pt idx="538">
                  <c:v>441.86</c:v>
                </c:pt>
                <c:pt idx="539">
                  <c:v>442.32</c:v>
                </c:pt>
                <c:pt idx="540">
                  <c:v>442.79</c:v>
                </c:pt>
                <c:pt idx="541">
                  <c:v>443.25</c:v>
                </c:pt>
                <c:pt idx="542">
                  <c:v>443.72</c:v>
                </c:pt>
                <c:pt idx="543">
                  <c:v>444.18</c:v>
                </c:pt>
                <c:pt idx="544">
                  <c:v>444.64</c:v>
                </c:pt>
                <c:pt idx="545">
                  <c:v>445.11</c:v>
                </c:pt>
                <c:pt idx="546">
                  <c:v>445.57</c:v>
                </c:pt>
                <c:pt idx="547">
                  <c:v>446.04</c:v>
                </c:pt>
                <c:pt idx="548">
                  <c:v>446.5</c:v>
                </c:pt>
                <c:pt idx="549">
                  <c:v>446.97</c:v>
                </c:pt>
                <c:pt idx="550">
                  <c:v>447.43</c:v>
                </c:pt>
                <c:pt idx="551">
                  <c:v>447.9</c:v>
                </c:pt>
                <c:pt idx="552">
                  <c:v>448.36</c:v>
                </c:pt>
                <c:pt idx="553">
                  <c:v>448.83</c:v>
                </c:pt>
                <c:pt idx="554">
                  <c:v>449.29</c:v>
                </c:pt>
                <c:pt idx="555">
                  <c:v>449.75</c:v>
                </c:pt>
                <c:pt idx="556">
                  <c:v>450.22</c:v>
                </c:pt>
                <c:pt idx="557">
                  <c:v>450.68</c:v>
                </c:pt>
                <c:pt idx="558">
                  <c:v>451.15</c:v>
                </c:pt>
                <c:pt idx="559">
                  <c:v>451.61</c:v>
                </c:pt>
                <c:pt idx="560">
                  <c:v>452.08</c:v>
                </c:pt>
                <c:pt idx="561">
                  <c:v>452.54</c:v>
                </c:pt>
                <c:pt idx="562">
                  <c:v>453</c:v>
                </c:pt>
                <c:pt idx="563">
                  <c:v>453.47</c:v>
                </c:pt>
                <c:pt idx="564">
                  <c:v>453.93</c:v>
                </c:pt>
                <c:pt idx="565">
                  <c:v>454.4</c:v>
                </c:pt>
                <c:pt idx="566">
                  <c:v>454.86</c:v>
                </c:pt>
                <c:pt idx="567">
                  <c:v>455.32</c:v>
                </c:pt>
                <c:pt idx="568">
                  <c:v>455.79</c:v>
                </c:pt>
                <c:pt idx="569">
                  <c:v>456.25</c:v>
                </c:pt>
                <c:pt idx="570">
                  <c:v>456.72</c:v>
                </c:pt>
                <c:pt idx="571">
                  <c:v>457.18</c:v>
                </c:pt>
                <c:pt idx="572">
                  <c:v>457.64</c:v>
                </c:pt>
                <c:pt idx="573">
                  <c:v>458.11</c:v>
                </c:pt>
                <c:pt idx="574">
                  <c:v>458.57</c:v>
                </c:pt>
                <c:pt idx="575">
                  <c:v>459.04</c:v>
                </c:pt>
                <c:pt idx="576">
                  <c:v>459.5</c:v>
                </c:pt>
                <c:pt idx="577">
                  <c:v>459.96</c:v>
                </c:pt>
                <c:pt idx="578">
                  <c:v>460.43</c:v>
                </c:pt>
                <c:pt idx="579">
                  <c:v>460.89</c:v>
                </c:pt>
                <c:pt idx="580">
                  <c:v>461.36</c:v>
                </c:pt>
                <c:pt idx="581">
                  <c:v>461.82</c:v>
                </c:pt>
                <c:pt idx="582">
                  <c:v>462.28</c:v>
                </c:pt>
                <c:pt idx="583">
                  <c:v>462.75</c:v>
                </c:pt>
                <c:pt idx="584">
                  <c:v>463.21</c:v>
                </c:pt>
                <c:pt idx="585">
                  <c:v>463.67</c:v>
                </c:pt>
                <c:pt idx="586">
                  <c:v>464.14</c:v>
                </c:pt>
                <c:pt idx="587">
                  <c:v>464.6</c:v>
                </c:pt>
                <c:pt idx="588">
                  <c:v>465.06</c:v>
                </c:pt>
                <c:pt idx="589">
                  <c:v>465.53</c:v>
                </c:pt>
                <c:pt idx="590">
                  <c:v>465.99</c:v>
                </c:pt>
                <c:pt idx="591">
                  <c:v>466.45</c:v>
                </c:pt>
                <c:pt idx="592">
                  <c:v>466.92</c:v>
                </c:pt>
                <c:pt idx="593">
                  <c:v>467.38</c:v>
                </c:pt>
                <c:pt idx="594">
                  <c:v>467.84</c:v>
                </c:pt>
                <c:pt idx="595">
                  <c:v>468.31</c:v>
                </c:pt>
                <c:pt idx="596">
                  <c:v>468.77</c:v>
                </c:pt>
                <c:pt idx="597">
                  <c:v>469.23</c:v>
                </c:pt>
                <c:pt idx="598">
                  <c:v>469.7</c:v>
                </c:pt>
                <c:pt idx="599">
                  <c:v>470.16</c:v>
                </c:pt>
                <c:pt idx="600">
                  <c:v>470.62</c:v>
                </c:pt>
                <c:pt idx="601">
                  <c:v>471.09</c:v>
                </c:pt>
                <c:pt idx="602">
                  <c:v>471.55</c:v>
                </c:pt>
                <c:pt idx="603">
                  <c:v>472.01</c:v>
                </c:pt>
                <c:pt idx="604">
                  <c:v>472.48</c:v>
                </c:pt>
                <c:pt idx="605">
                  <c:v>472.94</c:v>
                </c:pt>
                <c:pt idx="606">
                  <c:v>473.4</c:v>
                </c:pt>
                <c:pt idx="607">
                  <c:v>473.87</c:v>
                </c:pt>
                <c:pt idx="608">
                  <c:v>474.33</c:v>
                </c:pt>
                <c:pt idx="609">
                  <c:v>474.79</c:v>
                </c:pt>
                <c:pt idx="610">
                  <c:v>475.25</c:v>
                </c:pt>
                <c:pt idx="611">
                  <c:v>475.72</c:v>
                </c:pt>
                <c:pt idx="612">
                  <c:v>476.18</c:v>
                </c:pt>
                <c:pt idx="613">
                  <c:v>476.64</c:v>
                </c:pt>
                <c:pt idx="614">
                  <c:v>477.11</c:v>
                </c:pt>
                <c:pt idx="615">
                  <c:v>477.57</c:v>
                </c:pt>
                <c:pt idx="616">
                  <c:v>478.03</c:v>
                </c:pt>
                <c:pt idx="617">
                  <c:v>478.49</c:v>
                </c:pt>
                <c:pt idx="618">
                  <c:v>478.96</c:v>
                </c:pt>
                <c:pt idx="619">
                  <c:v>479.42</c:v>
                </c:pt>
                <c:pt idx="620">
                  <c:v>479.88</c:v>
                </c:pt>
                <c:pt idx="621">
                  <c:v>480.35</c:v>
                </c:pt>
                <c:pt idx="622">
                  <c:v>480.81</c:v>
                </c:pt>
                <c:pt idx="623">
                  <c:v>481.27</c:v>
                </c:pt>
                <c:pt idx="624">
                  <c:v>481.73</c:v>
                </c:pt>
                <c:pt idx="625">
                  <c:v>482.2</c:v>
                </c:pt>
                <c:pt idx="626">
                  <c:v>482.66</c:v>
                </c:pt>
                <c:pt idx="627">
                  <c:v>483.12</c:v>
                </c:pt>
                <c:pt idx="628">
                  <c:v>483.58</c:v>
                </c:pt>
                <c:pt idx="629">
                  <c:v>484.05</c:v>
                </c:pt>
                <c:pt idx="630">
                  <c:v>484.51</c:v>
                </c:pt>
                <c:pt idx="631">
                  <c:v>484.97</c:v>
                </c:pt>
                <c:pt idx="632">
                  <c:v>485.43</c:v>
                </c:pt>
                <c:pt idx="633">
                  <c:v>485.89</c:v>
                </c:pt>
                <c:pt idx="634">
                  <c:v>486.36</c:v>
                </c:pt>
                <c:pt idx="635">
                  <c:v>486.82</c:v>
                </c:pt>
                <c:pt idx="636">
                  <c:v>487.28</c:v>
                </c:pt>
                <c:pt idx="637">
                  <c:v>487.74</c:v>
                </c:pt>
                <c:pt idx="638">
                  <c:v>488.21</c:v>
                </c:pt>
                <c:pt idx="639">
                  <c:v>488.67</c:v>
                </c:pt>
                <c:pt idx="640">
                  <c:v>489.13</c:v>
                </c:pt>
                <c:pt idx="641">
                  <c:v>489.59</c:v>
                </c:pt>
                <c:pt idx="642">
                  <c:v>490.05</c:v>
                </c:pt>
                <c:pt idx="643">
                  <c:v>490.52</c:v>
                </c:pt>
                <c:pt idx="644">
                  <c:v>490.98</c:v>
                </c:pt>
                <c:pt idx="645">
                  <c:v>491.44</c:v>
                </c:pt>
                <c:pt idx="646">
                  <c:v>491.9</c:v>
                </c:pt>
                <c:pt idx="647">
                  <c:v>492.36</c:v>
                </c:pt>
                <c:pt idx="648">
                  <c:v>492.83</c:v>
                </c:pt>
                <c:pt idx="649">
                  <c:v>493.29</c:v>
                </c:pt>
                <c:pt idx="650">
                  <c:v>493.75</c:v>
                </c:pt>
                <c:pt idx="651">
                  <c:v>494.21</c:v>
                </c:pt>
                <c:pt idx="652">
                  <c:v>494.67</c:v>
                </c:pt>
                <c:pt idx="653">
                  <c:v>495.14</c:v>
                </c:pt>
                <c:pt idx="654">
                  <c:v>495.6</c:v>
                </c:pt>
                <c:pt idx="655">
                  <c:v>496.06</c:v>
                </c:pt>
                <c:pt idx="656">
                  <c:v>496.52</c:v>
                </c:pt>
                <c:pt idx="657">
                  <c:v>496.98</c:v>
                </c:pt>
                <c:pt idx="658">
                  <c:v>497.44</c:v>
                </c:pt>
                <c:pt idx="659">
                  <c:v>497.91</c:v>
                </c:pt>
                <c:pt idx="660">
                  <c:v>498.37</c:v>
                </c:pt>
                <c:pt idx="661">
                  <c:v>498.83</c:v>
                </c:pt>
                <c:pt idx="662">
                  <c:v>499.29</c:v>
                </c:pt>
                <c:pt idx="663">
                  <c:v>499.75</c:v>
                </c:pt>
                <c:pt idx="664">
                  <c:v>500.21</c:v>
                </c:pt>
                <c:pt idx="665">
                  <c:v>500.67</c:v>
                </c:pt>
                <c:pt idx="666">
                  <c:v>501.14</c:v>
                </c:pt>
                <c:pt idx="667">
                  <c:v>501.6</c:v>
                </c:pt>
                <c:pt idx="668">
                  <c:v>502.06</c:v>
                </c:pt>
                <c:pt idx="669">
                  <c:v>502.52</c:v>
                </c:pt>
                <c:pt idx="670">
                  <c:v>502.98</c:v>
                </c:pt>
                <c:pt idx="671">
                  <c:v>503.44</c:v>
                </c:pt>
                <c:pt idx="672">
                  <c:v>503.9</c:v>
                </c:pt>
                <c:pt idx="673">
                  <c:v>504.37</c:v>
                </c:pt>
                <c:pt idx="674">
                  <c:v>504.83</c:v>
                </c:pt>
                <c:pt idx="675">
                  <c:v>505.29</c:v>
                </c:pt>
                <c:pt idx="676">
                  <c:v>505.75</c:v>
                </c:pt>
                <c:pt idx="677">
                  <c:v>506.21</c:v>
                </c:pt>
                <c:pt idx="678">
                  <c:v>506.67</c:v>
                </c:pt>
                <c:pt idx="679">
                  <c:v>507.13</c:v>
                </c:pt>
                <c:pt idx="680">
                  <c:v>507.59</c:v>
                </c:pt>
                <c:pt idx="681">
                  <c:v>508.05</c:v>
                </c:pt>
                <c:pt idx="682">
                  <c:v>508.51</c:v>
                </c:pt>
                <c:pt idx="683">
                  <c:v>508.98</c:v>
                </c:pt>
                <c:pt idx="684">
                  <c:v>509.44</c:v>
                </c:pt>
                <c:pt idx="685">
                  <c:v>509.9</c:v>
                </c:pt>
                <c:pt idx="686">
                  <c:v>510.36</c:v>
                </c:pt>
                <c:pt idx="687">
                  <c:v>510.82</c:v>
                </c:pt>
                <c:pt idx="688">
                  <c:v>511.28</c:v>
                </c:pt>
                <c:pt idx="689">
                  <c:v>511.74</c:v>
                </c:pt>
                <c:pt idx="690">
                  <c:v>512.20000000000005</c:v>
                </c:pt>
                <c:pt idx="691">
                  <c:v>512.66</c:v>
                </c:pt>
                <c:pt idx="692">
                  <c:v>513.12</c:v>
                </c:pt>
                <c:pt idx="693">
                  <c:v>513.58000000000004</c:v>
                </c:pt>
                <c:pt idx="694">
                  <c:v>514.04</c:v>
                </c:pt>
                <c:pt idx="695">
                  <c:v>514.51</c:v>
                </c:pt>
                <c:pt idx="696">
                  <c:v>514.97</c:v>
                </c:pt>
                <c:pt idx="697">
                  <c:v>515.42999999999995</c:v>
                </c:pt>
                <c:pt idx="698">
                  <c:v>515.89</c:v>
                </c:pt>
                <c:pt idx="699">
                  <c:v>516.35</c:v>
                </c:pt>
                <c:pt idx="700">
                  <c:v>516.80999999999995</c:v>
                </c:pt>
                <c:pt idx="701">
                  <c:v>517.27</c:v>
                </c:pt>
                <c:pt idx="702">
                  <c:v>517.73</c:v>
                </c:pt>
                <c:pt idx="703">
                  <c:v>518.19000000000005</c:v>
                </c:pt>
                <c:pt idx="704">
                  <c:v>518.65</c:v>
                </c:pt>
                <c:pt idx="705">
                  <c:v>519.11</c:v>
                </c:pt>
                <c:pt idx="706">
                  <c:v>519.57000000000005</c:v>
                </c:pt>
                <c:pt idx="707">
                  <c:v>520.03</c:v>
                </c:pt>
                <c:pt idx="708">
                  <c:v>520.49</c:v>
                </c:pt>
                <c:pt idx="709">
                  <c:v>520.95000000000005</c:v>
                </c:pt>
                <c:pt idx="710">
                  <c:v>521.41</c:v>
                </c:pt>
                <c:pt idx="711">
                  <c:v>521.87</c:v>
                </c:pt>
                <c:pt idx="712">
                  <c:v>522.33000000000004</c:v>
                </c:pt>
                <c:pt idx="713">
                  <c:v>522.79</c:v>
                </c:pt>
                <c:pt idx="714">
                  <c:v>523.25</c:v>
                </c:pt>
                <c:pt idx="715">
                  <c:v>523.71</c:v>
                </c:pt>
                <c:pt idx="716">
                  <c:v>524.16999999999996</c:v>
                </c:pt>
                <c:pt idx="717">
                  <c:v>524.63</c:v>
                </c:pt>
                <c:pt idx="718">
                  <c:v>525.09</c:v>
                </c:pt>
                <c:pt idx="719">
                  <c:v>525.54999999999995</c:v>
                </c:pt>
                <c:pt idx="720">
                  <c:v>526.01</c:v>
                </c:pt>
                <c:pt idx="721">
                  <c:v>526.47</c:v>
                </c:pt>
                <c:pt idx="722">
                  <c:v>526.92999999999995</c:v>
                </c:pt>
                <c:pt idx="723">
                  <c:v>527.39</c:v>
                </c:pt>
                <c:pt idx="724">
                  <c:v>527.85</c:v>
                </c:pt>
                <c:pt idx="725">
                  <c:v>528.30999999999995</c:v>
                </c:pt>
                <c:pt idx="726">
                  <c:v>528.77</c:v>
                </c:pt>
                <c:pt idx="727">
                  <c:v>529.23</c:v>
                </c:pt>
                <c:pt idx="728">
                  <c:v>529.69000000000005</c:v>
                </c:pt>
                <c:pt idx="729">
                  <c:v>530.15</c:v>
                </c:pt>
                <c:pt idx="730">
                  <c:v>530.61</c:v>
                </c:pt>
                <c:pt idx="731">
                  <c:v>531.07000000000005</c:v>
                </c:pt>
                <c:pt idx="732">
                  <c:v>531.53</c:v>
                </c:pt>
                <c:pt idx="733">
                  <c:v>531.99</c:v>
                </c:pt>
                <c:pt idx="734">
                  <c:v>532.45000000000005</c:v>
                </c:pt>
                <c:pt idx="735">
                  <c:v>532.91</c:v>
                </c:pt>
                <c:pt idx="736">
                  <c:v>533.37</c:v>
                </c:pt>
                <c:pt idx="737">
                  <c:v>533.83000000000004</c:v>
                </c:pt>
                <c:pt idx="738">
                  <c:v>534.29</c:v>
                </c:pt>
                <c:pt idx="739">
                  <c:v>534.75</c:v>
                </c:pt>
                <c:pt idx="740">
                  <c:v>535.21</c:v>
                </c:pt>
                <c:pt idx="741">
                  <c:v>535.66999999999996</c:v>
                </c:pt>
                <c:pt idx="742">
                  <c:v>536.12</c:v>
                </c:pt>
                <c:pt idx="743">
                  <c:v>536.58000000000004</c:v>
                </c:pt>
                <c:pt idx="744">
                  <c:v>537.04</c:v>
                </c:pt>
                <c:pt idx="745">
                  <c:v>537.5</c:v>
                </c:pt>
                <c:pt idx="746">
                  <c:v>537.96</c:v>
                </c:pt>
                <c:pt idx="747">
                  <c:v>538.41999999999996</c:v>
                </c:pt>
                <c:pt idx="748">
                  <c:v>538.88</c:v>
                </c:pt>
                <c:pt idx="749">
                  <c:v>539.34</c:v>
                </c:pt>
                <c:pt idx="750">
                  <c:v>539.79999999999995</c:v>
                </c:pt>
                <c:pt idx="751">
                  <c:v>540.26</c:v>
                </c:pt>
                <c:pt idx="752">
                  <c:v>540.72</c:v>
                </c:pt>
                <c:pt idx="753">
                  <c:v>541.17999999999995</c:v>
                </c:pt>
                <c:pt idx="754">
                  <c:v>541.63</c:v>
                </c:pt>
                <c:pt idx="755">
                  <c:v>542.09</c:v>
                </c:pt>
                <c:pt idx="756">
                  <c:v>542.54999999999995</c:v>
                </c:pt>
                <c:pt idx="757">
                  <c:v>543.01</c:v>
                </c:pt>
                <c:pt idx="758">
                  <c:v>543.47</c:v>
                </c:pt>
                <c:pt idx="759">
                  <c:v>543.92999999999995</c:v>
                </c:pt>
                <c:pt idx="760">
                  <c:v>544.39</c:v>
                </c:pt>
                <c:pt idx="761">
                  <c:v>544.85</c:v>
                </c:pt>
                <c:pt idx="762">
                  <c:v>545.30999999999995</c:v>
                </c:pt>
                <c:pt idx="763">
                  <c:v>545.76</c:v>
                </c:pt>
                <c:pt idx="764">
                  <c:v>546.22</c:v>
                </c:pt>
                <c:pt idx="765">
                  <c:v>546.67999999999995</c:v>
                </c:pt>
                <c:pt idx="766">
                  <c:v>547.14</c:v>
                </c:pt>
                <c:pt idx="767">
                  <c:v>547.6</c:v>
                </c:pt>
                <c:pt idx="768">
                  <c:v>548.05999999999995</c:v>
                </c:pt>
                <c:pt idx="769">
                  <c:v>548.52</c:v>
                </c:pt>
                <c:pt idx="770">
                  <c:v>548.98</c:v>
                </c:pt>
                <c:pt idx="771">
                  <c:v>549.42999999999995</c:v>
                </c:pt>
                <c:pt idx="772">
                  <c:v>549.89</c:v>
                </c:pt>
                <c:pt idx="773">
                  <c:v>550.35</c:v>
                </c:pt>
                <c:pt idx="774">
                  <c:v>550.80999999999995</c:v>
                </c:pt>
                <c:pt idx="775">
                  <c:v>551.27</c:v>
                </c:pt>
                <c:pt idx="776">
                  <c:v>551.73</c:v>
                </c:pt>
                <c:pt idx="777">
                  <c:v>552.19000000000005</c:v>
                </c:pt>
                <c:pt idx="778">
                  <c:v>552.64</c:v>
                </c:pt>
                <c:pt idx="779">
                  <c:v>553.1</c:v>
                </c:pt>
                <c:pt idx="780">
                  <c:v>553.55999999999995</c:v>
                </c:pt>
                <c:pt idx="781">
                  <c:v>554.02</c:v>
                </c:pt>
                <c:pt idx="782">
                  <c:v>554.48</c:v>
                </c:pt>
                <c:pt idx="783">
                  <c:v>554.92999999999995</c:v>
                </c:pt>
                <c:pt idx="784">
                  <c:v>555.39</c:v>
                </c:pt>
                <c:pt idx="785">
                  <c:v>555.85</c:v>
                </c:pt>
                <c:pt idx="786">
                  <c:v>556.30999999999995</c:v>
                </c:pt>
                <c:pt idx="787">
                  <c:v>556.77</c:v>
                </c:pt>
                <c:pt idx="788">
                  <c:v>557.23</c:v>
                </c:pt>
                <c:pt idx="789">
                  <c:v>557.67999999999995</c:v>
                </c:pt>
                <c:pt idx="790">
                  <c:v>558.14</c:v>
                </c:pt>
                <c:pt idx="791">
                  <c:v>558.6</c:v>
                </c:pt>
                <c:pt idx="792">
                  <c:v>559.05999999999995</c:v>
                </c:pt>
                <c:pt idx="793">
                  <c:v>559.52</c:v>
                </c:pt>
                <c:pt idx="794">
                  <c:v>559.97</c:v>
                </c:pt>
                <c:pt idx="795">
                  <c:v>560.42999999999995</c:v>
                </c:pt>
                <c:pt idx="796">
                  <c:v>560.89</c:v>
                </c:pt>
                <c:pt idx="797">
                  <c:v>561.35</c:v>
                </c:pt>
                <c:pt idx="798">
                  <c:v>561.80999999999995</c:v>
                </c:pt>
                <c:pt idx="799">
                  <c:v>562.26</c:v>
                </c:pt>
                <c:pt idx="800">
                  <c:v>562.72</c:v>
                </c:pt>
                <c:pt idx="801">
                  <c:v>563.17999999999995</c:v>
                </c:pt>
                <c:pt idx="802">
                  <c:v>563.64</c:v>
                </c:pt>
                <c:pt idx="803">
                  <c:v>564.09</c:v>
                </c:pt>
                <c:pt idx="804">
                  <c:v>564.54999999999995</c:v>
                </c:pt>
                <c:pt idx="805">
                  <c:v>565.01</c:v>
                </c:pt>
                <c:pt idx="806">
                  <c:v>565.47</c:v>
                </c:pt>
                <c:pt idx="807">
                  <c:v>565.91999999999996</c:v>
                </c:pt>
                <c:pt idx="808">
                  <c:v>566.38</c:v>
                </c:pt>
                <c:pt idx="809">
                  <c:v>566.84</c:v>
                </c:pt>
                <c:pt idx="810">
                  <c:v>567.29999999999995</c:v>
                </c:pt>
                <c:pt idx="811">
                  <c:v>567.75</c:v>
                </c:pt>
                <c:pt idx="812">
                  <c:v>568.21</c:v>
                </c:pt>
                <c:pt idx="813">
                  <c:v>568.66999999999996</c:v>
                </c:pt>
                <c:pt idx="814">
                  <c:v>569.13</c:v>
                </c:pt>
                <c:pt idx="815">
                  <c:v>569.58000000000004</c:v>
                </c:pt>
                <c:pt idx="816">
                  <c:v>570.04</c:v>
                </c:pt>
                <c:pt idx="817">
                  <c:v>570.5</c:v>
                </c:pt>
                <c:pt idx="818">
                  <c:v>570.96</c:v>
                </c:pt>
                <c:pt idx="819">
                  <c:v>571.41</c:v>
                </c:pt>
                <c:pt idx="820">
                  <c:v>571.87</c:v>
                </c:pt>
                <c:pt idx="821">
                  <c:v>572.33000000000004</c:v>
                </c:pt>
                <c:pt idx="822">
                  <c:v>572.78</c:v>
                </c:pt>
                <c:pt idx="823">
                  <c:v>573.24</c:v>
                </c:pt>
                <c:pt idx="824">
                  <c:v>573.70000000000005</c:v>
                </c:pt>
                <c:pt idx="825">
                  <c:v>574.16</c:v>
                </c:pt>
                <c:pt idx="826">
                  <c:v>574.61</c:v>
                </c:pt>
                <c:pt idx="827">
                  <c:v>575.07000000000005</c:v>
                </c:pt>
                <c:pt idx="828">
                  <c:v>575.53</c:v>
                </c:pt>
                <c:pt idx="829">
                  <c:v>575.98</c:v>
                </c:pt>
                <c:pt idx="830">
                  <c:v>576.44000000000005</c:v>
                </c:pt>
                <c:pt idx="831">
                  <c:v>576.9</c:v>
                </c:pt>
                <c:pt idx="832">
                  <c:v>577.36</c:v>
                </c:pt>
                <c:pt idx="833">
                  <c:v>577.80999999999995</c:v>
                </c:pt>
                <c:pt idx="834">
                  <c:v>578.27</c:v>
                </c:pt>
                <c:pt idx="835">
                  <c:v>578.73</c:v>
                </c:pt>
                <c:pt idx="836">
                  <c:v>579.17999999999995</c:v>
                </c:pt>
                <c:pt idx="837">
                  <c:v>579.64</c:v>
                </c:pt>
                <c:pt idx="838">
                  <c:v>580.1</c:v>
                </c:pt>
                <c:pt idx="839">
                  <c:v>580.54999999999995</c:v>
                </c:pt>
                <c:pt idx="840">
                  <c:v>581.01</c:v>
                </c:pt>
                <c:pt idx="841">
                  <c:v>581.47</c:v>
                </c:pt>
                <c:pt idx="842">
                  <c:v>581.91999999999996</c:v>
                </c:pt>
                <c:pt idx="843">
                  <c:v>582.38</c:v>
                </c:pt>
                <c:pt idx="844">
                  <c:v>582.84</c:v>
                </c:pt>
                <c:pt idx="845">
                  <c:v>583.29</c:v>
                </c:pt>
                <c:pt idx="846">
                  <c:v>583.75</c:v>
                </c:pt>
                <c:pt idx="847">
                  <c:v>584.21</c:v>
                </c:pt>
                <c:pt idx="848">
                  <c:v>584.66</c:v>
                </c:pt>
                <c:pt idx="849">
                  <c:v>585.12</c:v>
                </c:pt>
                <c:pt idx="850">
                  <c:v>585.57000000000005</c:v>
                </c:pt>
                <c:pt idx="851">
                  <c:v>586.03</c:v>
                </c:pt>
                <c:pt idx="852">
                  <c:v>586.49</c:v>
                </c:pt>
                <c:pt idx="853">
                  <c:v>586.94000000000005</c:v>
                </c:pt>
                <c:pt idx="854">
                  <c:v>587.4</c:v>
                </c:pt>
                <c:pt idx="855">
                  <c:v>587.86</c:v>
                </c:pt>
                <c:pt idx="856">
                  <c:v>588.30999999999995</c:v>
                </c:pt>
                <c:pt idx="857">
                  <c:v>588.77</c:v>
                </c:pt>
                <c:pt idx="858">
                  <c:v>589.22</c:v>
                </c:pt>
                <c:pt idx="859">
                  <c:v>589.67999999999995</c:v>
                </c:pt>
                <c:pt idx="860">
                  <c:v>590.14</c:v>
                </c:pt>
                <c:pt idx="861">
                  <c:v>590.59</c:v>
                </c:pt>
                <c:pt idx="862">
                  <c:v>591.04999999999995</c:v>
                </c:pt>
                <c:pt idx="863">
                  <c:v>591.51</c:v>
                </c:pt>
                <c:pt idx="864">
                  <c:v>591.96</c:v>
                </c:pt>
                <c:pt idx="865">
                  <c:v>592.41999999999996</c:v>
                </c:pt>
                <c:pt idx="866">
                  <c:v>592.87</c:v>
                </c:pt>
                <c:pt idx="867">
                  <c:v>593.33000000000004</c:v>
                </c:pt>
                <c:pt idx="868">
                  <c:v>593.78</c:v>
                </c:pt>
                <c:pt idx="869">
                  <c:v>594.24</c:v>
                </c:pt>
                <c:pt idx="870">
                  <c:v>594.70000000000005</c:v>
                </c:pt>
                <c:pt idx="871">
                  <c:v>595.15</c:v>
                </c:pt>
                <c:pt idx="872">
                  <c:v>595.61</c:v>
                </c:pt>
                <c:pt idx="873">
                  <c:v>596.05999999999995</c:v>
                </c:pt>
                <c:pt idx="874">
                  <c:v>596.52</c:v>
                </c:pt>
                <c:pt idx="875">
                  <c:v>596.98</c:v>
                </c:pt>
                <c:pt idx="876">
                  <c:v>597.42999999999995</c:v>
                </c:pt>
                <c:pt idx="877">
                  <c:v>597.89</c:v>
                </c:pt>
                <c:pt idx="878">
                  <c:v>598.34</c:v>
                </c:pt>
                <c:pt idx="879">
                  <c:v>598.79999999999995</c:v>
                </c:pt>
                <c:pt idx="880">
                  <c:v>599.25</c:v>
                </c:pt>
                <c:pt idx="881">
                  <c:v>599.71</c:v>
                </c:pt>
                <c:pt idx="882">
                  <c:v>600.16</c:v>
                </c:pt>
                <c:pt idx="883">
                  <c:v>600.62</c:v>
                </c:pt>
                <c:pt idx="884">
                  <c:v>601.08000000000004</c:v>
                </c:pt>
                <c:pt idx="885">
                  <c:v>601.53</c:v>
                </c:pt>
                <c:pt idx="886">
                  <c:v>601.99</c:v>
                </c:pt>
                <c:pt idx="887">
                  <c:v>602.44000000000005</c:v>
                </c:pt>
                <c:pt idx="888">
                  <c:v>602.9</c:v>
                </c:pt>
                <c:pt idx="889">
                  <c:v>603.35</c:v>
                </c:pt>
                <c:pt idx="890">
                  <c:v>603.80999999999995</c:v>
                </c:pt>
                <c:pt idx="891">
                  <c:v>604.26</c:v>
                </c:pt>
                <c:pt idx="892">
                  <c:v>604.72</c:v>
                </c:pt>
                <c:pt idx="893">
                  <c:v>605.16999999999996</c:v>
                </c:pt>
                <c:pt idx="894">
                  <c:v>605.63</c:v>
                </c:pt>
                <c:pt idx="895">
                  <c:v>606.08000000000004</c:v>
                </c:pt>
                <c:pt idx="896">
                  <c:v>606.54</c:v>
                </c:pt>
                <c:pt idx="897">
                  <c:v>606.99</c:v>
                </c:pt>
                <c:pt idx="898">
                  <c:v>607.45000000000005</c:v>
                </c:pt>
                <c:pt idx="899">
                  <c:v>607.9</c:v>
                </c:pt>
                <c:pt idx="900">
                  <c:v>608.36</c:v>
                </c:pt>
                <c:pt idx="901">
                  <c:v>608.80999999999995</c:v>
                </c:pt>
                <c:pt idx="902">
                  <c:v>609.27</c:v>
                </c:pt>
                <c:pt idx="903">
                  <c:v>609.72</c:v>
                </c:pt>
                <c:pt idx="904">
                  <c:v>610.17999999999995</c:v>
                </c:pt>
                <c:pt idx="905">
                  <c:v>610.63</c:v>
                </c:pt>
                <c:pt idx="906">
                  <c:v>611.09</c:v>
                </c:pt>
                <c:pt idx="907">
                  <c:v>611.54</c:v>
                </c:pt>
                <c:pt idx="908">
                  <c:v>612</c:v>
                </c:pt>
                <c:pt idx="909">
                  <c:v>612.45000000000005</c:v>
                </c:pt>
                <c:pt idx="910">
                  <c:v>612.91</c:v>
                </c:pt>
                <c:pt idx="911">
                  <c:v>613.36</c:v>
                </c:pt>
                <c:pt idx="912">
                  <c:v>613.82000000000005</c:v>
                </c:pt>
                <c:pt idx="913">
                  <c:v>614.27</c:v>
                </c:pt>
                <c:pt idx="914">
                  <c:v>614.73</c:v>
                </c:pt>
                <c:pt idx="915">
                  <c:v>615.17999999999995</c:v>
                </c:pt>
                <c:pt idx="916">
                  <c:v>615.64</c:v>
                </c:pt>
                <c:pt idx="917">
                  <c:v>616.09</c:v>
                </c:pt>
                <c:pt idx="918">
                  <c:v>616.54</c:v>
                </c:pt>
                <c:pt idx="919">
                  <c:v>617</c:v>
                </c:pt>
                <c:pt idx="920">
                  <c:v>617.45000000000005</c:v>
                </c:pt>
                <c:pt idx="921">
                  <c:v>617.91</c:v>
                </c:pt>
                <c:pt idx="922">
                  <c:v>618.36</c:v>
                </c:pt>
                <c:pt idx="923">
                  <c:v>618.82000000000005</c:v>
                </c:pt>
                <c:pt idx="924">
                  <c:v>619.27</c:v>
                </c:pt>
                <c:pt idx="925">
                  <c:v>619.72</c:v>
                </c:pt>
                <c:pt idx="926">
                  <c:v>620.17999999999995</c:v>
                </c:pt>
                <c:pt idx="927">
                  <c:v>620.63</c:v>
                </c:pt>
                <c:pt idx="928">
                  <c:v>621.09</c:v>
                </c:pt>
                <c:pt idx="929">
                  <c:v>621.54</c:v>
                </c:pt>
                <c:pt idx="930">
                  <c:v>622</c:v>
                </c:pt>
                <c:pt idx="931">
                  <c:v>622.45000000000005</c:v>
                </c:pt>
                <c:pt idx="932">
                  <c:v>622.9</c:v>
                </c:pt>
                <c:pt idx="933">
                  <c:v>623.36</c:v>
                </c:pt>
                <c:pt idx="934">
                  <c:v>623.80999999999995</c:v>
                </c:pt>
                <c:pt idx="935">
                  <c:v>624.27</c:v>
                </c:pt>
                <c:pt idx="936">
                  <c:v>624.72</c:v>
                </c:pt>
                <c:pt idx="937">
                  <c:v>625.16999999999996</c:v>
                </c:pt>
                <c:pt idx="938">
                  <c:v>625.63</c:v>
                </c:pt>
                <c:pt idx="939">
                  <c:v>626.08000000000004</c:v>
                </c:pt>
                <c:pt idx="940">
                  <c:v>626.54</c:v>
                </c:pt>
                <c:pt idx="941">
                  <c:v>626.99</c:v>
                </c:pt>
                <c:pt idx="942">
                  <c:v>627.44000000000005</c:v>
                </c:pt>
                <c:pt idx="943">
                  <c:v>627.9</c:v>
                </c:pt>
                <c:pt idx="944">
                  <c:v>628.35</c:v>
                </c:pt>
                <c:pt idx="945">
                  <c:v>628.80999999999995</c:v>
                </c:pt>
                <c:pt idx="946">
                  <c:v>629.26</c:v>
                </c:pt>
                <c:pt idx="947">
                  <c:v>629.71</c:v>
                </c:pt>
                <c:pt idx="948">
                  <c:v>630.16999999999996</c:v>
                </c:pt>
                <c:pt idx="949">
                  <c:v>630.62</c:v>
                </c:pt>
                <c:pt idx="950">
                  <c:v>631.07000000000005</c:v>
                </c:pt>
                <c:pt idx="951">
                  <c:v>631.53</c:v>
                </c:pt>
                <c:pt idx="952">
                  <c:v>631.98</c:v>
                </c:pt>
                <c:pt idx="953">
                  <c:v>632.42999999999995</c:v>
                </c:pt>
                <c:pt idx="954">
                  <c:v>632.89</c:v>
                </c:pt>
                <c:pt idx="955">
                  <c:v>633.34</c:v>
                </c:pt>
                <c:pt idx="956">
                  <c:v>633.79</c:v>
                </c:pt>
                <c:pt idx="957">
                  <c:v>634.25</c:v>
                </c:pt>
                <c:pt idx="958">
                  <c:v>634.70000000000005</c:v>
                </c:pt>
                <c:pt idx="959">
                  <c:v>635.15</c:v>
                </c:pt>
                <c:pt idx="960">
                  <c:v>635.61</c:v>
                </c:pt>
                <c:pt idx="961">
                  <c:v>636.05999999999995</c:v>
                </c:pt>
                <c:pt idx="962">
                  <c:v>636.51</c:v>
                </c:pt>
                <c:pt idx="963">
                  <c:v>636.97</c:v>
                </c:pt>
                <c:pt idx="964">
                  <c:v>637.41999999999996</c:v>
                </c:pt>
                <c:pt idx="965">
                  <c:v>637.87</c:v>
                </c:pt>
                <c:pt idx="966">
                  <c:v>638.33000000000004</c:v>
                </c:pt>
                <c:pt idx="967">
                  <c:v>638.78</c:v>
                </c:pt>
                <c:pt idx="968">
                  <c:v>639.23</c:v>
                </c:pt>
                <c:pt idx="969">
                  <c:v>639.69000000000005</c:v>
                </c:pt>
                <c:pt idx="970">
                  <c:v>640.14</c:v>
                </c:pt>
                <c:pt idx="971">
                  <c:v>640.59</c:v>
                </c:pt>
                <c:pt idx="972">
                  <c:v>641.04999999999995</c:v>
                </c:pt>
                <c:pt idx="973">
                  <c:v>641.5</c:v>
                </c:pt>
                <c:pt idx="974">
                  <c:v>641.95000000000005</c:v>
                </c:pt>
                <c:pt idx="975">
                  <c:v>642.4</c:v>
                </c:pt>
                <c:pt idx="976">
                  <c:v>642.86</c:v>
                </c:pt>
                <c:pt idx="977">
                  <c:v>643.30999999999995</c:v>
                </c:pt>
                <c:pt idx="978">
                  <c:v>643.76</c:v>
                </c:pt>
                <c:pt idx="979">
                  <c:v>644.22</c:v>
                </c:pt>
                <c:pt idx="980">
                  <c:v>644.66999999999996</c:v>
                </c:pt>
                <c:pt idx="981">
                  <c:v>645.12</c:v>
                </c:pt>
                <c:pt idx="982">
                  <c:v>645.57000000000005</c:v>
                </c:pt>
                <c:pt idx="983">
                  <c:v>646.03</c:v>
                </c:pt>
                <c:pt idx="984">
                  <c:v>646.48</c:v>
                </c:pt>
                <c:pt idx="985">
                  <c:v>646.92999999999995</c:v>
                </c:pt>
                <c:pt idx="986">
                  <c:v>647.38</c:v>
                </c:pt>
                <c:pt idx="987">
                  <c:v>647.84</c:v>
                </c:pt>
                <c:pt idx="988">
                  <c:v>648.29</c:v>
                </c:pt>
                <c:pt idx="989">
                  <c:v>648.74</c:v>
                </c:pt>
                <c:pt idx="990">
                  <c:v>649.19000000000005</c:v>
                </c:pt>
                <c:pt idx="991">
                  <c:v>649.65</c:v>
                </c:pt>
                <c:pt idx="992">
                  <c:v>650.1</c:v>
                </c:pt>
                <c:pt idx="993">
                  <c:v>650.54999999999995</c:v>
                </c:pt>
                <c:pt idx="994">
                  <c:v>651</c:v>
                </c:pt>
                <c:pt idx="995">
                  <c:v>651.46</c:v>
                </c:pt>
                <c:pt idx="996">
                  <c:v>651.91</c:v>
                </c:pt>
                <c:pt idx="997">
                  <c:v>652.36</c:v>
                </c:pt>
                <c:pt idx="998">
                  <c:v>652.80999999999995</c:v>
                </c:pt>
                <c:pt idx="999">
                  <c:v>653.27</c:v>
                </c:pt>
                <c:pt idx="1000">
                  <c:v>653.72</c:v>
                </c:pt>
                <c:pt idx="1001">
                  <c:v>654.16999999999996</c:v>
                </c:pt>
                <c:pt idx="1002">
                  <c:v>654.62</c:v>
                </c:pt>
                <c:pt idx="1003">
                  <c:v>655.07000000000005</c:v>
                </c:pt>
                <c:pt idx="1004">
                  <c:v>655.53</c:v>
                </c:pt>
                <c:pt idx="1005">
                  <c:v>655.98</c:v>
                </c:pt>
                <c:pt idx="1006">
                  <c:v>656.43</c:v>
                </c:pt>
                <c:pt idx="1007">
                  <c:v>656.88</c:v>
                </c:pt>
                <c:pt idx="1008">
                  <c:v>657.33</c:v>
                </c:pt>
                <c:pt idx="1009">
                  <c:v>657.79</c:v>
                </c:pt>
                <c:pt idx="1010">
                  <c:v>658.24</c:v>
                </c:pt>
                <c:pt idx="1011">
                  <c:v>658.69</c:v>
                </c:pt>
                <c:pt idx="1012">
                  <c:v>659.14</c:v>
                </c:pt>
                <c:pt idx="1013">
                  <c:v>659.59</c:v>
                </c:pt>
                <c:pt idx="1014">
                  <c:v>660.05</c:v>
                </c:pt>
                <c:pt idx="1015">
                  <c:v>660.5</c:v>
                </c:pt>
                <c:pt idx="1016">
                  <c:v>660.95</c:v>
                </c:pt>
                <c:pt idx="1017">
                  <c:v>661.4</c:v>
                </c:pt>
                <c:pt idx="1018">
                  <c:v>661.85</c:v>
                </c:pt>
                <c:pt idx="1019">
                  <c:v>662.3</c:v>
                </c:pt>
                <c:pt idx="1020">
                  <c:v>662.76</c:v>
                </c:pt>
                <c:pt idx="1021">
                  <c:v>663.21</c:v>
                </c:pt>
                <c:pt idx="1022">
                  <c:v>663.66</c:v>
                </c:pt>
                <c:pt idx="1023">
                  <c:v>664.11</c:v>
                </c:pt>
                <c:pt idx="1024">
                  <c:v>664.56</c:v>
                </c:pt>
                <c:pt idx="1025">
                  <c:v>665.01</c:v>
                </c:pt>
                <c:pt idx="1026">
                  <c:v>665.47</c:v>
                </c:pt>
                <c:pt idx="1027">
                  <c:v>665.92</c:v>
                </c:pt>
                <c:pt idx="1028">
                  <c:v>666.37</c:v>
                </c:pt>
                <c:pt idx="1029">
                  <c:v>666.82</c:v>
                </c:pt>
                <c:pt idx="1030">
                  <c:v>667.27</c:v>
                </c:pt>
                <c:pt idx="1031">
                  <c:v>667.72</c:v>
                </c:pt>
                <c:pt idx="1032">
                  <c:v>668.17</c:v>
                </c:pt>
                <c:pt idx="1033">
                  <c:v>668.62</c:v>
                </c:pt>
                <c:pt idx="1034">
                  <c:v>669.08</c:v>
                </c:pt>
                <c:pt idx="1035">
                  <c:v>669.53</c:v>
                </c:pt>
                <c:pt idx="1036">
                  <c:v>669.98</c:v>
                </c:pt>
                <c:pt idx="1037">
                  <c:v>670.43</c:v>
                </c:pt>
                <c:pt idx="1038">
                  <c:v>670.88</c:v>
                </c:pt>
                <c:pt idx="1039">
                  <c:v>671.33</c:v>
                </c:pt>
                <c:pt idx="1040">
                  <c:v>671.78</c:v>
                </c:pt>
                <c:pt idx="1041">
                  <c:v>672.23</c:v>
                </c:pt>
                <c:pt idx="1042">
                  <c:v>672.69</c:v>
                </c:pt>
                <c:pt idx="1043">
                  <c:v>673.14</c:v>
                </c:pt>
                <c:pt idx="1044">
                  <c:v>673.59</c:v>
                </c:pt>
                <c:pt idx="1045">
                  <c:v>674.04</c:v>
                </c:pt>
                <c:pt idx="1046">
                  <c:v>674.49</c:v>
                </c:pt>
                <c:pt idx="1047">
                  <c:v>674.94</c:v>
                </c:pt>
                <c:pt idx="1048">
                  <c:v>675.39</c:v>
                </c:pt>
                <c:pt idx="1049">
                  <c:v>675.84</c:v>
                </c:pt>
                <c:pt idx="1050">
                  <c:v>676.29</c:v>
                </c:pt>
                <c:pt idx="1051">
                  <c:v>676.74</c:v>
                </c:pt>
                <c:pt idx="1052">
                  <c:v>677.19</c:v>
                </c:pt>
                <c:pt idx="1053">
                  <c:v>677.64</c:v>
                </c:pt>
                <c:pt idx="1054">
                  <c:v>678.1</c:v>
                </c:pt>
                <c:pt idx="1055">
                  <c:v>678.55</c:v>
                </c:pt>
                <c:pt idx="1056">
                  <c:v>679</c:v>
                </c:pt>
                <c:pt idx="1057">
                  <c:v>679.45</c:v>
                </c:pt>
                <c:pt idx="1058">
                  <c:v>679.9</c:v>
                </c:pt>
                <c:pt idx="1059">
                  <c:v>680.35</c:v>
                </c:pt>
                <c:pt idx="1060">
                  <c:v>680.8</c:v>
                </c:pt>
                <c:pt idx="1061">
                  <c:v>681.25</c:v>
                </c:pt>
                <c:pt idx="1062">
                  <c:v>681.7</c:v>
                </c:pt>
                <c:pt idx="1063">
                  <c:v>682.15</c:v>
                </c:pt>
                <c:pt idx="1064">
                  <c:v>682.6</c:v>
                </c:pt>
                <c:pt idx="1065">
                  <c:v>683.05</c:v>
                </c:pt>
                <c:pt idx="1066">
                  <c:v>683.5</c:v>
                </c:pt>
                <c:pt idx="1067">
                  <c:v>683.95</c:v>
                </c:pt>
                <c:pt idx="1068">
                  <c:v>684.4</c:v>
                </c:pt>
                <c:pt idx="1069">
                  <c:v>684.85</c:v>
                </c:pt>
                <c:pt idx="1070">
                  <c:v>685.3</c:v>
                </c:pt>
                <c:pt idx="1071">
                  <c:v>685.75</c:v>
                </c:pt>
                <c:pt idx="1072">
                  <c:v>686.2</c:v>
                </c:pt>
                <c:pt idx="1073">
                  <c:v>686.65</c:v>
                </c:pt>
                <c:pt idx="1074">
                  <c:v>687.1</c:v>
                </c:pt>
                <c:pt idx="1075">
                  <c:v>687.55</c:v>
                </c:pt>
                <c:pt idx="1076">
                  <c:v>688</c:v>
                </c:pt>
                <c:pt idx="1077">
                  <c:v>688.45</c:v>
                </c:pt>
                <c:pt idx="1078">
                  <c:v>688.9</c:v>
                </c:pt>
                <c:pt idx="1079">
                  <c:v>689.35</c:v>
                </c:pt>
                <c:pt idx="1080">
                  <c:v>689.8</c:v>
                </c:pt>
                <c:pt idx="1081">
                  <c:v>690.25</c:v>
                </c:pt>
                <c:pt idx="1082">
                  <c:v>690.7</c:v>
                </c:pt>
                <c:pt idx="1083">
                  <c:v>691.15</c:v>
                </c:pt>
                <c:pt idx="1084">
                  <c:v>691.6</c:v>
                </c:pt>
                <c:pt idx="1085">
                  <c:v>692.05</c:v>
                </c:pt>
                <c:pt idx="1086">
                  <c:v>692.5</c:v>
                </c:pt>
                <c:pt idx="1087">
                  <c:v>692.95</c:v>
                </c:pt>
                <c:pt idx="1088">
                  <c:v>693.4</c:v>
                </c:pt>
                <c:pt idx="1089">
                  <c:v>693.85</c:v>
                </c:pt>
                <c:pt idx="1090">
                  <c:v>694.3</c:v>
                </c:pt>
                <c:pt idx="1091">
                  <c:v>694.75</c:v>
                </c:pt>
                <c:pt idx="1092">
                  <c:v>695.2</c:v>
                </c:pt>
                <c:pt idx="1093">
                  <c:v>695.65</c:v>
                </c:pt>
                <c:pt idx="1094">
                  <c:v>696.1</c:v>
                </c:pt>
                <c:pt idx="1095">
                  <c:v>696.55</c:v>
                </c:pt>
                <c:pt idx="1096">
                  <c:v>697</c:v>
                </c:pt>
                <c:pt idx="1097">
                  <c:v>697.45</c:v>
                </c:pt>
                <c:pt idx="1098">
                  <c:v>697.9</c:v>
                </c:pt>
                <c:pt idx="1099">
                  <c:v>698.35</c:v>
                </c:pt>
                <c:pt idx="1100">
                  <c:v>698.8</c:v>
                </c:pt>
                <c:pt idx="1101">
                  <c:v>699.24</c:v>
                </c:pt>
                <c:pt idx="1102">
                  <c:v>699.69</c:v>
                </c:pt>
                <c:pt idx="1103">
                  <c:v>700.14</c:v>
                </c:pt>
                <c:pt idx="1104">
                  <c:v>700.59</c:v>
                </c:pt>
                <c:pt idx="1105">
                  <c:v>701.04</c:v>
                </c:pt>
                <c:pt idx="1106">
                  <c:v>701.49</c:v>
                </c:pt>
                <c:pt idx="1107">
                  <c:v>701.94</c:v>
                </c:pt>
                <c:pt idx="1108">
                  <c:v>702.39</c:v>
                </c:pt>
                <c:pt idx="1109">
                  <c:v>702.84</c:v>
                </c:pt>
                <c:pt idx="1110">
                  <c:v>703.29</c:v>
                </c:pt>
                <c:pt idx="1111">
                  <c:v>703.74</c:v>
                </c:pt>
                <c:pt idx="1112">
                  <c:v>704.19</c:v>
                </c:pt>
                <c:pt idx="1113">
                  <c:v>704.63</c:v>
                </c:pt>
                <c:pt idx="1114">
                  <c:v>705.08</c:v>
                </c:pt>
                <c:pt idx="1115">
                  <c:v>705.53</c:v>
                </c:pt>
                <c:pt idx="1116">
                  <c:v>705.98</c:v>
                </c:pt>
                <c:pt idx="1117">
                  <c:v>706.43</c:v>
                </c:pt>
                <c:pt idx="1118">
                  <c:v>706.88</c:v>
                </c:pt>
                <c:pt idx="1119">
                  <c:v>707.33</c:v>
                </c:pt>
                <c:pt idx="1120">
                  <c:v>707.78</c:v>
                </c:pt>
                <c:pt idx="1121">
                  <c:v>708.22</c:v>
                </c:pt>
                <c:pt idx="1122">
                  <c:v>708.67</c:v>
                </c:pt>
                <c:pt idx="1123">
                  <c:v>709.12</c:v>
                </c:pt>
                <c:pt idx="1124">
                  <c:v>709.57</c:v>
                </c:pt>
                <c:pt idx="1125">
                  <c:v>710.02</c:v>
                </c:pt>
                <c:pt idx="1126">
                  <c:v>710.47</c:v>
                </c:pt>
                <c:pt idx="1127">
                  <c:v>710.92</c:v>
                </c:pt>
                <c:pt idx="1128">
                  <c:v>711.37</c:v>
                </c:pt>
                <c:pt idx="1129">
                  <c:v>711.81</c:v>
                </c:pt>
                <c:pt idx="1130">
                  <c:v>712.26</c:v>
                </c:pt>
                <c:pt idx="1131">
                  <c:v>712.71</c:v>
                </c:pt>
                <c:pt idx="1132">
                  <c:v>713.16</c:v>
                </c:pt>
                <c:pt idx="1133">
                  <c:v>713.61</c:v>
                </c:pt>
                <c:pt idx="1134">
                  <c:v>714.06</c:v>
                </c:pt>
                <c:pt idx="1135">
                  <c:v>714.5</c:v>
                </c:pt>
                <c:pt idx="1136">
                  <c:v>714.95</c:v>
                </c:pt>
                <c:pt idx="1137">
                  <c:v>715.4</c:v>
                </c:pt>
                <c:pt idx="1138">
                  <c:v>715.85</c:v>
                </c:pt>
                <c:pt idx="1139">
                  <c:v>716.3</c:v>
                </c:pt>
                <c:pt idx="1140">
                  <c:v>716.75</c:v>
                </c:pt>
                <c:pt idx="1141">
                  <c:v>717.19</c:v>
                </c:pt>
                <c:pt idx="1142">
                  <c:v>717.64</c:v>
                </c:pt>
                <c:pt idx="1143">
                  <c:v>718.09</c:v>
                </c:pt>
                <c:pt idx="1144">
                  <c:v>718.54</c:v>
                </c:pt>
                <c:pt idx="1145">
                  <c:v>718.99</c:v>
                </c:pt>
                <c:pt idx="1146">
                  <c:v>719.43</c:v>
                </c:pt>
                <c:pt idx="1147">
                  <c:v>719.88</c:v>
                </c:pt>
                <c:pt idx="1148">
                  <c:v>720.33</c:v>
                </c:pt>
                <c:pt idx="1149">
                  <c:v>720.78</c:v>
                </c:pt>
                <c:pt idx="1150">
                  <c:v>721.23</c:v>
                </c:pt>
                <c:pt idx="1151">
                  <c:v>721.67</c:v>
                </c:pt>
                <c:pt idx="1152">
                  <c:v>722.12</c:v>
                </c:pt>
                <c:pt idx="1153">
                  <c:v>722.57</c:v>
                </c:pt>
                <c:pt idx="1154">
                  <c:v>723.02</c:v>
                </c:pt>
                <c:pt idx="1155">
                  <c:v>723.47</c:v>
                </c:pt>
                <c:pt idx="1156">
                  <c:v>723.91</c:v>
                </c:pt>
                <c:pt idx="1157">
                  <c:v>724.36</c:v>
                </c:pt>
                <c:pt idx="1158">
                  <c:v>724.81</c:v>
                </c:pt>
                <c:pt idx="1159">
                  <c:v>725.26</c:v>
                </c:pt>
                <c:pt idx="1160">
                  <c:v>725.7</c:v>
                </c:pt>
                <c:pt idx="1161">
                  <c:v>726.15</c:v>
                </c:pt>
                <c:pt idx="1162">
                  <c:v>726.6</c:v>
                </c:pt>
                <c:pt idx="1163">
                  <c:v>727.05</c:v>
                </c:pt>
                <c:pt idx="1164">
                  <c:v>727.49</c:v>
                </c:pt>
                <c:pt idx="1165">
                  <c:v>727.94</c:v>
                </c:pt>
                <c:pt idx="1166">
                  <c:v>728.39</c:v>
                </c:pt>
                <c:pt idx="1167">
                  <c:v>728.84</c:v>
                </c:pt>
                <c:pt idx="1168">
                  <c:v>729.28</c:v>
                </c:pt>
                <c:pt idx="1169">
                  <c:v>729.73</c:v>
                </c:pt>
                <c:pt idx="1170">
                  <c:v>730.18</c:v>
                </c:pt>
                <c:pt idx="1171">
                  <c:v>730.63</c:v>
                </c:pt>
                <c:pt idx="1172">
                  <c:v>731.07</c:v>
                </c:pt>
                <c:pt idx="1173">
                  <c:v>731.52</c:v>
                </c:pt>
                <c:pt idx="1174">
                  <c:v>731.97</c:v>
                </c:pt>
                <c:pt idx="1175">
                  <c:v>732.41</c:v>
                </c:pt>
                <c:pt idx="1176">
                  <c:v>732.86</c:v>
                </c:pt>
                <c:pt idx="1177">
                  <c:v>733.31</c:v>
                </c:pt>
                <c:pt idx="1178">
                  <c:v>733.76</c:v>
                </c:pt>
                <c:pt idx="1179">
                  <c:v>734.2</c:v>
                </c:pt>
                <c:pt idx="1180">
                  <c:v>734.65</c:v>
                </c:pt>
                <c:pt idx="1181">
                  <c:v>735.1</c:v>
                </c:pt>
                <c:pt idx="1182">
                  <c:v>735.54</c:v>
                </c:pt>
                <c:pt idx="1183">
                  <c:v>735.99</c:v>
                </c:pt>
                <c:pt idx="1184">
                  <c:v>736.44</c:v>
                </c:pt>
                <c:pt idx="1185">
                  <c:v>736.89</c:v>
                </c:pt>
                <c:pt idx="1186">
                  <c:v>737.33</c:v>
                </c:pt>
                <c:pt idx="1187">
                  <c:v>737.78</c:v>
                </c:pt>
                <c:pt idx="1188">
                  <c:v>738.23</c:v>
                </c:pt>
                <c:pt idx="1189">
                  <c:v>738.67</c:v>
                </c:pt>
                <c:pt idx="1190">
                  <c:v>739.12</c:v>
                </c:pt>
                <c:pt idx="1191">
                  <c:v>739.57</c:v>
                </c:pt>
                <c:pt idx="1192">
                  <c:v>740.01</c:v>
                </c:pt>
                <c:pt idx="1193">
                  <c:v>740.46</c:v>
                </c:pt>
                <c:pt idx="1194">
                  <c:v>740.91</c:v>
                </c:pt>
                <c:pt idx="1195">
                  <c:v>741.35</c:v>
                </c:pt>
                <c:pt idx="1196">
                  <c:v>741.8</c:v>
                </c:pt>
                <c:pt idx="1197">
                  <c:v>742.25</c:v>
                </c:pt>
                <c:pt idx="1198">
                  <c:v>742.69</c:v>
                </c:pt>
                <c:pt idx="1199">
                  <c:v>743.14</c:v>
                </c:pt>
                <c:pt idx="1200">
                  <c:v>743.59</c:v>
                </c:pt>
                <c:pt idx="1201">
                  <c:v>744.03</c:v>
                </c:pt>
                <c:pt idx="1202">
                  <c:v>744.48</c:v>
                </c:pt>
                <c:pt idx="1203">
                  <c:v>744.92</c:v>
                </c:pt>
                <c:pt idx="1204">
                  <c:v>745.37</c:v>
                </c:pt>
                <c:pt idx="1205">
                  <c:v>745.82</c:v>
                </c:pt>
                <c:pt idx="1206">
                  <c:v>746.26</c:v>
                </c:pt>
                <c:pt idx="1207">
                  <c:v>746.71</c:v>
                </c:pt>
                <c:pt idx="1208">
                  <c:v>747.16</c:v>
                </c:pt>
                <c:pt idx="1209">
                  <c:v>747.6</c:v>
                </c:pt>
                <c:pt idx="1210">
                  <c:v>748.05</c:v>
                </c:pt>
                <c:pt idx="1211">
                  <c:v>748.49</c:v>
                </c:pt>
                <c:pt idx="1212">
                  <c:v>748.94</c:v>
                </c:pt>
                <c:pt idx="1213">
                  <c:v>749.39</c:v>
                </c:pt>
                <c:pt idx="1214">
                  <c:v>749.83</c:v>
                </c:pt>
                <c:pt idx="1215">
                  <c:v>750.28</c:v>
                </c:pt>
                <c:pt idx="1216">
                  <c:v>750.73</c:v>
                </c:pt>
                <c:pt idx="1217">
                  <c:v>751.17</c:v>
                </c:pt>
                <c:pt idx="1218">
                  <c:v>751.62</c:v>
                </c:pt>
                <c:pt idx="1219">
                  <c:v>752.06</c:v>
                </c:pt>
                <c:pt idx="1220">
                  <c:v>752.51</c:v>
                </c:pt>
                <c:pt idx="1221">
                  <c:v>752.95</c:v>
                </c:pt>
                <c:pt idx="1222">
                  <c:v>753.4</c:v>
                </c:pt>
                <c:pt idx="1223">
                  <c:v>753.85</c:v>
                </c:pt>
                <c:pt idx="1224">
                  <c:v>754.29</c:v>
                </c:pt>
                <c:pt idx="1225">
                  <c:v>754.74</c:v>
                </c:pt>
                <c:pt idx="1226">
                  <c:v>755.18</c:v>
                </c:pt>
                <c:pt idx="1227">
                  <c:v>755.63</c:v>
                </c:pt>
                <c:pt idx="1228">
                  <c:v>756.07</c:v>
                </c:pt>
                <c:pt idx="1229">
                  <c:v>756.52</c:v>
                </c:pt>
                <c:pt idx="1230">
                  <c:v>756.97</c:v>
                </c:pt>
                <c:pt idx="1231">
                  <c:v>757.41</c:v>
                </c:pt>
                <c:pt idx="1232">
                  <c:v>757.86</c:v>
                </c:pt>
                <c:pt idx="1233">
                  <c:v>758.3</c:v>
                </c:pt>
                <c:pt idx="1234">
                  <c:v>758.75</c:v>
                </c:pt>
                <c:pt idx="1235">
                  <c:v>759.19</c:v>
                </c:pt>
                <c:pt idx="1236">
                  <c:v>759.64</c:v>
                </c:pt>
                <c:pt idx="1237">
                  <c:v>760.08</c:v>
                </c:pt>
                <c:pt idx="1238">
                  <c:v>760.53</c:v>
                </c:pt>
                <c:pt idx="1239">
                  <c:v>760.98</c:v>
                </c:pt>
                <c:pt idx="1240">
                  <c:v>761.42</c:v>
                </c:pt>
                <c:pt idx="1241">
                  <c:v>761.87</c:v>
                </c:pt>
                <c:pt idx="1242">
                  <c:v>762.31</c:v>
                </c:pt>
                <c:pt idx="1243">
                  <c:v>762.76</c:v>
                </c:pt>
                <c:pt idx="1244">
                  <c:v>763.2</c:v>
                </c:pt>
                <c:pt idx="1245">
                  <c:v>763.65</c:v>
                </c:pt>
                <c:pt idx="1246">
                  <c:v>764.09</c:v>
                </c:pt>
                <c:pt idx="1247">
                  <c:v>764.54</c:v>
                </c:pt>
                <c:pt idx="1248">
                  <c:v>764.98</c:v>
                </c:pt>
                <c:pt idx="1249">
                  <c:v>765.43</c:v>
                </c:pt>
                <c:pt idx="1250">
                  <c:v>765.87</c:v>
                </c:pt>
                <c:pt idx="1251">
                  <c:v>766.32</c:v>
                </c:pt>
                <c:pt idx="1252">
                  <c:v>766.76</c:v>
                </c:pt>
                <c:pt idx="1253">
                  <c:v>767.21</c:v>
                </c:pt>
                <c:pt idx="1254">
                  <c:v>767.65</c:v>
                </c:pt>
                <c:pt idx="1255">
                  <c:v>768.1</c:v>
                </c:pt>
                <c:pt idx="1256">
                  <c:v>768.54</c:v>
                </c:pt>
                <c:pt idx="1257">
                  <c:v>768.99</c:v>
                </c:pt>
                <c:pt idx="1258">
                  <c:v>769.43</c:v>
                </c:pt>
                <c:pt idx="1259">
                  <c:v>769.88</c:v>
                </c:pt>
                <c:pt idx="1260">
                  <c:v>770.32</c:v>
                </c:pt>
                <c:pt idx="1261">
                  <c:v>770.77</c:v>
                </c:pt>
                <c:pt idx="1262">
                  <c:v>771.21</c:v>
                </c:pt>
                <c:pt idx="1263">
                  <c:v>771.65</c:v>
                </c:pt>
                <c:pt idx="1264">
                  <c:v>772.1</c:v>
                </c:pt>
                <c:pt idx="1265">
                  <c:v>772.54</c:v>
                </c:pt>
                <c:pt idx="1266">
                  <c:v>772.99</c:v>
                </c:pt>
                <c:pt idx="1267">
                  <c:v>773.43</c:v>
                </c:pt>
                <c:pt idx="1268">
                  <c:v>773.88</c:v>
                </c:pt>
                <c:pt idx="1269">
                  <c:v>774.32</c:v>
                </c:pt>
                <c:pt idx="1270">
                  <c:v>774.77</c:v>
                </c:pt>
                <c:pt idx="1271">
                  <c:v>775.21</c:v>
                </c:pt>
                <c:pt idx="1272">
                  <c:v>775.65</c:v>
                </c:pt>
                <c:pt idx="1273">
                  <c:v>776.1</c:v>
                </c:pt>
                <c:pt idx="1274">
                  <c:v>776.54</c:v>
                </c:pt>
                <c:pt idx="1275">
                  <c:v>776.99</c:v>
                </c:pt>
                <c:pt idx="1276">
                  <c:v>777.43</c:v>
                </c:pt>
                <c:pt idx="1277">
                  <c:v>777.88</c:v>
                </c:pt>
                <c:pt idx="1278">
                  <c:v>778.32</c:v>
                </c:pt>
                <c:pt idx="1279">
                  <c:v>778.76</c:v>
                </c:pt>
                <c:pt idx="1280">
                  <c:v>779.21</c:v>
                </c:pt>
                <c:pt idx="1281">
                  <c:v>779.65</c:v>
                </c:pt>
                <c:pt idx="1282">
                  <c:v>780.1</c:v>
                </c:pt>
                <c:pt idx="1283">
                  <c:v>780.54</c:v>
                </c:pt>
                <c:pt idx="1284">
                  <c:v>780.99</c:v>
                </c:pt>
                <c:pt idx="1285">
                  <c:v>781.43</c:v>
                </c:pt>
                <c:pt idx="1286">
                  <c:v>781.87</c:v>
                </c:pt>
                <c:pt idx="1287">
                  <c:v>782.32</c:v>
                </c:pt>
                <c:pt idx="1288">
                  <c:v>782.76</c:v>
                </c:pt>
                <c:pt idx="1289">
                  <c:v>783.2</c:v>
                </c:pt>
                <c:pt idx="1290">
                  <c:v>783.65</c:v>
                </c:pt>
                <c:pt idx="1291">
                  <c:v>784.09</c:v>
                </c:pt>
                <c:pt idx="1292">
                  <c:v>784.54</c:v>
                </c:pt>
                <c:pt idx="1293">
                  <c:v>784.98</c:v>
                </c:pt>
                <c:pt idx="1294">
                  <c:v>785.42</c:v>
                </c:pt>
                <c:pt idx="1295">
                  <c:v>785.87</c:v>
                </c:pt>
                <c:pt idx="1296">
                  <c:v>786.31</c:v>
                </c:pt>
                <c:pt idx="1297">
                  <c:v>786.75</c:v>
                </c:pt>
                <c:pt idx="1298">
                  <c:v>787.2</c:v>
                </c:pt>
                <c:pt idx="1299">
                  <c:v>787.64</c:v>
                </c:pt>
                <c:pt idx="1300">
                  <c:v>788.09</c:v>
                </c:pt>
                <c:pt idx="1301">
                  <c:v>788.53</c:v>
                </c:pt>
                <c:pt idx="1302">
                  <c:v>788.97</c:v>
                </c:pt>
                <c:pt idx="1303">
                  <c:v>789.42</c:v>
                </c:pt>
                <c:pt idx="1304">
                  <c:v>789.86</c:v>
                </c:pt>
                <c:pt idx="1305">
                  <c:v>790.3</c:v>
                </c:pt>
                <c:pt idx="1306">
                  <c:v>790.75</c:v>
                </c:pt>
                <c:pt idx="1307">
                  <c:v>791.19</c:v>
                </c:pt>
                <c:pt idx="1308">
                  <c:v>791.63</c:v>
                </c:pt>
                <c:pt idx="1309">
                  <c:v>792.08</c:v>
                </c:pt>
                <c:pt idx="1310">
                  <c:v>792.52</c:v>
                </c:pt>
                <c:pt idx="1311">
                  <c:v>792.96</c:v>
                </c:pt>
                <c:pt idx="1312">
                  <c:v>793.41</c:v>
                </c:pt>
                <c:pt idx="1313">
                  <c:v>793.85</c:v>
                </c:pt>
                <c:pt idx="1314">
                  <c:v>794.29</c:v>
                </c:pt>
                <c:pt idx="1315">
                  <c:v>794.74</c:v>
                </c:pt>
                <c:pt idx="1316">
                  <c:v>795.18</c:v>
                </c:pt>
                <c:pt idx="1317">
                  <c:v>795.62</c:v>
                </c:pt>
                <c:pt idx="1318">
                  <c:v>796.06</c:v>
                </c:pt>
                <c:pt idx="1319">
                  <c:v>796.51</c:v>
                </c:pt>
                <c:pt idx="1320">
                  <c:v>796.95</c:v>
                </c:pt>
                <c:pt idx="1321">
                  <c:v>797.39</c:v>
                </c:pt>
                <c:pt idx="1322">
                  <c:v>797.84</c:v>
                </c:pt>
                <c:pt idx="1323">
                  <c:v>798.28</c:v>
                </c:pt>
                <c:pt idx="1324">
                  <c:v>798.72</c:v>
                </c:pt>
                <c:pt idx="1325">
                  <c:v>799.16</c:v>
                </c:pt>
                <c:pt idx="1326">
                  <c:v>799.61</c:v>
                </c:pt>
                <c:pt idx="1327">
                  <c:v>800.05</c:v>
                </c:pt>
                <c:pt idx="1328">
                  <c:v>800.49</c:v>
                </c:pt>
                <c:pt idx="1329">
                  <c:v>800.94</c:v>
                </c:pt>
                <c:pt idx="1330">
                  <c:v>801.38</c:v>
                </c:pt>
                <c:pt idx="1331">
                  <c:v>801.82</c:v>
                </c:pt>
                <c:pt idx="1332">
                  <c:v>802.26</c:v>
                </c:pt>
                <c:pt idx="1333">
                  <c:v>802.71</c:v>
                </c:pt>
                <c:pt idx="1334">
                  <c:v>803.15</c:v>
                </c:pt>
                <c:pt idx="1335">
                  <c:v>803.59</c:v>
                </c:pt>
                <c:pt idx="1336">
                  <c:v>804.03</c:v>
                </c:pt>
                <c:pt idx="1337">
                  <c:v>804.48</c:v>
                </c:pt>
                <c:pt idx="1338">
                  <c:v>804.92</c:v>
                </c:pt>
                <c:pt idx="1339">
                  <c:v>805.36</c:v>
                </c:pt>
                <c:pt idx="1340">
                  <c:v>805.8</c:v>
                </c:pt>
                <c:pt idx="1341">
                  <c:v>806.25</c:v>
                </c:pt>
                <c:pt idx="1342">
                  <c:v>806.69</c:v>
                </c:pt>
                <c:pt idx="1343">
                  <c:v>807.13</c:v>
                </c:pt>
                <c:pt idx="1344">
                  <c:v>807.57</c:v>
                </c:pt>
                <c:pt idx="1345">
                  <c:v>808.01</c:v>
                </c:pt>
                <c:pt idx="1346">
                  <c:v>808.46</c:v>
                </c:pt>
                <c:pt idx="1347">
                  <c:v>808.9</c:v>
                </c:pt>
                <c:pt idx="1348">
                  <c:v>809.34</c:v>
                </c:pt>
                <c:pt idx="1349">
                  <c:v>809.78</c:v>
                </c:pt>
                <c:pt idx="1350">
                  <c:v>810.23</c:v>
                </c:pt>
                <c:pt idx="1351">
                  <c:v>810.67</c:v>
                </c:pt>
                <c:pt idx="1352">
                  <c:v>811.11</c:v>
                </c:pt>
                <c:pt idx="1353">
                  <c:v>811.55</c:v>
                </c:pt>
                <c:pt idx="1354">
                  <c:v>811.99</c:v>
                </c:pt>
                <c:pt idx="1355">
                  <c:v>812.44</c:v>
                </c:pt>
                <c:pt idx="1356">
                  <c:v>812.88</c:v>
                </c:pt>
                <c:pt idx="1357">
                  <c:v>813.32</c:v>
                </c:pt>
                <c:pt idx="1358">
                  <c:v>813.76</c:v>
                </c:pt>
                <c:pt idx="1359">
                  <c:v>814.2</c:v>
                </c:pt>
                <c:pt idx="1360">
                  <c:v>814.64</c:v>
                </c:pt>
                <c:pt idx="1361">
                  <c:v>815.09</c:v>
                </c:pt>
                <c:pt idx="1362">
                  <c:v>815.53</c:v>
                </c:pt>
                <c:pt idx="1363">
                  <c:v>815.97</c:v>
                </c:pt>
                <c:pt idx="1364">
                  <c:v>816.41</c:v>
                </c:pt>
                <c:pt idx="1365">
                  <c:v>816.85</c:v>
                </c:pt>
                <c:pt idx="1366">
                  <c:v>817.29</c:v>
                </c:pt>
                <c:pt idx="1367">
                  <c:v>817.74</c:v>
                </c:pt>
                <c:pt idx="1368">
                  <c:v>818.18</c:v>
                </c:pt>
                <c:pt idx="1369">
                  <c:v>818.62</c:v>
                </c:pt>
                <c:pt idx="1370">
                  <c:v>819.06</c:v>
                </c:pt>
                <c:pt idx="1371">
                  <c:v>819.5</c:v>
                </c:pt>
                <c:pt idx="1372">
                  <c:v>819.94</c:v>
                </c:pt>
                <c:pt idx="1373">
                  <c:v>820.39</c:v>
                </c:pt>
                <c:pt idx="1374">
                  <c:v>820.83</c:v>
                </c:pt>
                <c:pt idx="1375">
                  <c:v>821.27</c:v>
                </c:pt>
                <c:pt idx="1376">
                  <c:v>821.71</c:v>
                </c:pt>
                <c:pt idx="1377">
                  <c:v>822.15</c:v>
                </c:pt>
                <c:pt idx="1378">
                  <c:v>822.59</c:v>
                </c:pt>
                <c:pt idx="1379">
                  <c:v>823.03</c:v>
                </c:pt>
                <c:pt idx="1380">
                  <c:v>823.47</c:v>
                </c:pt>
                <c:pt idx="1381">
                  <c:v>823.92</c:v>
                </c:pt>
                <c:pt idx="1382">
                  <c:v>824.36</c:v>
                </c:pt>
                <c:pt idx="1383">
                  <c:v>824.8</c:v>
                </c:pt>
                <c:pt idx="1384">
                  <c:v>825.24</c:v>
                </c:pt>
                <c:pt idx="1385">
                  <c:v>825.68</c:v>
                </c:pt>
                <c:pt idx="1386">
                  <c:v>826.12</c:v>
                </c:pt>
                <c:pt idx="1387">
                  <c:v>826.56</c:v>
                </c:pt>
                <c:pt idx="1388">
                  <c:v>827</c:v>
                </c:pt>
                <c:pt idx="1389">
                  <c:v>827.44</c:v>
                </c:pt>
                <c:pt idx="1390">
                  <c:v>827.88</c:v>
                </c:pt>
                <c:pt idx="1391">
                  <c:v>828.33</c:v>
                </c:pt>
                <c:pt idx="1392">
                  <c:v>828.77</c:v>
                </c:pt>
                <c:pt idx="1393">
                  <c:v>829.21</c:v>
                </c:pt>
                <c:pt idx="1394">
                  <c:v>829.65</c:v>
                </c:pt>
                <c:pt idx="1395">
                  <c:v>830.09</c:v>
                </c:pt>
                <c:pt idx="1396">
                  <c:v>830.53</c:v>
                </c:pt>
                <c:pt idx="1397">
                  <c:v>830.97</c:v>
                </c:pt>
                <c:pt idx="1398">
                  <c:v>831.41</c:v>
                </c:pt>
                <c:pt idx="1399">
                  <c:v>831.85</c:v>
                </c:pt>
                <c:pt idx="1400">
                  <c:v>832.29</c:v>
                </c:pt>
                <c:pt idx="1401">
                  <c:v>832.73</c:v>
                </c:pt>
                <c:pt idx="1402">
                  <c:v>833.17</c:v>
                </c:pt>
                <c:pt idx="1403">
                  <c:v>833.61</c:v>
                </c:pt>
                <c:pt idx="1404">
                  <c:v>834.05</c:v>
                </c:pt>
                <c:pt idx="1405">
                  <c:v>834.49</c:v>
                </c:pt>
                <c:pt idx="1406">
                  <c:v>834.93</c:v>
                </c:pt>
                <c:pt idx="1407">
                  <c:v>835.37</c:v>
                </c:pt>
                <c:pt idx="1408">
                  <c:v>835.82</c:v>
                </c:pt>
                <c:pt idx="1409">
                  <c:v>836.26</c:v>
                </c:pt>
                <c:pt idx="1410">
                  <c:v>836.7</c:v>
                </c:pt>
                <c:pt idx="1411">
                  <c:v>837.14</c:v>
                </c:pt>
                <c:pt idx="1412">
                  <c:v>837.58</c:v>
                </c:pt>
                <c:pt idx="1413">
                  <c:v>838.02</c:v>
                </c:pt>
                <c:pt idx="1414">
                  <c:v>838.46</c:v>
                </c:pt>
                <c:pt idx="1415">
                  <c:v>838.9</c:v>
                </c:pt>
                <c:pt idx="1416">
                  <c:v>839.34</c:v>
                </c:pt>
                <c:pt idx="1417">
                  <c:v>839.78</c:v>
                </c:pt>
                <c:pt idx="1418">
                  <c:v>840.22</c:v>
                </c:pt>
                <c:pt idx="1419">
                  <c:v>840.66</c:v>
                </c:pt>
                <c:pt idx="1420">
                  <c:v>841.1</c:v>
                </c:pt>
                <c:pt idx="1421">
                  <c:v>841.54</c:v>
                </c:pt>
                <c:pt idx="1422">
                  <c:v>841.98</c:v>
                </c:pt>
                <c:pt idx="1423">
                  <c:v>842.42</c:v>
                </c:pt>
                <c:pt idx="1424">
                  <c:v>842.86</c:v>
                </c:pt>
                <c:pt idx="1425">
                  <c:v>843.3</c:v>
                </c:pt>
                <c:pt idx="1426">
                  <c:v>843.74</c:v>
                </c:pt>
                <c:pt idx="1427">
                  <c:v>844.18</c:v>
                </c:pt>
                <c:pt idx="1428">
                  <c:v>844.62</c:v>
                </c:pt>
                <c:pt idx="1429">
                  <c:v>845.06</c:v>
                </c:pt>
                <c:pt idx="1430">
                  <c:v>845.5</c:v>
                </c:pt>
                <c:pt idx="1431">
                  <c:v>845.94</c:v>
                </c:pt>
                <c:pt idx="1432">
                  <c:v>846.37</c:v>
                </c:pt>
                <c:pt idx="1433">
                  <c:v>846.81</c:v>
                </c:pt>
                <c:pt idx="1434">
                  <c:v>847.25</c:v>
                </c:pt>
                <c:pt idx="1435">
                  <c:v>847.69</c:v>
                </c:pt>
                <c:pt idx="1436">
                  <c:v>848.13</c:v>
                </c:pt>
                <c:pt idx="1437">
                  <c:v>848.57</c:v>
                </c:pt>
                <c:pt idx="1438">
                  <c:v>849.01</c:v>
                </c:pt>
                <c:pt idx="1439">
                  <c:v>849.45</c:v>
                </c:pt>
                <c:pt idx="1440">
                  <c:v>849.89</c:v>
                </c:pt>
                <c:pt idx="1441">
                  <c:v>850.33</c:v>
                </c:pt>
                <c:pt idx="1442">
                  <c:v>850.77</c:v>
                </c:pt>
                <c:pt idx="1443">
                  <c:v>851.21</c:v>
                </c:pt>
                <c:pt idx="1444">
                  <c:v>851.65</c:v>
                </c:pt>
                <c:pt idx="1445">
                  <c:v>852.09</c:v>
                </c:pt>
                <c:pt idx="1446">
                  <c:v>852.53</c:v>
                </c:pt>
                <c:pt idx="1447">
                  <c:v>852.97</c:v>
                </c:pt>
                <c:pt idx="1448">
                  <c:v>853.4</c:v>
                </c:pt>
                <c:pt idx="1449">
                  <c:v>853.84</c:v>
                </c:pt>
                <c:pt idx="1450">
                  <c:v>854.28</c:v>
                </c:pt>
                <c:pt idx="1451">
                  <c:v>854.72</c:v>
                </c:pt>
                <c:pt idx="1452">
                  <c:v>855.16</c:v>
                </c:pt>
                <c:pt idx="1453">
                  <c:v>855.6</c:v>
                </c:pt>
                <c:pt idx="1454">
                  <c:v>856.04</c:v>
                </c:pt>
                <c:pt idx="1455">
                  <c:v>856.48</c:v>
                </c:pt>
                <c:pt idx="1456">
                  <c:v>856.92</c:v>
                </c:pt>
                <c:pt idx="1457">
                  <c:v>857.36</c:v>
                </c:pt>
                <c:pt idx="1458">
                  <c:v>857.79</c:v>
                </c:pt>
                <c:pt idx="1459">
                  <c:v>858.23</c:v>
                </c:pt>
                <c:pt idx="1460">
                  <c:v>858.67</c:v>
                </c:pt>
                <c:pt idx="1461">
                  <c:v>859.11</c:v>
                </c:pt>
                <c:pt idx="1462">
                  <c:v>859.55</c:v>
                </c:pt>
                <c:pt idx="1463">
                  <c:v>859.99</c:v>
                </c:pt>
                <c:pt idx="1464">
                  <c:v>860.43</c:v>
                </c:pt>
                <c:pt idx="1465">
                  <c:v>860.87</c:v>
                </c:pt>
                <c:pt idx="1466">
                  <c:v>861.3</c:v>
                </c:pt>
                <c:pt idx="1467">
                  <c:v>861.74</c:v>
                </c:pt>
                <c:pt idx="1468">
                  <c:v>862.18</c:v>
                </c:pt>
                <c:pt idx="1469">
                  <c:v>862.62</c:v>
                </c:pt>
                <c:pt idx="1470">
                  <c:v>863.06</c:v>
                </c:pt>
                <c:pt idx="1471">
                  <c:v>863.5</c:v>
                </c:pt>
                <c:pt idx="1472">
                  <c:v>863.94</c:v>
                </c:pt>
                <c:pt idx="1473">
                  <c:v>864.37</c:v>
                </c:pt>
                <c:pt idx="1474">
                  <c:v>864.81</c:v>
                </c:pt>
                <c:pt idx="1475">
                  <c:v>865.25</c:v>
                </c:pt>
                <c:pt idx="1476">
                  <c:v>865.69</c:v>
                </c:pt>
                <c:pt idx="1477">
                  <c:v>866.13</c:v>
                </c:pt>
                <c:pt idx="1478">
                  <c:v>866.57</c:v>
                </c:pt>
                <c:pt idx="1479">
                  <c:v>867</c:v>
                </c:pt>
                <c:pt idx="1480">
                  <c:v>867.44</c:v>
                </c:pt>
                <c:pt idx="1481">
                  <c:v>867.88</c:v>
                </c:pt>
                <c:pt idx="1482">
                  <c:v>868.32</c:v>
                </c:pt>
                <c:pt idx="1483">
                  <c:v>868.76</c:v>
                </c:pt>
                <c:pt idx="1484">
                  <c:v>869.19</c:v>
                </c:pt>
                <c:pt idx="1485">
                  <c:v>869.63</c:v>
                </c:pt>
                <c:pt idx="1486">
                  <c:v>870.07</c:v>
                </c:pt>
                <c:pt idx="1487">
                  <c:v>870.51</c:v>
                </c:pt>
                <c:pt idx="1488">
                  <c:v>870.95</c:v>
                </c:pt>
                <c:pt idx="1489">
                  <c:v>871.38</c:v>
                </c:pt>
                <c:pt idx="1490">
                  <c:v>871.82</c:v>
                </c:pt>
                <c:pt idx="1491">
                  <c:v>872.26</c:v>
                </c:pt>
                <c:pt idx="1492">
                  <c:v>872.7</c:v>
                </c:pt>
                <c:pt idx="1493">
                  <c:v>873.14</c:v>
                </c:pt>
                <c:pt idx="1494">
                  <c:v>873.57</c:v>
                </c:pt>
                <c:pt idx="1495">
                  <c:v>874.01</c:v>
                </c:pt>
                <c:pt idx="1496">
                  <c:v>874.45</c:v>
                </c:pt>
                <c:pt idx="1497">
                  <c:v>874.89</c:v>
                </c:pt>
                <c:pt idx="1498">
                  <c:v>875.32</c:v>
                </c:pt>
                <c:pt idx="1499">
                  <c:v>875.76</c:v>
                </c:pt>
                <c:pt idx="1500">
                  <c:v>876.2</c:v>
                </c:pt>
                <c:pt idx="1501">
                  <c:v>876.64</c:v>
                </c:pt>
                <c:pt idx="1502">
                  <c:v>877.07</c:v>
                </c:pt>
                <c:pt idx="1503">
                  <c:v>877.51</c:v>
                </c:pt>
                <c:pt idx="1504">
                  <c:v>877.95</c:v>
                </c:pt>
                <c:pt idx="1505">
                  <c:v>878.39</c:v>
                </c:pt>
                <c:pt idx="1506">
                  <c:v>878.82</c:v>
                </c:pt>
                <c:pt idx="1507">
                  <c:v>879.26</c:v>
                </c:pt>
                <c:pt idx="1508">
                  <c:v>879.7</c:v>
                </c:pt>
                <c:pt idx="1509">
                  <c:v>880.14</c:v>
                </c:pt>
                <c:pt idx="1510">
                  <c:v>880.57</c:v>
                </c:pt>
                <c:pt idx="1511">
                  <c:v>881.01</c:v>
                </c:pt>
                <c:pt idx="1512">
                  <c:v>881.45</c:v>
                </c:pt>
                <c:pt idx="1513">
                  <c:v>881.89</c:v>
                </c:pt>
                <c:pt idx="1514">
                  <c:v>882.32</c:v>
                </c:pt>
                <c:pt idx="1515">
                  <c:v>882.76</c:v>
                </c:pt>
                <c:pt idx="1516">
                  <c:v>883.2</c:v>
                </c:pt>
                <c:pt idx="1517">
                  <c:v>883.63</c:v>
                </c:pt>
                <c:pt idx="1518">
                  <c:v>884.07</c:v>
                </c:pt>
                <c:pt idx="1519">
                  <c:v>884.51</c:v>
                </c:pt>
                <c:pt idx="1520">
                  <c:v>884.94</c:v>
                </c:pt>
                <c:pt idx="1521">
                  <c:v>885.38</c:v>
                </c:pt>
                <c:pt idx="1522">
                  <c:v>885.82</c:v>
                </c:pt>
                <c:pt idx="1523">
                  <c:v>886.26</c:v>
                </c:pt>
                <c:pt idx="1524">
                  <c:v>886.69</c:v>
                </c:pt>
                <c:pt idx="1525">
                  <c:v>887.13</c:v>
                </c:pt>
                <c:pt idx="1526">
                  <c:v>887.57</c:v>
                </c:pt>
                <c:pt idx="1527">
                  <c:v>888</c:v>
                </c:pt>
                <c:pt idx="1528">
                  <c:v>888.44</c:v>
                </c:pt>
                <c:pt idx="1529">
                  <c:v>888.88</c:v>
                </c:pt>
                <c:pt idx="1530">
                  <c:v>889.31</c:v>
                </c:pt>
                <c:pt idx="1531">
                  <c:v>889.75</c:v>
                </c:pt>
                <c:pt idx="1532">
                  <c:v>890.19</c:v>
                </c:pt>
                <c:pt idx="1533">
                  <c:v>890.62</c:v>
                </c:pt>
                <c:pt idx="1534">
                  <c:v>891.06</c:v>
                </c:pt>
                <c:pt idx="1535">
                  <c:v>891.5</c:v>
                </c:pt>
                <c:pt idx="1536">
                  <c:v>891.93</c:v>
                </c:pt>
                <c:pt idx="1537">
                  <c:v>892.37</c:v>
                </c:pt>
                <c:pt idx="1538">
                  <c:v>892.81</c:v>
                </c:pt>
                <c:pt idx="1539">
                  <c:v>893.24</c:v>
                </c:pt>
                <c:pt idx="1540">
                  <c:v>893.68</c:v>
                </c:pt>
                <c:pt idx="1541">
                  <c:v>894.11</c:v>
                </c:pt>
                <c:pt idx="1542">
                  <c:v>894.55</c:v>
                </c:pt>
                <c:pt idx="1543">
                  <c:v>894.99</c:v>
                </c:pt>
                <c:pt idx="1544">
                  <c:v>895.42</c:v>
                </c:pt>
                <c:pt idx="1545">
                  <c:v>895.86</c:v>
                </c:pt>
                <c:pt idx="1546">
                  <c:v>896.3</c:v>
                </c:pt>
                <c:pt idx="1547">
                  <c:v>896.73</c:v>
                </c:pt>
                <c:pt idx="1548">
                  <c:v>897.17</c:v>
                </c:pt>
                <c:pt idx="1549">
                  <c:v>897.6</c:v>
                </c:pt>
                <c:pt idx="1550">
                  <c:v>898.04</c:v>
                </c:pt>
                <c:pt idx="1551">
                  <c:v>898.48</c:v>
                </c:pt>
                <c:pt idx="1552">
                  <c:v>898.91</c:v>
                </c:pt>
                <c:pt idx="1553">
                  <c:v>899.35</c:v>
                </c:pt>
                <c:pt idx="1554">
                  <c:v>899.78</c:v>
                </c:pt>
                <c:pt idx="1555">
                  <c:v>900.22</c:v>
                </c:pt>
                <c:pt idx="1556">
                  <c:v>900.66</c:v>
                </c:pt>
                <c:pt idx="1557">
                  <c:v>901.09</c:v>
                </c:pt>
                <c:pt idx="1558">
                  <c:v>901.53</c:v>
                </c:pt>
                <c:pt idx="1559">
                  <c:v>901.96</c:v>
                </c:pt>
                <c:pt idx="1560">
                  <c:v>902.4</c:v>
                </c:pt>
                <c:pt idx="1561">
                  <c:v>902.84</c:v>
                </c:pt>
                <c:pt idx="1562">
                  <c:v>903.27</c:v>
                </c:pt>
                <c:pt idx="1563">
                  <c:v>903.71</c:v>
                </c:pt>
                <c:pt idx="1564">
                  <c:v>904.14</c:v>
                </c:pt>
                <c:pt idx="1565">
                  <c:v>904.58</c:v>
                </c:pt>
                <c:pt idx="1566">
                  <c:v>905.01</c:v>
                </c:pt>
                <c:pt idx="1567">
                  <c:v>905.45</c:v>
                </c:pt>
                <c:pt idx="1568">
                  <c:v>905.88</c:v>
                </c:pt>
                <c:pt idx="1569">
                  <c:v>906.32</c:v>
                </c:pt>
                <c:pt idx="1570">
                  <c:v>906.76</c:v>
                </c:pt>
                <c:pt idx="1571">
                  <c:v>907.19</c:v>
                </c:pt>
                <c:pt idx="1572">
                  <c:v>907.63</c:v>
                </c:pt>
                <c:pt idx="1573">
                  <c:v>908.06</c:v>
                </c:pt>
                <c:pt idx="1574">
                  <c:v>908.5</c:v>
                </c:pt>
                <c:pt idx="1575">
                  <c:v>908.93</c:v>
                </c:pt>
                <c:pt idx="1576">
                  <c:v>909.37</c:v>
                </c:pt>
                <c:pt idx="1577">
                  <c:v>909.8</c:v>
                </c:pt>
                <c:pt idx="1578">
                  <c:v>910.24</c:v>
                </c:pt>
                <c:pt idx="1579">
                  <c:v>910.67</c:v>
                </c:pt>
                <c:pt idx="1580">
                  <c:v>911.11</c:v>
                </c:pt>
                <c:pt idx="1581">
                  <c:v>911.54</c:v>
                </c:pt>
                <c:pt idx="1582">
                  <c:v>911.98</c:v>
                </c:pt>
                <c:pt idx="1583">
                  <c:v>912.41</c:v>
                </c:pt>
                <c:pt idx="1584">
                  <c:v>912.85</c:v>
                </c:pt>
                <c:pt idx="1585">
                  <c:v>913.28</c:v>
                </c:pt>
                <c:pt idx="1586">
                  <c:v>913.72</c:v>
                </c:pt>
                <c:pt idx="1587">
                  <c:v>914.15</c:v>
                </c:pt>
                <c:pt idx="1588">
                  <c:v>914.59</c:v>
                </c:pt>
                <c:pt idx="1589">
                  <c:v>915.02</c:v>
                </c:pt>
                <c:pt idx="1590">
                  <c:v>915.46</c:v>
                </c:pt>
                <c:pt idx="1591">
                  <c:v>915.89</c:v>
                </c:pt>
                <c:pt idx="1592">
                  <c:v>916.33</c:v>
                </c:pt>
                <c:pt idx="1593">
                  <c:v>916.76</c:v>
                </c:pt>
                <c:pt idx="1594">
                  <c:v>917.2</c:v>
                </c:pt>
                <c:pt idx="1595">
                  <c:v>917.63</c:v>
                </c:pt>
                <c:pt idx="1596">
                  <c:v>918.07</c:v>
                </c:pt>
                <c:pt idx="1597">
                  <c:v>918.5</c:v>
                </c:pt>
                <c:pt idx="1598">
                  <c:v>918.94</c:v>
                </c:pt>
                <c:pt idx="1599">
                  <c:v>919.37</c:v>
                </c:pt>
                <c:pt idx="1600">
                  <c:v>919.81</c:v>
                </c:pt>
                <c:pt idx="1601">
                  <c:v>920.24</c:v>
                </c:pt>
                <c:pt idx="1602">
                  <c:v>920.67</c:v>
                </c:pt>
                <c:pt idx="1603">
                  <c:v>921.11</c:v>
                </c:pt>
                <c:pt idx="1604">
                  <c:v>921.54</c:v>
                </c:pt>
                <c:pt idx="1605">
                  <c:v>921.98</c:v>
                </c:pt>
                <c:pt idx="1606">
                  <c:v>922.41</c:v>
                </c:pt>
                <c:pt idx="1607">
                  <c:v>922.85</c:v>
                </c:pt>
                <c:pt idx="1608">
                  <c:v>923.28</c:v>
                </c:pt>
                <c:pt idx="1609">
                  <c:v>923.72</c:v>
                </c:pt>
                <c:pt idx="1610">
                  <c:v>924.15</c:v>
                </c:pt>
                <c:pt idx="1611">
                  <c:v>924.58</c:v>
                </c:pt>
                <c:pt idx="1612">
                  <c:v>925.02</c:v>
                </c:pt>
                <c:pt idx="1613">
                  <c:v>925.45</c:v>
                </c:pt>
                <c:pt idx="1614">
                  <c:v>925.89</c:v>
                </c:pt>
                <c:pt idx="1615">
                  <c:v>926.32</c:v>
                </c:pt>
                <c:pt idx="1616">
                  <c:v>926.75</c:v>
                </c:pt>
                <c:pt idx="1617">
                  <c:v>927.19</c:v>
                </c:pt>
                <c:pt idx="1618">
                  <c:v>927.62</c:v>
                </c:pt>
                <c:pt idx="1619">
                  <c:v>928.06</c:v>
                </c:pt>
                <c:pt idx="1620">
                  <c:v>928.49</c:v>
                </c:pt>
                <c:pt idx="1621">
                  <c:v>928.92</c:v>
                </c:pt>
                <c:pt idx="1622">
                  <c:v>929.36</c:v>
                </c:pt>
                <c:pt idx="1623">
                  <c:v>929.79</c:v>
                </c:pt>
                <c:pt idx="1624">
                  <c:v>930.23</c:v>
                </c:pt>
                <c:pt idx="1625">
                  <c:v>930.66</c:v>
                </c:pt>
                <c:pt idx="1626">
                  <c:v>931.09</c:v>
                </c:pt>
                <c:pt idx="1627">
                  <c:v>931.53</c:v>
                </c:pt>
                <c:pt idx="1628">
                  <c:v>931.96</c:v>
                </c:pt>
                <c:pt idx="1629">
                  <c:v>932.39</c:v>
                </c:pt>
                <c:pt idx="1630">
                  <c:v>932.83</c:v>
                </c:pt>
                <c:pt idx="1631">
                  <c:v>933.26</c:v>
                </c:pt>
                <c:pt idx="1632">
                  <c:v>933.7</c:v>
                </c:pt>
                <c:pt idx="1633">
                  <c:v>934.13</c:v>
                </c:pt>
                <c:pt idx="1634">
                  <c:v>934.56</c:v>
                </c:pt>
                <c:pt idx="1635">
                  <c:v>935</c:v>
                </c:pt>
                <c:pt idx="1636">
                  <c:v>935.43</c:v>
                </c:pt>
                <c:pt idx="1637">
                  <c:v>935.86</c:v>
                </c:pt>
                <c:pt idx="1638">
                  <c:v>936.3</c:v>
                </c:pt>
                <c:pt idx="1639">
                  <c:v>936.73</c:v>
                </c:pt>
                <c:pt idx="1640">
                  <c:v>937.16</c:v>
                </c:pt>
                <c:pt idx="1641">
                  <c:v>937.6</c:v>
                </c:pt>
                <c:pt idx="1642">
                  <c:v>938.03</c:v>
                </c:pt>
                <c:pt idx="1643">
                  <c:v>938.46</c:v>
                </c:pt>
                <c:pt idx="1644">
                  <c:v>938.9</c:v>
                </c:pt>
                <c:pt idx="1645">
                  <c:v>939.33</c:v>
                </c:pt>
                <c:pt idx="1646">
                  <c:v>939.76</c:v>
                </c:pt>
                <c:pt idx="1647">
                  <c:v>940.19</c:v>
                </c:pt>
                <c:pt idx="1648">
                  <c:v>940.63</c:v>
                </c:pt>
                <c:pt idx="1649">
                  <c:v>941.06</c:v>
                </c:pt>
                <c:pt idx="1650">
                  <c:v>941.49</c:v>
                </c:pt>
                <c:pt idx="1651">
                  <c:v>941.93</c:v>
                </c:pt>
                <c:pt idx="1652">
                  <c:v>942.36</c:v>
                </c:pt>
                <c:pt idx="1653">
                  <c:v>942.79</c:v>
                </c:pt>
                <c:pt idx="1654">
                  <c:v>943.23</c:v>
                </c:pt>
                <c:pt idx="1655">
                  <c:v>943.66</c:v>
                </c:pt>
                <c:pt idx="1656">
                  <c:v>944.09</c:v>
                </c:pt>
                <c:pt idx="1657">
                  <c:v>944.52</c:v>
                </c:pt>
                <c:pt idx="1658">
                  <c:v>944.96</c:v>
                </c:pt>
                <c:pt idx="1659">
                  <c:v>945.39</c:v>
                </c:pt>
                <c:pt idx="1660">
                  <c:v>945.82</c:v>
                </c:pt>
                <c:pt idx="1661">
                  <c:v>946.26</c:v>
                </c:pt>
                <c:pt idx="1662">
                  <c:v>946.69</c:v>
                </c:pt>
                <c:pt idx="1663">
                  <c:v>947.12</c:v>
                </c:pt>
                <c:pt idx="1664">
                  <c:v>947.55</c:v>
                </c:pt>
                <c:pt idx="1665">
                  <c:v>947.99</c:v>
                </c:pt>
                <c:pt idx="1666">
                  <c:v>948.42</c:v>
                </c:pt>
                <c:pt idx="1667">
                  <c:v>948.85</c:v>
                </c:pt>
                <c:pt idx="1668">
                  <c:v>949.28</c:v>
                </c:pt>
                <c:pt idx="1669">
                  <c:v>949.72</c:v>
                </c:pt>
                <c:pt idx="1670">
                  <c:v>950.15</c:v>
                </c:pt>
                <c:pt idx="1671">
                  <c:v>950.58</c:v>
                </c:pt>
                <c:pt idx="1672">
                  <c:v>951.01</c:v>
                </c:pt>
                <c:pt idx="1673">
                  <c:v>951.45</c:v>
                </c:pt>
                <c:pt idx="1674">
                  <c:v>951.88</c:v>
                </c:pt>
                <c:pt idx="1675">
                  <c:v>952.31</c:v>
                </c:pt>
                <c:pt idx="1676">
                  <c:v>952.74</c:v>
                </c:pt>
                <c:pt idx="1677">
                  <c:v>953.17</c:v>
                </c:pt>
                <c:pt idx="1678">
                  <c:v>953.61</c:v>
                </c:pt>
                <c:pt idx="1679">
                  <c:v>954.04</c:v>
                </c:pt>
                <c:pt idx="1680">
                  <c:v>954.47</c:v>
                </c:pt>
                <c:pt idx="1681">
                  <c:v>954.9</c:v>
                </c:pt>
                <c:pt idx="1682">
                  <c:v>955.33</c:v>
                </c:pt>
                <c:pt idx="1683">
                  <c:v>955.77</c:v>
                </c:pt>
                <c:pt idx="1684">
                  <c:v>956.2</c:v>
                </c:pt>
                <c:pt idx="1685">
                  <c:v>956.63</c:v>
                </c:pt>
                <c:pt idx="1686">
                  <c:v>957.06</c:v>
                </c:pt>
                <c:pt idx="1687">
                  <c:v>957.49</c:v>
                </c:pt>
                <c:pt idx="1688">
                  <c:v>957.93</c:v>
                </c:pt>
                <c:pt idx="1689">
                  <c:v>958.36</c:v>
                </c:pt>
                <c:pt idx="1690">
                  <c:v>958.79</c:v>
                </c:pt>
                <c:pt idx="1691">
                  <c:v>959.22</c:v>
                </c:pt>
                <c:pt idx="1692">
                  <c:v>959.65</c:v>
                </c:pt>
                <c:pt idx="1693">
                  <c:v>960.08</c:v>
                </c:pt>
                <c:pt idx="1694">
                  <c:v>960.52</c:v>
                </c:pt>
                <c:pt idx="1695">
                  <c:v>960.95</c:v>
                </c:pt>
                <c:pt idx="1696">
                  <c:v>961.38</c:v>
                </c:pt>
                <c:pt idx="1697">
                  <c:v>961.81</c:v>
                </c:pt>
                <c:pt idx="1698">
                  <c:v>962.24</c:v>
                </c:pt>
                <c:pt idx="1699">
                  <c:v>962.67</c:v>
                </c:pt>
                <c:pt idx="1700">
                  <c:v>963.11</c:v>
                </c:pt>
                <c:pt idx="1701">
                  <c:v>963.54</c:v>
                </c:pt>
                <c:pt idx="1702">
                  <c:v>963.97</c:v>
                </c:pt>
                <c:pt idx="1703">
                  <c:v>964.4</c:v>
                </c:pt>
                <c:pt idx="1704">
                  <c:v>964.83</c:v>
                </c:pt>
                <c:pt idx="1705">
                  <c:v>965.26</c:v>
                </c:pt>
                <c:pt idx="1706">
                  <c:v>965.69</c:v>
                </c:pt>
                <c:pt idx="1707">
                  <c:v>966.13</c:v>
                </c:pt>
                <c:pt idx="1708">
                  <c:v>966.56</c:v>
                </c:pt>
                <c:pt idx="1709">
                  <c:v>966.99</c:v>
                </c:pt>
                <c:pt idx="1710">
                  <c:v>967.42</c:v>
                </c:pt>
                <c:pt idx="1711">
                  <c:v>967.85</c:v>
                </c:pt>
                <c:pt idx="1712">
                  <c:v>968.28</c:v>
                </c:pt>
                <c:pt idx="1713">
                  <c:v>968.71</c:v>
                </c:pt>
                <c:pt idx="1714">
                  <c:v>969.14</c:v>
                </c:pt>
                <c:pt idx="1715">
                  <c:v>969.57</c:v>
                </c:pt>
                <c:pt idx="1716">
                  <c:v>970.01</c:v>
                </c:pt>
                <c:pt idx="1717">
                  <c:v>970.44</c:v>
                </c:pt>
                <c:pt idx="1718">
                  <c:v>970.87</c:v>
                </c:pt>
                <c:pt idx="1719">
                  <c:v>971.3</c:v>
                </c:pt>
                <c:pt idx="1720">
                  <c:v>971.73</c:v>
                </c:pt>
                <c:pt idx="1721">
                  <c:v>972.16</c:v>
                </c:pt>
                <c:pt idx="1722">
                  <c:v>972.59</c:v>
                </c:pt>
                <c:pt idx="1723">
                  <c:v>973.02</c:v>
                </c:pt>
                <c:pt idx="1724">
                  <c:v>973.45</c:v>
                </c:pt>
                <c:pt idx="1725">
                  <c:v>973.88</c:v>
                </c:pt>
                <c:pt idx="1726">
                  <c:v>974.31</c:v>
                </c:pt>
                <c:pt idx="1727">
                  <c:v>974.74</c:v>
                </c:pt>
                <c:pt idx="1728">
                  <c:v>975.17</c:v>
                </c:pt>
                <c:pt idx="1729">
                  <c:v>975.61</c:v>
                </c:pt>
                <c:pt idx="1730">
                  <c:v>976.04</c:v>
                </c:pt>
                <c:pt idx="1731">
                  <c:v>976.47</c:v>
                </c:pt>
                <c:pt idx="1732">
                  <c:v>976.9</c:v>
                </c:pt>
                <c:pt idx="1733">
                  <c:v>977.33</c:v>
                </c:pt>
                <c:pt idx="1734">
                  <c:v>977.76</c:v>
                </c:pt>
                <c:pt idx="1735">
                  <c:v>978.19</c:v>
                </c:pt>
                <c:pt idx="1736">
                  <c:v>978.62</c:v>
                </c:pt>
                <c:pt idx="1737">
                  <c:v>979.05</c:v>
                </c:pt>
                <c:pt idx="1738">
                  <c:v>979.48</c:v>
                </c:pt>
                <c:pt idx="1739">
                  <c:v>979.91</c:v>
                </c:pt>
                <c:pt idx="1740">
                  <c:v>980.34</c:v>
                </c:pt>
                <c:pt idx="1741">
                  <c:v>980.77</c:v>
                </c:pt>
                <c:pt idx="1742">
                  <c:v>981.2</c:v>
                </c:pt>
                <c:pt idx="1743">
                  <c:v>981.63</c:v>
                </c:pt>
                <c:pt idx="1744">
                  <c:v>982.06</c:v>
                </c:pt>
                <c:pt idx="1745">
                  <c:v>982.49</c:v>
                </c:pt>
                <c:pt idx="1746">
                  <c:v>982.92</c:v>
                </c:pt>
                <c:pt idx="1747">
                  <c:v>983.35</c:v>
                </c:pt>
                <c:pt idx="1748">
                  <c:v>983.78</c:v>
                </c:pt>
                <c:pt idx="1749">
                  <c:v>984.21</c:v>
                </c:pt>
                <c:pt idx="1750">
                  <c:v>984.64</c:v>
                </c:pt>
                <c:pt idx="1751">
                  <c:v>985.07</c:v>
                </c:pt>
                <c:pt idx="1752">
                  <c:v>985.5</c:v>
                </c:pt>
                <c:pt idx="1753">
                  <c:v>985.93</c:v>
                </c:pt>
                <c:pt idx="1754">
                  <c:v>986.36</c:v>
                </c:pt>
                <c:pt idx="1755">
                  <c:v>986.79</c:v>
                </c:pt>
                <c:pt idx="1756">
                  <c:v>987.22</c:v>
                </c:pt>
                <c:pt idx="1757">
                  <c:v>987.65</c:v>
                </c:pt>
                <c:pt idx="1758">
                  <c:v>988.08</c:v>
                </c:pt>
                <c:pt idx="1759">
                  <c:v>988.51</c:v>
                </c:pt>
                <c:pt idx="1760">
                  <c:v>988.94</c:v>
                </c:pt>
                <c:pt idx="1761">
                  <c:v>989.37</c:v>
                </c:pt>
                <c:pt idx="1762">
                  <c:v>989.8</c:v>
                </c:pt>
                <c:pt idx="1763">
                  <c:v>990.23</c:v>
                </c:pt>
                <c:pt idx="1764">
                  <c:v>990.66</c:v>
                </c:pt>
                <c:pt idx="1765">
                  <c:v>991.09</c:v>
                </c:pt>
                <c:pt idx="1766">
                  <c:v>991.51</c:v>
                </c:pt>
                <c:pt idx="1767">
                  <c:v>991.94</c:v>
                </c:pt>
                <c:pt idx="1768">
                  <c:v>992.37</c:v>
                </c:pt>
                <c:pt idx="1769">
                  <c:v>992.8</c:v>
                </c:pt>
                <c:pt idx="1770">
                  <c:v>993.23</c:v>
                </c:pt>
                <c:pt idx="1771">
                  <c:v>993.66</c:v>
                </c:pt>
                <c:pt idx="1772">
                  <c:v>994.09</c:v>
                </c:pt>
                <c:pt idx="1773">
                  <c:v>994.52</c:v>
                </c:pt>
                <c:pt idx="1774">
                  <c:v>994.95</c:v>
                </c:pt>
                <c:pt idx="1775">
                  <c:v>995.38</c:v>
                </c:pt>
                <c:pt idx="1776">
                  <c:v>995.81</c:v>
                </c:pt>
                <c:pt idx="1777">
                  <c:v>996.24</c:v>
                </c:pt>
                <c:pt idx="1778">
                  <c:v>996.67</c:v>
                </c:pt>
                <c:pt idx="1779">
                  <c:v>997.09</c:v>
                </c:pt>
                <c:pt idx="1780">
                  <c:v>997.52</c:v>
                </c:pt>
                <c:pt idx="1781">
                  <c:v>997.95</c:v>
                </c:pt>
                <c:pt idx="1782">
                  <c:v>998.38</c:v>
                </c:pt>
                <c:pt idx="1783">
                  <c:v>998.81</c:v>
                </c:pt>
                <c:pt idx="1784">
                  <c:v>999.24</c:v>
                </c:pt>
                <c:pt idx="1785">
                  <c:v>999.67</c:v>
                </c:pt>
                <c:pt idx="1786">
                  <c:v>1000.1</c:v>
                </c:pt>
                <c:pt idx="1787">
                  <c:v>1000.53</c:v>
                </c:pt>
                <c:pt idx="1788">
                  <c:v>1000.95</c:v>
                </c:pt>
                <c:pt idx="1789">
                  <c:v>1001.38</c:v>
                </c:pt>
                <c:pt idx="1790">
                  <c:v>1001.81</c:v>
                </c:pt>
                <c:pt idx="1791">
                  <c:v>1002.24</c:v>
                </c:pt>
                <c:pt idx="1792">
                  <c:v>1002.67</c:v>
                </c:pt>
                <c:pt idx="1793">
                  <c:v>1003.1</c:v>
                </c:pt>
                <c:pt idx="1794">
                  <c:v>1003.53</c:v>
                </c:pt>
                <c:pt idx="1795">
                  <c:v>1003.95</c:v>
                </c:pt>
                <c:pt idx="1796">
                  <c:v>1004.38</c:v>
                </c:pt>
                <c:pt idx="1797">
                  <c:v>1004.81</c:v>
                </c:pt>
                <c:pt idx="1798">
                  <c:v>1005.24</c:v>
                </c:pt>
                <c:pt idx="1799">
                  <c:v>1005.67</c:v>
                </c:pt>
                <c:pt idx="1800">
                  <c:v>1006.1</c:v>
                </c:pt>
                <c:pt idx="1801">
                  <c:v>1006.52</c:v>
                </c:pt>
                <c:pt idx="1802">
                  <c:v>1006.95</c:v>
                </c:pt>
                <c:pt idx="1803">
                  <c:v>1007.38</c:v>
                </c:pt>
                <c:pt idx="1804">
                  <c:v>1007.81</c:v>
                </c:pt>
                <c:pt idx="1805">
                  <c:v>1008.24</c:v>
                </c:pt>
                <c:pt idx="1806">
                  <c:v>1008.67</c:v>
                </c:pt>
                <c:pt idx="1807">
                  <c:v>1009.09</c:v>
                </c:pt>
                <c:pt idx="1808">
                  <c:v>1009.52</c:v>
                </c:pt>
                <c:pt idx="1809">
                  <c:v>1009.95</c:v>
                </c:pt>
                <c:pt idx="1810">
                  <c:v>1010.38</c:v>
                </c:pt>
                <c:pt idx="1811">
                  <c:v>1010.81</c:v>
                </c:pt>
                <c:pt idx="1812">
                  <c:v>1011.23</c:v>
                </c:pt>
                <c:pt idx="1813">
                  <c:v>1011.66</c:v>
                </c:pt>
                <c:pt idx="1814">
                  <c:v>1012.09</c:v>
                </c:pt>
                <c:pt idx="1815">
                  <c:v>1012.52</c:v>
                </c:pt>
                <c:pt idx="1816">
                  <c:v>1012.95</c:v>
                </c:pt>
                <c:pt idx="1817">
                  <c:v>1013.37</c:v>
                </c:pt>
                <c:pt idx="1818">
                  <c:v>1013.8</c:v>
                </c:pt>
                <c:pt idx="1819">
                  <c:v>1014.23</c:v>
                </c:pt>
                <c:pt idx="1820">
                  <c:v>1014.66</c:v>
                </c:pt>
                <c:pt idx="1821">
                  <c:v>1015.08</c:v>
                </c:pt>
                <c:pt idx="1822">
                  <c:v>1015.51</c:v>
                </c:pt>
                <c:pt idx="1823">
                  <c:v>1015.94</c:v>
                </c:pt>
                <c:pt idx="1824">
                  <c:v>1016.37</c:v>
                </c:pt>
                <c:pt idx="1825">
                  <c:v>1016.8</c:v>
                </c:pt>
                <c:pt idx="1826">
                  <c:v>1017.22</c:v>
                </c:pt>
                <c:pt idx="1827">
                  <c:v>1017.65</c:v>
                </c:pt>
                <c:pt idx="1828">
                  <c:v>1018.08</c:v>
                </c:pt>
                <c:pt idx="1829">
                  <c:v>1018.51</c:v>
                </c:pt>
                <c:pt idx="1830">
                  <c:v>1018.93</c:v>
                </c:pt>
                <c:pt idx="1831">
                  <c:v>1019.36</c:v>
                </c:pt>
                <c:pt idx="1832">
                  <c:v>1019.79</c:v>
                </c:pt>
                <c:pt idx="1833">
                  <c:v>1020.21</c:v>
                </c:pt>
                <c:pt idx="1834">
                  <c:v>1020.64</c:v>
                </c:pt>
                <c:pt idx="1835">
                  <c:v>1021.07</c:v>
                </c:pt>
                <c:pt idx="1836">
                  <c:v>1021.5</c:v>
                </c:pt>
                <c:pt idx="1837">
                  <c:v>1021.92</c:v>
                </c:pt>
                <c:pt idx="1838">
                  <c:v>1022.35</c:v>
                </c:pt>
                <c:pt idx="1839">
                  <c:v>1022.78</c:v>
                </c:pt>
                <c:pt idx="1840">
                  <c:v>1023.21</c:v>
                </c:pt>
                <c:pt idx="1841">
                  <c:v>1023.63</c:v>
                </c:pt>
                <c:pt idx="1842">
                  <c:v>1024.06</c:v>
                </c:pt>
                <c:pt idx="1843">
                  <c:v>1024.49</c:v>
                </c:pt>
                <c:pt idx="1844">
                  <c:v>1024.9100000000001</c:v>
                </c:pt>
                <c:pt idx="1845">
                  <c:v>1025.3399999999999</c:v>
                </c:pt>
                <c:pt idx="1846">
                  <c:v>1025.77</c:v>
                </c:pt>
                <c:pt idx="1847">
                  <c:v>1026.19</c:v>
                </c:pt>
                <c:pt idx="1848">
                  <c:v>1026.6199999999999</c:v>
                </c:pt>
                <c:pt idx="1849">
                  <c:v>1027.05</c:v>
                </c:pt>
                <c:pt idx="1850">
                  <c:v>1027.47</c:v>
                </c:pt>
                <c:pt idx="1851">
                  <c:v>1027.9000000000001</c:v>
                </c:pt>
                <c:pt idx="1852">
                  <c:v>1028.33</c:v>
                </c:pt>
                <c:pt idx="1853">
                  <c:v>1028.75</c:v>
                </c:pt>
                <c:pt idx="1854">
                  <c:v>1029.18</c:v>
                </c:pt>
                <c:pt idx="1855">
                  <c:v>1029.6099999999999</c:v>
                </c:pt>
                <c:pt idx="1856">
                  <c:v>1030.03</c:v>
                </c:pt>
                <c:pt idx="1857">
                  <c:v>1030.46</c:v>
                </c:pt>
                <c:pt idx="1858">
                  <c:v>1030.8900000000001</c:v>
                </c:pt>
                <c:pt idx="1859">
                  <c:v>1031.31</c:v>
                </c:pt>
                <c:pt idx="1860">
                  <c:v>1031.74</c:v>
                </c:pt>
                <c:pt idx="1861">
                  <c:v>1032.17</c:v>
                </c:pt>
                <c:pt idx="1862">
                  <c:v>1032.5899999999999</c:v>
                </c:pt>
                <c:pt idx="1863">
                  <c:v>1033.02</c:v>
                </c:pt>
                <c:pt idx="1864">
                  <c:v>1033.45</c:v>
                </c:pt>
                <c:pt idx="1865">
                  <c:v>1033.8699999999999</c:v>
                </c:pt>
                <c:pt idx="1866">
                  <c:v>1034.3</c:v>
                </c:pt>
                <c:pt idx="1867">
                  <c:v>1034.73</c:v>
                </c:pt>
                <c:pt idx="1868">
                  <c:v>1035.1500000000001</c:v>
                </c:pt>
                <c:pt idx="1869">
                  <c:v>1035.58</c:v>
                </c:pt>
                <c:pt idx="1870">
                  <c:v>1036</c:v>
                </c:pt>
                <c:pt idx="1871">
                  <c:v>1036.43</c:v>
                </c:pt>
                <c:pt idx="1872">
                  <c:v>1036.8599999999999</c:v>
                </c:pt>
                <c:pt idx="1873">
                  <c:v>1037.28</c:v>
                </c:pt>
                <c:pt idx="1874">
                  <c:v>1037.71</c:v>
                </c:pt>
                <c:pt idx="1875">
                  <c:v>1038.1300000000001</c:v>
                </c:pt>
                <c:pt idx="1876">
                  <c:v>1038.56</c:v>
                </c:pt>
                <c:pt idx="1877">
                  <c:v>1038.99</c:v>
                </c:pt>
                <c:pt idx="1878">
                  <c:v>1039.4100000000001</c:v>
                </c:pt>
                <c:pt idx="1879">
                  <c:v>1039.8399999999999</c:v>
                </c:pt>
                <c:pt idx="1880">
                  <c:v>1040.26</c:v>
                </c:pt>
                <c:pt idx="1881">
                  <c:v>1040.69</c:v>
                </c:pt>
                <c:pt idx="1882">
                  <c:v>1041.1099999999999</c:v>
                </c:pt>
                <c:pt idx="1883">
                  <c:v>1041.54</c:v>
                </c:pt>
                <c:pt idx="1884">
                  <c:v>1041.97</c:v>
                </c:pt>
                <c:pt idx="1885">
                  <c:v>1042.3900000000001</c:v>
                </c:pt>
                <c:pt idx="1886">
                  <c:v>1042.82</c:v>
                </c:pt>
                <c:pt idx="1887">
                  <c:v>1043.24</c:v>
                </c:pt>
                <c:pt idx="1888">
                  <c:v>1043.67</c:v>
                </c:pt>
                <c:pt idx="1889">
                  <c:v>1044.0899999999999</c:v>
                </c:pt>
                <c:pt idx="1890">
                  <c:v>1044.52</c:v>
                </c:pt>
                <c:pt idx="1891">
                  <c:v>1044.95</c:v>
                </c:pt>
                <c:pt idx="1892">
                  <c:v>1045.3699999999999</c:v>
                </c:pt>
                <c:pt idx="1893">
                  <c:v>1045.8</c:v>
                </c:pt>
                <c:pt idx="1894">
                  <c:v>1046.22</c:v>
                </c:pt>
                <c:pt idx="1895">
                  <c:v>1046.6500000000001</c:v>
                </c:pt>
                <c:pt idx="1896">
                  <c:v>1047.07</c:v>
                </c:pt>
                <c:pt idx="1897">
                  <c:v>1047.5</c:v>
                </c:pt>
                <c:pt idx="1898">
                  <c:v>1047.92</c:v>
                </c:pt>
                <c:pt idx="1899">
                  <c:v>1048.3499999999999</c:v>
                </c:pt>
                <c:pt idx="1900">
                  <c:v>1048.77</c:v>
                </c:pt>
                <c:pt idx="1901">
                  <c:v>1049.2</c:v>
                </c:pt>
                <c:pt idx="1902">
                  <c:v>1049.6199999999999</c:v>
                </c:pt>
                <c:pt idx="1903">
                  <c:v>1050.05</c:v>
                </c:pt>
                <c:pt idx="1904">
                  <c:v>1050.47</c:v>
                </c:pt>
                <c:pt idx="1905">
                  <c:v>1050.9000000000001</c:v>
                </c:pt>
                <c:pt idx="1906">
                  <c:v>1051.32</c:v>
                </c:pt>
                <c:pt idx="1907">
                  <c:v>1051.75</c:v>
                </c:pt>
                <c:pt idx="1908">
                  <c:v>1052.17</c:v>
                </c:pt>
                <c:pt idx="1909">
                  <c:v>1052.5999999999999</c:v>
                </c:pt>
                <c:pt idx="1910">
                  <c:v>1053.02</c:v>
                </c:pt>
                <c:pt idx="1911">
                  <c:v>1053.45</c:v>
                </c:pt>
                <c:pt idx="1912">
                  <c:v>1053.8699999999999</c:v>
                </c:pt>
                <c:pt idx="1913">
                  <c:v>1054.3</c:v>
                </c:pt>
                <c:pt idx="1914">
                  <c:v>1054.72</c:v>
                </c:pt>
                <c:pt idx="1915">
                  <c:v>1055.1500000000001</c:v>
                </c:pt>
                <c:pt idx="1916">
                  <c:v>1055.57</c:v>
                </c:pt>
                <c:pt idx="1917">
                  <c:v>1056</c:v>
                </c:pt>
                <c:pt idx="1918">
                  <c:v>1056.42</c:v>
                </c:pt>
                <c:pt idx="1919">
                  <c:v>1056.8499999999999</c:v>
                </c:pt>
                <c:pt idx="1920">
                  <c:v>1057.27</c:v>
                </c:pt>
                <c:pt idx="1921">
                  <c:v>1057.7</c:v>
                </c:pt>
                <c:pt idx="1922">
                  <c:v>1058.1199999999999</c:v>
                </c:pt>
                <c:pt idx="1923">
                  <c:v>1058.54</c:v>
                </c:pt>
                <c:pt idx="1924">
                  <c:v>1058.97</c:v>
                </c:pt>
                <c:pt idx="1925">
                  <c:v>1059.3900000000001</c:v>
                </c:pt>
                <c:pt idx="1926">
                  <c:v>1059.82</c:v>
                </c:pt>
                <c:pt idx="1927">
                  <c:v>1060.24</c:v>
                </c:pt>
                <c:pt idx="1928">
                  <c:v>1060.67</c:v>
                </c:pt>
                <c:pt idx="1929">
                  <c:v>1061.0899999999999</c:v>
                </c:pt>
                <c:pt idx="1930">
                  <c:v>1061.51</c:v>
                </c:pt>
                <c:pt idx="1931">
                  <c:v>1061.94</c:v>
                </c:pt>
                <c:pt idx="1932">
                  <c:v>1062.3599999999999</c:v>
                </c:pt>
                <c:pt idx="1933">
                  <c:v>1062.79</c:v>
                </c:pt>
                <c:pt idx="1934">
                  <c:v>1063.21</c:v>
                </c:pt>
                <c:pt idx="1935">
                  <c:v>1063.6400000000001</c:v>
                </c:pt>
                <c:pt idx="1936">
                  <c:v>1064.06</c:v>
                </c:pt>
                <c:pt idx="1937">
                  <c:v>1064.48</c:v>
                </c:pt>
                <c:pt idx="1938">
                  <c:v>1064.9100000000001</c:v>
                </c:pt>
                <c:pt idx="1939">
                  <c:v>1065.33</c:v>
                </c:pt>
                <c:pt idx="1940">
                  <c:v>1065.76</c:v>
                </c:pt>
                <c:pt idx="1941">
                  <c:v>1066.18</c:v>
                </c:pt>
                <c:pt idx="1942">
                  <c:v>1066.5999999999999</c:v>
                </c:pt>
                <c:pt idx="1943">
                  <c:v>1067.03</c:v>
                </c:pt>
                <c:pt idx="1944">
                  <c:v>1067.45</c:v>
                </c:pt>
                <c:pt idx="1945">
                  <c:v>1067.8699999999999</c:v>
                </c:pt>
                <c:pt idx="1946">
                  <c:v>1068.3</c:v>
                </c:pt>
                <c:pt idx="1947">
                  <c:v>1068.72</c:v>
                </c:pt>
                <c:pt idx="1948">
                  <c:v>1069.1500000000001</c:v>
                </c:pt>
                <c:pt idx="1949">
                  <c:v>1069.57</c:v>
                </c:pt>
                <c:pt idx="1950">
                  <c:v>1069.99</c:v>
                </c:pt>
                <c:pt idx="1951">
                  <c:v>1070.42</c:v>
                </c:pt>
                <c:pt idx="1952">
                  <c:v>1070.8399999999999</c:v>
                </c:pt>
                <c:pt idx="1953">
                  <c:v>1071.26</c:v>
                </c:pt>
                <c:pt idx="1954">
                  <c:v>1071.69</c:v>
                </c:pt>
                <c:pt idx="1955">
                  <c:v>1072.1099999999999</c:v>
                </c:pt>
                <c:pt idx="1956">
                  <c:v>1072.53</c:v>
                </c:pt>
                <c:pt idx="1957">
                  <c:v>1072.96</c:v>
                </c:pt>
                <c:pt idx="1958">
                  <c:v>1073.3800000000001</c:v>
                </c:pt>
                <c:pt idx="1959">
                  <c:v>1073.8</c:v>
                </c:pt>
                <c:pt idx="1960">
                  <c:v>1074.23</c:v>
                </c:pt>
                <c:pt idx="1961">
                  <c:v>1074.6500000000001</c:v>
                </c:pt>
                <c:pt idx="1962">
                  <c:v>1075.07</c:v>
                </c:pt>
                <c:pt idx="1963">
                  <c:v>1075.5</c:v>
                </c:pt>
                <c:pt idx="1964">
                  <c:v>1075.92</c:v>
                </c:pt>
                <c:pt idx="1965">
                  <c:v>1076.3399999999999</c:v>
                </c:pt>
                <c:pt idx="1966">
                  <c:v>1076.77</c:v>
                </c:pt>
                <c:pt idx="1967">
                  <c:v>1077.19</c:v>
                </c:pt>
                <c:pt idx="1968">
                  <c:v>1077.6099999999999</c:v>
                </c:pt>
                <c:pt idx="1969">
                  <c:v>1078.04</c:v>
                </c:pt>
                <c:pt idx="1970">
                  <c:v>1078.46</c:v>
                </c:pt>
                <c:pt idx="1971">
                  <c:v>1078.8800000000001</c:v>
                </c:pt>
                <c:pt idx="1972">
                  <c:v>1079.3</c:v>
                </c:pt>
                <c:pt idx="1973">
                  <c:v>1079.73</c:v>
                </c:pt>
                <c:pt idx="1974">
                  <c:v>1080.1500000000001</c:v>
                </c:pt>
                <c:pt idx="1975">
                  <c:v>1080.57</c:v>
                </c:pt>
                <c:pt idx="1976">
                  <c:v>1081</c:v>
                </c:pt>
                <c:pt idx="1977">
                  <c:v>1081.42</c:v>
                </c:pt>
                <c:pt idx="1978">
                  <c:v>1081.8399999999999</c:v>
                </c:pt>
                <c:pt idx="1979">
                  <c:v>1082.26</c:v>
                </c:pt>
                <c:pt idx="1980">
                  <c:v>1082.69</c:v>
                </c:pt>
                <c:pt idx="1981">
                  <c:v>1083.1099999999999</c:v>
                </c:pt>
                <c:pt idx="1982">
                  <c:v>1083.53</c:v>
                </c:pt>
                <c:pt idx="1983">
                  <c:v>1083.95</c:v>
                </c:pt>
                <c:pt idx="1984">
                  <c:v>1084.3800000000001</c:v>
                </c:pt>
                <c:pt idx="1985">
                  <c:v>1084.8</c:v>
                </c:pt>
                <c:pt idx="1986">
                  <c:v>1085.22</c:v>
                </c:pt>
                <c:pt idx="1987">
                  <c:v>1085.6400000000001</c:v>
                </c:pt>
                <c:pt idx="1988">
                  <c:v>1086.07</c:v>
                </c:pt>
                <c:pt idx="1989">
                  <c:v>1086.49</c:v>
                </c:pt>
                <c:pt idx="1990">
                  <c:v>1086.9100000000001</c:v>
                </c:pt>
                <c:pt idx="1991">
                  <c:v>1087.33</c:v>
                </c:pt>
                <c:pt idx="1992">
                  <c:v>1087.76</c:v>
                </c:pt>
                <c:pt idx="1993">
                  <c:v>1088.18</c:v>
                </c:pt>
                <c:pt idx="1994">
                  <c:v>1088.5999999999999</c:v>
                </c:pt>
                <c:pt idx="1995">
                  <c:v>1089.02</c:v>
                </c:pt>
                <c:pt idx="1996">
                  <c:v>1089.45</c:v>
                </c:pt>
                <c:pt idx="1997">
                  <c:v>1089.8699999999999</c:v>
                </c:pt>
                <c:pt idx="1998">
                  <c:v>1090.29</c:v>
                </c:pt>
                <c:pt idx="1999">
                  <c:v>1090.71</c:v>
                </c:pt>
                <c:pt idx="2000">
                  <c:v>1091.1300000000001</c:v>
                </c:pt>
                <c:pt idx="2001">
                  <c:v>1091.56</c:v>
                </c:pt>
                <c:pt idx="2002">
                  <c:v>1091.98</c:v>
                </c:pt>
                <c:pt idx="2003">
                  <c:v>1092.4000000000001</c:v>
                </c:pt>
                <c:pt idx="2004">
                  <c:v>1092.82</c:v>
                </c:pt>
                <c:pt idx="2005">
                  <c:v>1093.24</c:v>
                </c:pt>
                <c:pt idx="2006">
                  <c:v>1093.6600000000001</c:v>
                </c:pt>
                <c:pt idx="2007">
                  <c:v>1094.0899999999999</c:v>
                </c:pt>
                <c:pt idx="2008">
                  <c:v>1094.51</c:v>
                </c:pt>
                <c:pt idx="2009">
                  <c:v>1094.93</c:v>
                </c:pt>
                <c:pt idx="2010">
                  <c:v>1095.3499999999999</c:v>
                </c:pt>
                <c:pt idx="2011">
                  <c:v>1095.77</c:v>
                </c:pt>
                <c:pt idx="2012">
                  <c:v>1096.19</c:v>
                </c:pt>
                <c:pt idx="2013">
                  <c:v>1096.6199999999999</c:v>
                </c:pt>
                <c:pt idx="2014">
                  <c:v>1097.04</c:v>
                </c:pt>
                <c:pt idx="2015">
                  <c:v>1097.46</c:v>
                </c:pt>
                <c:pt idx="2016">
                  <c:v>1097.8800000000001</c:v>
                </c:pt>
                <c:pt idx="2017">
                  <c:v>1098.3</c:v>
                </c:pt>
                <c:pt idx="2018">
                  <c:v>1098.72</c:v>
                </c:pt>
                <c:pt idx="2019">
                  <c:v>1099.1500000000001</c:v>
                </c:pt>
                <c:pt idx="2020">
                  <c:v>1099.57</c:v>
                </c:pt>
                <c:pt idx="2021">
                  <c:v>1099.99</c:v>
                </c:pt>
                <c:pt idx="2022">
                  <c:v>1100.4100000000001</c:v>
                </c:pt>
                <c:pt idx="2023">
                  <c:v>1100.83</c:v>
                </c:pt>
                <c:pt idx="2024">
                  <c:v>1101.25</c:v>
                </c:pt>
                <c:pt idx="2025">
                  <c:v>1101.67</c:v>
                </c:pt>
                <c:pt idx="2026">
                  <c:v>1102.0899999999999</c:v>
                </c:pt>
                <c:pt idx="2027">
                  <c:v>1102.52</c:v>
                </c:pt>
                <c:pt idx="2028">
                  <c:v>1102.94</c:v>
                </c:pt>
                <c:pt idx="2029">
                  <c:v>1103.3599999999999</c:v>
                </c:pt>
                <c:pt idx="2030">
                  <c:v>1103.78</c:v>
                </c:pt>
                <c:pt idx="2031">
                  <c:v>1104.2</c:v>
                </c:pt>
                <c:pt idx="2032">
                  <c:v>1104.6199999999999</c:v>
                </c:pt>
                <c:pt idx="2033">
                  <c:v>1105.04</c:v>
                </c:pt>
                <c:pt idx="2034">
                  <c:v>1105.46</c:v>
                </c:pt>
                <c:pt idx="2035">
                  <c:v>1105.8800000000001</c:v>
                </c:pt>
                <c:pt idx="2036">
                  <c:v>1106.3</c:v>
                </c:pt>
                <c:pt idx="2037">
                  <c:v>1106.73</c:v>
                </c:pt>
                <c:pt idx="2038">
                  <c:v>1107.1500000000001</c:v>
                </c:pt>
                <c:pt idx="2039">
                  <c:v>1107.57</c:v>
                </c:pt>
                <c:pt idx="2040">
                  <c:v>1107.99</c:v>
                </c:pt>
                <c:pt idx="2041">
                  <c:v>1108.4100000000001</c:v>
                </c:pt>
                <c:pt idx="2042">
                  <c:v>1108.83</c:v>
                </c:pt>
                <c:pt idx="2043">
                  <c:v>1109.25</c:v>
                </c:pt>
                <c:pt idx="2044">
                  <c:v>1109.67</c:v>
                </c:pt>
                <c:pt idx="2045">
                  <c:v>1110.0899999999999</c:v>
                </c:pt>
                <c:pt idx="2046">
                  <c:v>1110.51</c:v>
                </c:pt>
                <c:pt idx="2047">
                  <c:v>1110.93</c:v>
                </c:pt>
                <c:pt idx="2048">
                  <c:v>1111.3499999999999</c:v>
                </c:pt>
                <c:pt idx="2049">
                  <c:v>1111.77</c:v>
                </c:pt>
                <c:pt idx="2050">
                  <c:v>1112.19</c:v>
                </c:pt>
                <c:pt idx="2051">
                  <c:v>1112.6099999999999</c:v>
                </c:pt>
                <c:pt idx="2052">
                  <c:v>1113.03</c:v>
                </c:pt>
                <c:pt idx="2053">
                  <c:v>1113.45</c:v>
                </c:pt>
                <c:pt idx="2054">
                  <c:v>1113.8699999999999</c:v>
                </c:pt>
                <c:pt idx="2055">
                  <c:v>1114.29</c:v>
                </c:pt>
                <c:pt idx="2056">
                  <c:v>1114.71</c:v>
                </c:pt>
                <c:pt idx="2057">
                  <c:v>1115.1300000000001</c:v>
                </c:pt>
                <c:pt idx="2058">
                  <c:v>1115.55</c:v>
                </c:pt>
                <c:pt idx="2059">
                  <c:v>1115.98</c:v>
                </c:pt>
                <c:pt idx="2060">
                  <c:v>1116.4000000000001</c:v>
                </c:pt>
                <c:pt idx="2061">
                  <c:v>1116.82</c:v>
                </c:pt>
                <c:pt idx="2062">
                  <c:v>1117.24</c:v>
                </c:pt>
                <c:pt idx="2063">
                  <c:v>1117.6600000000001</c:v>
                </c:pt>
                <c:pt idx="2064">
                  <c:v>1118.08</c:v>
                </c:pt>
                <c:pt idx="2065">
                  <c:v>1118.5</c:v>
                </c:pt>
                <c:pt idx="2066">
                  <c:v>1118.9100000000001</c:v>
                </c:pt>
                <c:pt idx="2067">
                  <c:v>1119.33</c:v>
                </c:pt>
              </c:numCache>
            </c:numRef>
          </c:xVal>
          <c:yVal>
            <c:numRef>
              <c:f>Sheet4!$H$36:$H$2103</c:f>
              <c:numCache>
                <c:formatCode>0.00</c:formatCode>
                <c:ptCount val="2068"/>
                <c:pt idx="0">
                  <c:v>1.3506154159301786E-2</c:v>
                </c:pt>
                <c:pt idx="1">
                  <c:v>1.1984274252114346E-2</c:v>
                </c:pt>
                <c:pt idx="2">
                  <c:v>1.0438074819859366E-2</c:v>
                </c:pt>
                <c:pt idx="3">
                  <c:v>8.8675518532852493E-3</c:v>
                </c:pt>
                <c:pt idx="4">
                  <c:v>1.7272701343216568E-2</c:v>
                </c:pt>
                <c:pt idx="5">
                  <c:v>1.5653519280391492E-2</c:v>
                </c:pt>
                <c:pt idx="6">
                  <c:v>1.4010001655606175E-2</c:v>
                </c:pt>
                <c:pt idx="7">
                  <c:v>1.2342144459637439E-2</c:v>
                </c:pt>
                <c:pt idx="8">
                  <c:v>1.0649943683318952E-2</c:v>
                </c:pt>
                <c:pt idx="9">
                  <c:v>8.9333953173138525E-3</c:v>
                </c:pt>
                <c:pt idx="10">
                  <c:v>1.7192495352503556E-2</c:v>
                </c:pt>
                <c:pt idx="11">
                  <c:v>1.5427239779626234E-2</c:v>
                </c:pt>
                <c:pt idx="12">
                  <c:v>1.3637624589506459E-2</c:v>
                </c:pt>
                <c:pt idx="13">
                  <c:v>1.1823645772835789E-2</c:v>
                </c:pt>
                <c:pt idx="14">
                  <c:v>9.9852993204763152E-3</c:v>
                </c:pt>
                <c:pt idx="15">
                  <c:v>8.1225812231480177E-3</c:v>
                </c:pt>
                <c:pt idx="16">
                  <c:v>1.6235487471760734E-2</c:v>
                </c:pt>
                <c:pt idx="17">
                  <c:v>1.4324014056882106E-2</c:v>
                </c:pt>
                <c:pt idx="18">
                  <c:v>1.2388156969478814E-2</c:v>
                </c:pt>
                <c:pt idx="19">
                  <c:v>1.0427912200242417E-2</c:v>
                </c:pt>
                <c:pt idx="20">
                  <c:v>8.4432757399213187E-3</c:v>
                </c:pt>
                <c:pt idx="21">
                  <c:v>1.6434243579396934E-2</c:v>
                </c:pt>
                <c:pt idx="22">
                  <c:v>1.4400811709435857E-2</c:v>
                </c:pt>
                <c:pt idx="23">
                  <c:v>1.2342976120692128E-2</c:v>
                </c:pt>
                <c:pt idx="24">
                  <c:v>1.0260732804084682E-2</c:v>
                </c:pt>
                <c:pt idx="25">
                  <c:v>8.1540777503334994E-3</c:v>
                </c:pt>
                <c:pt idx="26">
                  <c:v>1.6023006950263152E-2</c:v>
                </c:pt>
                <c:pt idx="27">
                  <c:v>1.3867516394554968E-2</c:v>
                </c:pt>
                <c:pt idx="28">
                  <c:v>1.1687602074090364E-2</c:v>
                </c:pt>
                <c:pt idx="29">
                  <c:v>9.4832599795893202E-3</c:v>
                </c:pt>
                <c:pt idx="30">
                  <c:v>1.725448610187641E-2</c:v>
                </c:pt>
                <c:pt idx="31">
                  <c:v>1.5001276431689803E-2</c:v>
                </c:pt>
                <c:pt idx="32">
                  <c:v>1.2723626959854073E-2</c:v>
                </c:pt>
                <c:pt idx="33">
                  <c:v>1.0421533677117623E-2</c:v>
                </c:pt>
                <c:pt idx="34">
                  <c:v>8.0949925742572759E-3</c:v>
                </c:pt>
                <c:pt idx="35">
                  <c:v>1.5743999642097606E-2</c:v>
                </c:pt>
                <c:pt idx="36">
                  <c:v>1.3368550871348361E-2</c:v>
                </c:pt>
                <c:pt idx="37">
                  <c:v>1.0968642252834115E-2</c:v>
                </c:pt>
                <c:pt idx="38">
                  <c:v>8.5442697773316922E-3</c:v>
                </c:pt>
                <c:pt idx="39">
                  <c:v>1.6095429435665665E-2</c:v>
                </c:pt>
                <c:pt idx="40">
                  <c:v>1.362211721851736E-2</c:v>
                </c:pt>
                <c:pt idx="41">
                  <c:v>1.1124329116711351E-2</c:v>
                </c:pt>
                <c:pt idx="42">
                  <c:v>8.6020611210528841E-3</c:v>
                </c:pt>
                <c:pt idx="43">
                  <c:v>1.605530922233811E-2</c:v>
                </c:pt>
                <c:pt idx="44">
                  <c:v>1.3484069411276778E-2</c:v>
                </c:pt>
                <c:pt idx="45">
                  <c:v>1.088833767869346E-2</c:v>
                </c:pt>
                <c:pt idx="46">
                  <c:v>8.2681100153649822E-3</c:v>
                </c:pt>
                <c:pt idx="47">
                  <c:v>1.5623382412059073E-2</c:v>
                </c:pt>
                <c:pt idx="48">
                  <c:v>1.2954150859542324E-2</c:v>
                </c:pt>
                <c:pt idx="49">
                  <c:v>1.0260411348667731E-2</c:v>
                </c:pt>
                <c:pt idx="50">
                  <c:v>1.7542159870146179E-2</c:v>
                </c:pt>
                <c:pt idx="51">
                  <c:v>1.4799392414772683E-2</c:v>
                </c:pt>
                <c:pt idx="52">
                  <c:v>1.203210497328655E-2</c:v>
                </c:pt>
                <c:pt idx="53">
                  <c:v>9.2402935365782923E-3</c:v>
                </c:pt>
                <c:pt idx="54">
                  <c:v>1.6423954095330373E-2</c:v>
                </c:pt>
                <c:pt idx="55">
                  <c:v>1.3583082640366229E-2</c:v>
                </c:pt>
                <c:pt idx="56">
                  <c:v>1.0717675162453588E-2</c:v>
                </c:pt>
                <c:pt idx="57">
                  <c:v>7.8277276523692763E-3</c:v>
                </c:pt>
                <c:pt idx="58">
                  <c:v>1.4913236100909444E-2</c:v>
                </c:pt>
                <c:pt idx="59">
                  <c:v>1.1974196498840683E-2</c:v>
                </c:pt>
                <c:pt idx="60">
                  <c:v>9.0106048369307246E-3</c:v>
                </c:pt>
                <c:pt idx="61">
                  <c:v>1.6022457105975718E-2</c:v>
                </c:pt>
                <c:pt idx="62">
                  <c:v>1.30097492967991E-2</c:v>
                </c:pt>
                <c:pt idx="63">
                  <c:v>9.9724774000549132E-3</c:v>
                </c:pt>
                <c:pt idx="64">
                  <c:v>1.6910637406652995E-2</c:v>
                </c:pt>
                <c:pt idx="65">
                  <c:v>1.3824225307331517E-2</c:v>
                </c:pt>
                <c:pt idx="66">
                  <c:v>1.0713237092858208E-2</c:v>
                </c:pt>
                <c:pt idx="67">
                  <c:v>1.7577668754000797E-2</c:v>
                </c:pt>
                <c:pt idx="68">
                  <c:v>1.4417516281611142E-2</c:v>
                </c:pt>
                <c:pt idx="69">
                  <c:v>1.1232775666371708E-2</c:v>
                </c:pt>
                <c:pt idx="70">
                  <c:v>8.0234428991445839E-3</c:v>
                </c:pt>
                <c:pt idx="71">
                  <c:v>1.4789513970640655E-2</c:v>
                </c:pt>
                <c:pt idx="72">
                  <c:v>1.153098487171178E-2</c:v>
                </c:pt>
                <c:pt idx="73">
                  <c:v>8.2478515930688445E-3</c:v>
                </c:pt>
                <c:pt idx="74">
                  <c:v>1.4940110125564843E-2</c:v>
                </c:pt>
                <c:pt idx="75">
                  <c:v>1.1607756459852681E-2</c:v>
                </c:pt>
                <c:pt idx="76">
                  <c:v>8.2507865868706176E-3</c:v>
                </c:pt>
                <c:pt idx="77">
                  <c:v>1.4869196497301118E-2</c:v>
                </c:pt>
                <c:pt idx="78">
                  <c:v>1.1462982181967618E-2</c:v>
                </c:pt>
                <c:pt idx="79">
                  <c:v>8.0321396316094251E-3</c:v>
                </c:pt>
                <c:pt idx="80">
                  <c:v>1.457666483702269E-2</c:v>
                </c:pt>
                <c:pt idx="81">
                  <c:v>1.109655378903085E-2</c:v>
                </c:pt>
                <c:pt idx="82">
                  <c:v>7.5918024783447891E-3</c:v>
                </c:pt>
                <c:pt idx="83">
                  <c:v>1.4062406895789081E-2</c:v>
                </c:pt>
                <c:pt idx="84">
                  <c:v>1.0508363032130319E-2</c:v>
                </c:pt>
                <c:pt idx="85">
                  <c:v>1.692966687818398E-2</c:v>
                </c:pt>
                <c:pt idx="86">
                  <c:v>1.3326314424659813E-2</c:v>
                </c:pt>
                <c:pt idx="87">
                  <c:v>9.6983016623823914E-3</c:v>
                </c:pt>
                <c:pt idx="88">
                  <c:v>1.6045624582119444E-2</c:v>
                </c:pt>
                <c:pt idx="89">
                  <c:v>1.2368279174694408E-2</c:v>
                </c:pt>
                <c:pt idx="90">
                  <c:v>8.6662614308181674E-3</c:v>
                </c:pt>
                <c:pt idx="91">
                  <c:v>1.4939567341286875E-2</c:v>
                </c:pt>
                <c:pt idx="92">
                  <c:v>1.1188192896923965E-2</c:v>
                </c:pt>
                <c:pt idx="93">
                  <c:v>7.4121340884971687E-3</c:v>
                </c:pt>
                <c:pt idx="94">
                  <c:v>1.3611386906745793E-2</c:v>
                </c:pt>
                <c:pt idx="95">
                  <c:v>9.7859473424648513E-3</c:v>
                </c:pt>
                <c:pt idx="96">
                  <c:v>1.5935811386469823E-2</c:v>
                </c:pt>
                <c:pt idx="97">
                  <c:v>1.2060975029527299E-2</c:v>
                </c:pt>
                <c:pt idx="98">
                  <c:v>8.1614342623481662E-3</c:v>
                </c:pt>
                <c:pt idx="99">
                  <c:v>1.4237185075870684E-2</c:v>
                </c:pt>
                <c:pt idx="100">
                  <c:v>1.0288223460719337E-2</c:v>
                </c:pt>
                <c:pt idx="101">
                  <c:v>1.6314545407738024E-2</c:v>
                </c:pt>
                <c:pt idx="102">
                  <c:v>1.2316146907693337E-2</c:v>
                </c:pt>
                <c:pt idx="103">
                  <c:v>8.2930239513814286E-3</c:v>
                </c:pt>
                <c:pt idx="104">
                  <c:v>1.4245172529570027E-2</c:v>
                </c:pt>
                <c:pt idx="105">
                  <c:v>1.0172588633054147E-2</c:v>
                </c:pt>
                <c:pt idx="106">
                  <c:v>1.6075268252592423E-2</c:v>
                </c:pt>
                <c:pt idx="107">
                  <c:v>1.1953207378923025E-2</c:v>
                </c:pt>
                <c:pt idx="108">
                  <c:v>7.8064020029557923E-3</c:v>
                </c:pt>
                <c:pt idx="109">
                  <c:v>1.363484811540161E-2</c:v>
                </c:pt>
                <c:pt idx="110">
                  <c:v>9.4385417069986488E-3</c:v>
                </c:pt>
                <c:pt idx="111">
                  <c:v>1.5217478768562387E-2</c:v>
                </c:pt>
                <c:pt idx="112">
                  <c:v>1.0971655290859417E-2</c:v>
                </c:pt>
                <c:pt idx="113">
                  <c:v>1.6701067264705216E-2</c:v>
                </c:pt>
                <c:pt idx="114">
                  <c:v>1.2405710680837956E-2</c:v>
                </c:pt>
                <c:pt idx="115">
                  <c:v>8.085581530053787E-3</c:v>
                </c:pt>
                <c:pt idx="116">
                  <c:v>1.3740675803177282E-2</c:v>
                </c:pt>
                <c:pt idx="117">
                  <c:v>9.3709894909181912E-3</c:v>
                </c:pt>
                <c:pt idx="118">
                  <c:v>1.4976518584091991E-2</c:v>
                </c:pt>
                <c:pt idx="119">
                  <c:v>1.0557259073465275E-2</c:v>
                </c:pt>
                <c:pt idx="120">
                  <c:v>1.611320694985352E-2</c:v>
                </c:pt>
                <c:pt idx="121">
                  <c:v>1.1644358203966476E-2</c:v>
                </c:pt>
                <c:pt idx="122">
                  <c:v>1.7150708826648042E-2</c:v>
                </c:pt>
                <c:pt idx="123">
                  <c:v>1.2632254808693233E-2</c:v>
                </c:pt>
                <c:pt idx="124">
                  <c:v>8.0889921408129339E-3</c:v>
                </c:pt>
                <c:pt idx="125">
                  <c:v>1.3520916813831718E-2</c:v>
                </c:pt>
                <c:pt idx="126">
                  <c:v>8.9280248184877564E-3</c:v>
                </c:pt>
                <c:pt idx="127">
                  <c:v>1.4310312145624948E-2</c:v>
                </c:pt>
                <c:pt idx="128">
                  <c:v>9.6677747860098862E-3</c:v>
                </c:pt>
                <c:pt idx="129">
                  <c:v>1.5000408730372783E-2</c:v>
                </c:pt>
                <c:pt idx="130">
                  <c:v>1.0308209969508653E-2</c:v>
                </c:pt>
                <c:pt idx="131">
                  <c:v>1.5591174494261395E-2</c:v>
                </c:pt>
                <c:pt idx="132">
                  <c:v>1.0849298295369181E-2</c:v>
                </c:pt>
                <c:pt idx="133">
                  <c:v>1.6082577363562223E-2</c:v>
                </c:pt>
                <c:pt idx="134">
                  <c:v>1.1291007689692378E-2</c:v>
                </c:pt>
                <c:pt idx="135">
                  <c:v>1.6474585264518282E-2</c:v>
                </c:pt>
                <c:pt idx="136">
                  <c:v>1.1633306078806527E-2</c:v>
                </c:pt>
                <c:pt idx="137">
                  <c:v>1.6767166123344168E-2</c:v>
                </c:pt>
                <c:pt idx="138">
                  <c:v>1.1876161388897799E-2</c:v>
                </c:pt>
                <c:pt idx="139">
                  <c:v>1.6960287866311319E-2</c:v>
                </c:pt>
                <c:pt idx="140">
                  <c:v>1.2019541546294477E-2</c:v>
                </c:pt>
                <c:pt idx="141">
                  <c:v>1.7053918419634329E-2</c:v>
                </c:pt>
                <c:pt idx="142">
                  <c:v>1.2063414477154311E-2</c:v>
                </c:pt>
                <c:pt idx="143">
                  <c:v>1.7048025709584635E-2</c:v>
                </c:pt>
                <c:pt idx="144">
                  <c:v>1.2007748107748739E-2</c:v>
                </c:pt>
                <c:pt idx="145">
                  <c:v>1.6942577662348413E-2</c:v>
                </c:pt>
                <c:pt idx="146">
                  <c:v>1.1852510364292357E-2</c:v>
                </c:pt>
                <c:pt idx="147">
                  <c:v>1.6737542204282363E-2</c:v>
                </c:pt>
                <c:pt idx="148">
                  <c:v>1.1597669173113445E-2</c:v>
                </c:pt>
                <c:pt idx="149">
                  <c:v>1.6432887261544238E-2</c:v>
                </c:pt>
                <c:pt idx="150">
                  <c:v>1.1243192460312912E-2</c:v>
                </c:pt>
                <c:pt idx="151">
                  <c:v>1.6028580760405475E-2</c:v>
                </c:pt>
                <c:pt idx="152">
                  <c:v>1.0789048152332725E-2</c:v>
                </c:pt>
                <c:pt idx="153">
                  <c:v>1.552459062691014E-2</c:v>
                </c:pt>
                <c:pt idx="154">
                  <c:v>1.023520417521695E-2</c:v>
                </c:pt>
                <c:pt idx="155">
                  <c:v>1.492088478767073E-2</c:v>
                </c:pt>
                <c:pt idx="156">
                  <c:v>9.5816284552938669E-3</c:v>
                </c:pt>
                <c:pt idx="157">
                  <c:v>1.4217431168674466E-2</c:v>
                </c:pt>
                <c:pt idx="158">
                  <c:v>8.8282889187212277E-3</c:v>
                </c:pt>
                <c:pt idx="159">
                  <c:v>1.341419769624963E-2</c:v>
                </c:pt>
                <c:pt idx="160">
                  <c:v>7.9751534918841571E-3</c:v>
                </c:pt>
                <c:pt idx="161">
                  <c:v>1.2511152296553973E-2</c:v>
                </c:pt>
                <c:pt idx="162">
                  <c:v>7.0221901009972498E-3</c:v>
                </c:pt>
                <c:pt idx="163">
                  <c:v>1.1508262895915777E-2</c:v>
                </c:pt>
                <c:pt idx="164">
                  <c:v>1.5969366672266005E-2</c:v>
                </c:pt>
                <c:pt idx="165">
                  <c:v>1.0405497420549636E-2</c:v>
                </c:pt>
                <c:pt idx="166">
                  <c:v>1.4816651131923209E-2</c:v>
                </c:pt>
                <c:pt idx="167">
                  <c:v>9.2028237967838322E-3</c:v>
                </c:pt>
                <c:pt idx="168">
                  <c:v>1.3564011406117515E-2</c:v>
                </c:pt>
                <c:pt idx="169">
                  <c:v>7.9002099507192725E-3</c:v>
                </c:pt>
                <c:pt idx="170">
                  <c:v>1.2211415421234051E-2</c:v>
                </c:pt>
                <c:pt idx="171">
                  <c:v>1.6497623808675144E-2</c:v>
                </c:pt>
                <c:pt idx="172">
                  <c:v>1.0758831103544253E-2</c:v>
                </c:pt>
                <c:pt idx="173">
                  <c:v>1.4995033296770544E-2</c:v>
                </c:pt>
                <c:pt idx="174">
                  <c:v>9.2062263792058729E-3</c:v>
                </c:pt>
                <c:pt idx="175">
                  <c:v>1.3392406341438345E-2</c:v>
                </c:pt>
                <c:pt idx="176">
                  <c:v>7.553569174376662E-3</c:v>
                </c:pt>
                <c:pt idx="177">
                  <c:v>1.1689710868779457E-2</c:v>
                </c:pt>
                <c:pt idx="178">
                  <c:v>1.580082741543265E-2</c:v>
                </c:pt>
                <c:pt idx="179">
                  <c:v>9.8869148051790035E-3</c:v>
                </c:pt>
                <c:pt idx="180">
                  <c:v>1.3947969028663465E-2</c:v>
                </c:pt>
                <c:pt idx="181">
                  <c:v>7.9839860766810489E-3</c:v>
                </c:pt>
                <c:pt idx="182">
                  <c:v>1.1994961940104076E-2</c:v>
                </c:pt>
                <c:pt idx="183">
                  <c:v>1.5980892609718467E-2</c:v>
                </c:pt>
                <c:pt idx="184">
                  <c:v>9.941774076139609E-3</c:v>
                </c:pt>
                <c:pt idx="185">
                  <c:v>1.3877602330353511E-2</c:v>
                </c:pt>
                <c:pt idx="186">
                  <c:v>7.7883733630415009E-3</c:v>
                </c:pt>
                <c:pt idx="187">
                  <c:v>1.1674083164962212E-2</c:v>
                </c:pt>
                <c:pt idx="188">
                  <c:v>1.5534727726958408E-2</c:v>
                </c:pt>
                <c:pt idx="189">
                  <c:v>9.3703030397591647E-3</c:v>
                </c:pt>
                <c:pt idx="190">
                  <c:v>1.3180805094236803E-2</c:v>
                </c:pt>
                <c:pt idx="191">
                  <c:v>6.9662298809589629E-3</c:v>
                </c:pt>
                <c:pt idx="192">
                  <c:v>1.0726573390968497E-2</c:v>
                </c:pt>
                <c:pt idx="193">
                  <c:v>1.4461831614880793E-2</c:v>
                </c:pt>
                <c:pt idx="194">
                  <c:v>8.1720005435386156E-3</c:v>
                </c:pt>
                <c:pt idx="195">
                  <c:v>1.1857076167700598E-2</c:v>
                </c:pt>
                <c:pt idx="196">
                  <c:v>1.5517054478038972E-2</c:v>
                </c:pt>
                <c:pt idx="197">
                  <c:v>9.1519314655670314E-3</c:v>
                </c:pt>
                <c:pt idx="198">
                  <c:v>1.2761703120929724E-2</c:v>
                </c:pt>
                <c:pt idx="199">
                  <c:v>1.6346365434912968E-2</c:v>
                </c:pt>
                <c:pt idx="200">
                  <c:v>9.9059143982458409E-3</c:v>
                </c:pt>
                <c:pt idx="201">
                  <c:v>1.3440346001800663E-2</c:v>
                </c:pt>
                <c:pt idx="202">
                  <c:v>6.9496562363724479E-3</c:v>
                </c:pt>
                <c:pt idx="203">
                  <c:v>1.0433841092662988E-2</c:v>
                </c:pt>
                <c:pt idx="204">
                  <c:v>1.3892896561458201E-2</c:v>
                </c:pt>
                <c:pt idx="205">
                  <c:v>7.3268186335440078E-3</c:v>
                </c:pt>
                <c:pt idx="206">
                  <c:v>1.0735603299679042E-2</c:v>
                </c:pt>
                <c:pt idx="207">
                  <c:v>1.4119246550762909E-2</c:v>
                </c:pt>
                <c:pt idx="208">
                  <c:v>7.4777443774678432E-3</c:v>
                </c:pt>
                <c:pt idx="209">
                  <c:v>1.0811092770666164E-2</c:v>
                </c:pt>
                <c:pt idx="210">
                  <c:v>1.4119287721030105E-2</c:v>
                </c:pt>
                <c:pt idx="211">
                  <c:v>7.4023252193455846E-3</c:v>
                </c:pt>
                <c:pt idx="212">
                  <c:v>1.0660201256484925E-2</c:v>
                </c:pt>
                <c:pt idx="213">
                  <c:v>1.3892911823120357E-2</c:v>
                </c:pt>
                <c:pt idx="214">
                  <c:v>7.100452910151489E-3</c:v>
                </c:pt>
                <c:pt idx="215">
                  <c:v>1.0282820508166424E-2</c:v>
                </c:pt>
                <c:pt idx="216">
                  <c:v>1.3440010608235298E-2</c:v>
                </c:pt>
                <c:pt idx="217">
                  <c:v>1.6572019200907562E-2</c:v>
                </c:pt>
                <c:pt idx="218">
                  <c:v>9.6788422770259785E-3</c:v>
                </c:pt>
                <c:pt idx="219">
                  <c:v>1.2760475827292339E-2</c:v>
                </c:pt>
                <c:pt idx="220">
                  <c:v>1.5816915842663093E-2</c:v>
                </c:pt>
                <c:pt idx="221">
                  <c:v>8.8481583138673159E-3</c:v>
                </c:pt>
                <c:pt idx="222">
                  <c:v>1.1854199231493112E-2</c:v>
                </c:pt>
                <c:pt idx="223">
                  <c:v>1.4835034586667462E-2</c:v>
                </c:pt>
                <c:pt idx="224">
                  <c:v>7.7906603698352228E-3</c:v>
                </c:pt>
                <c:pt idx="225">
                  <c:v>1.0721072572039247E-2</c:v>
                </c:pt>
                <c:pt idx="226">
                  <c:v>1.3626267183838081E-2</c:v>
                </c:pt>
                <c:pt idx="227">
                  <c:v>1.6506240196065392E-2</c:v>
                </c:pt>
                <c:pt idx="228">
                  <c:v>9.3609875996207847E-3</c:v>
                </c:pt>
                <c:pt idx="229">
                  <c:v>1.2190505385206052E-2</c:v>
                </c:pt>
                <c:pt idx="230">
                  <c:v>1.4994789543493425E-2</c:v>
                </c:pt>
                <c:pt idx="231">
                  <c:v>7.7738360655530414E-3</c:v>
                </c:pt>
                <c:pt idx="232">
                  <c:v>1.0527640941916161E-2</c:v>
                </c:pt>
                <c:pt idx="233">
                  <c:v>1.3256200163425547E-2</c:v>
                </c:pt>
                <c:pt idx="234">
                  <c:v>1.5959509720914866E-2</c:v>
                </c:pt>
                <c:pt idx="235">
                  <c:v>8.6375656049995087E-3</c:v>
                </c:pt>
                <c:pt idx="236">
                  <c:v>1.1290363806665482E-2</c:v>
                </c:pt>
                <c:pt idx="237">
                  <c:v>1.3917900316641862E-2</c:v>
                </c:pt>
                <c:pt idx="238">
                  <c:v>1.6520171125534944E-2</c:v>
                </c:pt>
                <c:pt idx="239">
                  <c:v>9.0971722243580189E-3</c:v>
                </c:pt>
                <c:pt idx="240">
                  <c:v>1.1648899603869722E-2</c:v>
                </c:pt>
                <c:pt idx="241">
                  <c:v>1.4175349254685443E-2</c:v>
                </c:pt>
                <c:pt idx="242">
                  <c:v>1.6676517167638849E-2</c:v>
                </c:pt>
                <c:pt idx="243">
                  <c:v>9.1523993336295462E-3</c:v>
                </c:pt>
                <c:pt idx="244">
                  <c:v>1.1602991743359325E-2</c:v>
                </c:pt>
                <c:pt idx="245">
                  <c:v>1.4028290387500419E-2</c:v>
                </c:pt>
                <c:pt idx="246">
                  <c:v>1.6428291257057026E-2</c:v>
                </c:pt>
                <c:pt idx="247">
                  <c:v>8.8029903426445344E-3</c:v>
                </c:pt>
                <c:pt idx="248">
                  <c:v>1.1152383635192109E-2</c:v>
                </c:pt>
                <c:pt idx="249">
                  <c:v>1.3476467125201452E-2</c:v>
                </c:pt>
                <c:pt idx="250">
                  <c:v>1.5775236803733605E-2</c:v>
                </c:pt>
                <c:pt idx="251">
                  <c:v>8.0486886614608011E-3</c:v>
                </c:pt>
                <c:pt idx="252">
                  <c:v>1.0296818689141674E-2</c:v>
                </c:pt>
                <c:pt idx="253">
                  <c:v>1.2519622877562142E-2</c:v>
                </c:pt>
                <c:pt idx="254">
                  <c:v>1.4717097217499031E-2</c:v>
                </c:pt>
                <c:pt idx="255">
                  <c:v>6.8892376999087901E-3</c:v>
                </c:pt>
                <c:pt idx="256">
                  <c:v>9.0360403153226798E-3</c:v>
                </c:pt>
                <c:pt idx="257">
                  <c:v>1.1157501054640306E-2</c:v>
                </c:pt>
                <c:pt idx="258">
                  <c:v>1.3253615908467964E-2</c:v>
                </c:pt>
                <c:pt idx="259">
                  <c:v>1.5324380867923537E-2</c:v>
                </c:pt>
                <c:pt idx="260">
                  <c:v>7.3697919235655718E-3</c:v>
                </c:pt>
                <c:pt idx="261">
                  <c:v>9.3898450660958588E-3</c:v>
                </c:pt>
                <c:pt idx="262">
                  <c:v>1.1384536286527691E-2</c:v>
                </c:pt>
                <c:pt idx="263">
                  <c:v>1.3353861575467363E-2</c:v>
                </c:pt>
                <c:pt idx="264">
                  <c:v>1.5297816923748542E-2</c:v>
                </c:pt>
                <c:pt idx="265">
                  <c:v>7.216398322157147E-3</c:v>
                </c:pt>
                <c:pt idx="266">
                  <c:v>9.1096017614518132E-3</c:v>
                </c:pt>
                <c:pt idx="267">
                  <c:v>1.0977423232475303E-2</c:v>
                </c:pt>
                <c:pt idx="268">
                  <c:v>1.2819858725947597E-2</c:v>
                </c:pt>
                <c:pt idx="269">
                  <c:v>1.4636904232588677E-2</c:v>
                </c:pt>
                <c:pt idx="270">
                  <c:v>1.6428555743459583E-2</c:v>
                </c:pt>
                <c:pt idx="271">
                  <c:v>8.1948092489483315E-3</c:v>
                </c:pt>
                <c:pt idx="272">
                  <c:v>9.9356607400409302E-3</c:v>
                </c:pt>
                <c:pt idx="273">
                  <c:v>1.1651106207580142E-2</c:v>
                </c:pt>
                <c:pt idx="274">
                  <c:v>1.3341141642115417E-2</c:v>
                </c:pt>
                <c:pt idx="275">
                  <c:v>1.5005763034707797E-2</c:v>
                </c:pt>
                <c:pt idx="276">
                  <c:v>1.6644966375906733E-2</c:v>
                </c:pt>
                <c:pt idx="277">
                  <c:v>8.258747656725518E-3</c:v>
                </c:pt>
                <c:pt idx="278">
                  <c:v>9.847102867695412E-3</c:v>
                </c:pt>
                <c:pt idx="279">
                  <c:v>1.1410027999772865E-2</c:v>
                </c:pt>
                <c:pt idx="280">
                  <c:v>1.2947519043621014E-2</c:v>
                </c:pt>
                <c:pt idx="281">
                  <c:v>1.4459571990187214E-2</c:v>
                </c:pt>
                <c:pt idx="282">
                  <c:v>1.5946182829964073E-2</c:v>
                </c:pt>
                <c:pt idx="283">
                  <c:v>7.407347554021726E-3</c:v>
                </c:pt>
                <c:pt idx="284">
                  <c:v>8.8430621529482778E-3</c:v>
                </c:pt>
                <c:pt idx="285">
                  <c:v>1.0253322617643335E-2</c:v>
                </c:pt>
                <c:pt idx="286">
                  <c:v>1.163812493888372E-2</c:v>
                </c:pt>
                <c:pt idx="287">
                  <c:v>1.2997465107389417E-2</c:v>
                </c:pt>
                <c:pt idx="288">
                  <c:v>1.4331339114050934E-2</c:v>
                </c:pt>
                <c:pt idx="289">
                  <c:v>1.563974294936088E-2</c:v>
                </c:pt>
                <c:pt idx="290">
                  <c:v>6.9226726044462339E-3</c:v>
                </c:pt>
                <c:pt idx="291">
                  <c:v>8.1801240698382571E-3</c:v>
                </c:pt>
                <c:pt idx="292">
                  <c:v>9.4120933364365555E-3</c:v>
                </c:pt>
                <c:pt idx="293">
                  <c:v>1.0618576395074797E-2</c:v>
                </c:pt>
                <c:pt idx="294">
                  <c:v>1.1799569236472962E-2</c:v>
                </c:pt>
                <c:pt idx="295">
                  <c:v>1.2955067851351032E-2</c:v>
                </c:pt>
                <c:pt idx="296">
                  <c:v>1.4085068230599518E-2</c:v>
                </c:pt>
                <c:pt idx="297">
                  <c:v>1.5189566364824714E-2</c:v>
                </c:pt>
                <c:pt idx="298">
                  <c:v>1.6268558244917131E-2</c:v>
                </c:pt>
                <c:pt idx="299">
                  <c:v>7.3220398617763749E-3</c:v>
                </c:pt>
                <c:pt idx="300">
                  <c:v>8.3500072059905506E-3</c:v>
                </c:pt>
                <c:pt idx="301">
                  <c:v>9.3524562684592638E-3</c:v>
                </c:pt>
                <c:pt idx="302">
                  <c:v>1.0329383039902496E-2</c:v>
                </c:pt>
                <c:pt idx="303">
                  <c:v>1.1280783511153913E-2</c:v>
                </c:pt>
                <c:pt idx="304">
                  <c:v>1.2206653672876655E-2</c:v>
                </c:pt>
                <c:pt idx="305">
                  <c:v>1.3106989515961232E-2</c:v>
                </c:pt>
                <c:pt idx="306">
                  <c:v>1.3981787031184467E-2</c:v>
                </c:pt>
                <c:pt idx="307">
                  <c:v>1.48310422092095E-2</c:v>
                </c:pt>
                <c:pt idx="308">
                  <c:v>1.5654751040983683E-2</c:v>
                </c:pt>
                <c:pt idx="309">
                  <c:v>1.6452909517170156E-2</c:v>
                </c:pt>
                <c:pt idx="310">
                  <c:v>7.2255136286685229E-3</c:v>
                </c:pt>
                <c:pt idx="311">
                  <c:v>7.9725593661237326E-3</c:v>
                </c:pt>
                <c:pt idx="312">
                  <c:v>8.6940427203785475E-3</c:v>
                </c:pt>
                <c:pt idx="313">
                  <c:v>9.3899596821529485E-3</c:v>
                </c:pt>
                <c:pt idx="314">
                  <c:v>1.006030624239429E-2</c:v>
                </c:pt>
                <c:pt idx="315">
                  <c:v>1.0705078391652023E-2</c:v>
                </c:pt>
                <c:pt idx="316">
                  <c:v>1.1324272120930345E-2</c:v>
                </c:pt>
                <c:pt idx="317">
                  <c:v>1.1917883420835551E-2</c:v>
                </c:pt>
                <c:pt idx="318">
                  <c:v>1.2485908282314995E-2</c:v>
                </c:pt>
                <c:pt idx="319">
                  <c:v>1.3028342695918127E-2</c:v>
                </c:pt>
                <c:pt idx="320">
                  <c:v>1.3545182652592302E-2</c:v>
                </c:pt>
                <c:pt idx="321">
                  <c:v>1.4036424143057502E-2</c:v>
                </c:pt>
                <c:pt idx="322">
                  <c:v>1.4502063158147394E-2</c:v>
                </c:pt>
                <c:pt idx="323">
                  <c:v>1.4942095688638801E-2</c:v>
                </c:pt>
                <c:pt idx="324">
                  <c:v>1.5356517725308549E-2</c:v>
                </c:pt>
                <c:pt idx="325">
                  <c:v>1.5745325258819776E-2</c:v>
                </c:pt>
                <c:pt idx="326">
                  <c:v>1.6108514280119834E-2</c:v>
                </c:pt>
                <c:pt idx="327">
                  <c:v>1.644608077998555E-2</c:v>
                </c:pt>
                <c:pt idx="328">
                  <c:v>6.758020748918625E-3</c:v>
                </c:pt>
                <c:pt idx="329">
                  <c:v>7.0443301780755974E-3</c:v>
                </c:pt>
                <c:pt idx="330">
                  <c:v>7.3050050579581693E-3</c:v>
                </c:pt>
                <c:pt idx="331">
                  <c:v>7.540041379570539E-3</c:v>
                </c:pt>
                <c:pt idx="332">
                  <c:v>7.7494351335758438E-3</c:v>
                </c:pt>
                <c:pt idx="333">
                  <c:v>7.9331823106940647E-3</c:v>
                </c:pt>
                <c:pt idx="334">
                  <c:v>8.0912789018157127E-3</c:v>
                </c:pt>
                <c:pt idx="335">
                  <c:v>8.2237208977176124E-3</c:v>
                </c:pt>
                <c:pt idx="336">
                  <c:v>8.3305042889492142E-3</c:v>
                </c:pt>
                <c:pt idx="337">
                  <c:v>8.4116250666284031E-3</c:v>
                </c:pt>
                <c:pt idx="338">
                  <c:v>8.4670792213046298E-3</c:v>
                </c:pt>
                <c:pt idx="339">
                  <c:v>8.4968627439820921E-3</c:v>
                </c:pt>
                <c:pt idx="340">
                  <c:v>8.5009716252102407E-3</c:v>
                </c:pt>
                <c:pt idx="341">
                  <c:v>8.4794018558795869E-3</c:v>
                </c:pt>
                <c:pt idx="342">
                  <c:v>8.4321494267101116E-3</c:v>
                </c:pt>
                <c:pt idx="343">
                  <c:v>8.3592103285354824E-3</c:v>
                </c:pt>
                <c:pt idx="344">
                  <c:v>8.2605805521325237E-3</c:v>
                </c:pt>
                <c:pt idx="345">
                  <c:v>8.1362560882212165E-3</c:v>
                </c:pt>
                <c:pt idx="346">
                  <c:v>7.9862329277489152E-3</c:v>
                </c:pt>
                <c:pt idx="347">
                  <c:v>7.8105070612082272E-3</c:v>
                </c:pt>
                <c:pt idx="348">
                  <c:v>7.6090744797170373E-3</c:v>
                </c:pt>
                <c:pt idx="349">
                  <c:v>7.3819311737679527E-3</c:v>
                </c:pt>
                <c:pt idx="350">
                  <c:v>7.1290731344220148E-3</c:v>
                </c:pt>
                <c:pt idx="351">
                  <c:v>6.8504963520581441E-3</c:v>
                </c:pt>
                <c:pt idx="352">
                  <c:v>1.6546196817898817E-2</c:v>
                </c:pt>
                <c:pt idx="353">
                  <c:v>1.6216170522341145E-2</c:v>
                </c:pt>
                <c:pt idx="354">
                  <c:v>1.5860413456550759E-2</c:v>
                </c:pt>
                <c:pt idx="355">
                  <c:v>1.5478921610963425E-2</c:v>
                </c:pt>
                <c:pt idx="356">
                  <c:v>1.5071690976583341E-2</c:v>
                </c:pt>
                <c:pt idx="357">
                  <c:v>1.4638717544073643E-2</c:v>
                </c:pt>
                <c:pt idx="358">
                  <c:v>1.4179997304267999E-2</c:v>
                </c:pt>
                <c:pt idx="359">
                  <c:v>1.3695526247829548E-2</c:v>
                </c:pt>
                <c:pt idx="360">
                  <c:v>1.3185300365705643E-2</c:v>
                </c:pt>
                <c:pt idx="361">
                  <c:v>1.2649315648559423E-2</c:v>
                </c:pt>
                <c:pt idx="362">
                  <c:v>1.2087568087281397E-2</c:v>
                </c:pt>
                <c:pt idx="363">
                  <c:v>1.1500053672591548E-2</c:v>
                </c:pt>
                <c:pt idx="364">
                  <c:v>1.0886768395266699E-2</c:v>
                </c:pt>
                <c:pt idx="365">
                  <c:v>1.0247708246083675E-2</c:v>
                </c:pt>
                <c:pt idx="366">
                  <c:v>9.5828692158193007E-3</c:v>
                </c:pt>
                <c:pt idx="367">
                  <c:v>8.8922472952503995E-3</c:v>
                </c:pt>
                <c:pt idx="368">
                  <c:v>8.175838475153796E-3</c:v>
                </c:pt>
                <c:pt idx="369">
                  <c:v>7.4336387463063147E-3</c:v>
                </c:pt>
                <c:pt idx="370">
                  <c:v>1.6665644099589372E-2</c:v>
                </c:pt>
                <c:pt idx="371">
                  <c:v>1.5871850525570608E-2</c:v>
                </c:pt>
                <c:pt idx="372">
                  <c:v>1.5052254015301969E-2</c:v>
                </c:pt>
                <c:pt idx="373">
                  <c:v>1.4206850559332906E-2</c:v>
                </c:pt>
                <c:pt idx="374">
                  <c:v>1.3335636148553931E-2</c:v>
                </c:pt>
                <c:pt idx="375">
                  <c:v>1.2438606773685024E-2</c:v>
                </c:pt>
                <c:pt idx="376">
                  <c:v>1.1515758425559852E-2</c:v>
                </c:pt>
                <c:pt idx="377">
                  <c:v>1.0567087094955241E-2</c:v>
                </c:pt>
                <c:pt idx="378">
                  <c:v>9.5925887727048575E-3</c:v>
                </c:pt>
                <c:pt idx="379">
                  <c:v>8.5922594494718396E-3</c:v>
                </c:pt>
                <c:pt idx="380">
                  <c:v>7.5660951160898549E-3</c:v>
                </c:pt>
                <c:pt idx="381">
                  <c:v>1.6514091763269789E-2</c:v>
                </c:pt>
                <c:pt idx="382">
                  <c:v>1.5436245381920344E-2</c:v>
                </c:pt>
                <c:pt idx="383">
                  <c:v>1.4332551962752405E-2</c:v>
                </c:pt>
                <c:pt idx="384">
                  <c:v>1.3203007496542796E-2</c:v>
                </c:pt>
                <c:pt idx="385">
                  <c:v>1.2047607974125185E-2</c:v>
                </c:pt>
                <c:pt idx="386">
                  <c:v>1.0866349386219554E-2</c:v>
                </c:pt>
                <c:pt idx="387">
                  <c:v>9.6592277236027257E-3</c:v>
                </c:pt>
                <c:pt idx="388">
                  <c:v>8.426238977108369E-3</c:v>
                </c:pt>
                <c:pt idx="389">
                  <c:v>7.1673791375133078E-3</c:v>
                </c:pt>
                <c:pt idx="390">
                  <c:v>1.5882644195471585E-2</c:v>
                </c:pt>
                <c:pt idx="391">
                  <c:v>1.4572030141891901E-2</c:v>
                </c:pt>
                <c:pt idx="392">
                  <c:v>1.3235532967541985E-2</c:v>
                </c:pt>
                <c:pt idx="393">
                  <c:v>1.1873148663198663E-2</c:v>
                </c:pt>
                <c:pt idx="394">
                  <c:v>1.0484873219638757E-2</c:v>
                </c:pt>
                <c:pt idx="395">
                  <c:v>9.07070262758225E-3</c:v>
                </c:pt>
                <c:pt idx="396">
                  <c:v>7.6306328779196519E-3</c:v>
                </c:pt>
                <c:pt idx="397">
                  <c:v>1.6164659961305006E-2</c:v>
                </c:pt>
                <c:pt idx="398">
                  <c:v>1.4672779868647012E-2</c:v>
                </c:pt>
                <c:pt idx="399">
                  <c:v>1.3154988590542871E-2</c:v>
                </c:pt>
                <c:pt idx="400">
                  <c:v>1.161128211799678E-2</c:v>
                </c:pt>
                <c:pt idx="401">
                  <c:v>1.0041656441671876E-2</c:v>
                </c:pt>
                <c:pt idx="402">
                  <c:v>8.446107552401827E-3</c:v>
                </c:pt>
                <c:pt idx="403">
                  <c:v>1.6824631440840676E-2</c:v>
                </c:pt>
                <c:pt idx="404">
                  <c:v>1.5177224097953967E-2</c:v>
                </c:pt>
                <c:pt idx="405">
                  <c:v>1.35038815143389E-2</c:v>
                </c:pt>
                <c:pt idx="406">
                  <c:v>1.1804599680885985E-2</c:v>
                </c:pt>
                <c:pt idx="407">
                  <c:v>1.0079374588258361E-2</c:v>
                </c:pt>
                <c:pt idx="408">
                  <c:v>8.3282022274602241E-3</c:v>
                </c:pt>
                <c:pt idx="409">
                  <c:v>1.6551078589088775E-2</c:v>
                </c:pt>
                <c:pt idx="410">
                  <c:v>1.474799966399587E-2</c:v>
                </c:pt>
                <c:pt idx="411">
                  <c:v>1.2918961442892396E-2</c:v>
                </c:pt>
                <c:pt idx="412">
                  <c:v>1.1063959916668864E-2</c:v>
                </c:pt>
                <c:pt idx="413">
                  <c:v>9.1829910759884115E-3</c:v>
                </c:pt>
                <c:pt idx="414">
                  <c:v>7.2760509117415495E-3</c:v>
                </c:pt>
                <c:pt idx="415">
                  <c:v>1.5343135414468634E-2</c:v>
                </c:pt>
                <c:pt idx="416">
                  <c:v>1.3384240575305739E-2</c:v>
                </c:pt>
                <c:pt idx="417">
                  <c:v>1.1399362384850065E-2</c:v>
                </c:pt>
                <c:pt idx="418">
                  <c:v>9.3884968339352781E-3</c:v>
                </c:pt>
                <c:pt idx="419">
                  <c:v>7.3516399131676735E-3</c:v>
                </c:pt>
                <c:pt idx="420">
                  <c:v>1.5288787613599197E-2</c:v>
                </c:pt>
                <c:pt idx="421">
                  <c:v>1.3199935925683803E-2</c:v>
                </c:pt>
                <c:pt idx="422">
                  <c:v>1.1085080840587125E-2</c:v>
                </c:pt>
                <c:pt idx="423">
                  <c:v>8.9442183486880822E-3</c:v>
                </c:pt>
                <c:pt idx="424">
                  <c:v>1.6777344441095465E-2</c:v>
                </c:pt>
                <c:pt idx="425">
                  <c:v>1.4584455108490602E-2</c:v>
                </c:pt>
                <c:pt idx="426">
                  <c:v>1.236554634164122E-2</c:v>
                </c:pt>
                <c:pt idx="427">
                  <c:v>1.0120614131210459E-2</c:v>
                </c:pt>
                <c:pt idx="428">
                  <c:v>7.8496544680888292E-3</c:v>
                </c:pt>
                <c:pt idx="429">
                  <c:v>1.5552663343100903E-2</c:v>
                </c:pt>
                <c:pt idx="430">
                  <c:v>1.3229636746928009E-2</c:v>
                </c:pt>
                <c:pt idx="431">
                  <c:v>1.0880570670394718E-2</c:v>
                </c:pt>
                <c:pt idx="432">
                  <c:v>8.5054611043346995E-3</c:v>
                </c:pt>
                <c:pt idx="433">
                  <c:v>1.6104304039515682E-2</c:v>
                </c:pt>
                <c:pt idx="434">
                  <c:v>1.367709546656215E-2</c:v>
                </c:pt>
                <c:pt idx="435">
                  <c:v>1.1223831376469207E-2</c:v>
                </c:pt>
                <c:pt idx="436">
                  <c:v>8.7445077598431453E-3</c:v>
                </c:pt>
                <c:pt idx="437">
                  <c:v>1.6239120607565383E-2</c:v>
                </c:pt>
                <c:pt idx="438">
                  <c:v>1.3707665910317246E-2</c:v>
                </c:pt>
                <c:pt idx="439">
                  <c:v>1.1150139659093838E-2</c:v>
                </c:pt>
                <c:pt idx="440">
                  <c:v>8.5665378444446105E-3</c:v>
                </c:pt>
                <c:pt idx="441">
                  <c:v>1.5956856457307822E-2</c:v>
                </c:pt>
                <c:pt idx="442">
                  <c:v>1.3321091488307957E-2</c:v>
                </c:pt>
                <c:pt idx="443">
                  <c:v>1.0659238928440118E-2</c:v>
                </c:pt>
                <c:pt idx="444">
                  <c:v>7.9712947681969126E-3</c:v>
                </c:pt>
                <c:pt idx="445">
                  <c:v>1.5257254998573444E-2</c:v>
                </c:pt>
                <c:pt idx="446">
                  <c:v>1.2517115610251039E-2</c:v>
                </c:pt>
                <c:pt idx="447">
                  <c:v>9.7508725941679586E-3</c:v>
                </c:pt>
                <c:pt idx="448">
                  <c:v>6.9585219409304955E-3</c:v>
                </c:pt>
                <c:pt idx="449">
                  <c:v>1.4140059641420066E-2</c:v>
                </c:pt>
                <c:pt idx="450">
                  <c:v>1.1295481686317999E-2</c:v>
                </c:pt>
                <c:pt idx="451">
                  <c:v>8.4247840664488649E-3</c:v>
                </c:pt>
                <c:pt idx="452">
                  <c:v>1.5527962772637238E-2</c:v>
                </c:pt>
                <c:pt idx="453">
                  <c:v>1.2605013795621289E-2</c:v>
                </c:pt>
                <c:pt idx="454">
                  <c:v>9.6559331261119041E-3</c:v>
                </c:pt>
                <c:pt idx="455">
                  <c:v>1.6680716755161029E-2</c:v>
                </c:pt>
                <c:pt idx="456">
                  <c:v>1.3679360673222618E-2</c:v>
                </c:pt>
                <c:pt idx="457">
                  <c:v>1.0651860871234931E-2</c:v>
                </c:pt>
                <c:pt idx="458">
                  <c:v>7.5982133400316343E-3</c:v>
                </c:pt>
                <c:pt idx="459">
                  <c:v>1.4518414070153085E-2</c:v>
                </c:pt>
                <c:pt idx="460">
                  <c:v>1.1412459052678514E-2</c:v>
                </c:pt>
                <c:pt idx="461">
                  <c:v>8.2803442781482772E-3</c:v>
                </c:pt>
                <c:pt idx="462">
                  <c:v>1.5122065737557477E-2</c:v>
                </c:pt>
                <c:pt idx="463">
                  <c:v>1.1937619421473755E-2</c:v>
                </c:pt>
                <c:pt idx="464">
                  <c:v>8.7270013208353703E-3</c:v>
                </c:pt>
                <c:pt idx="465">
                  <c:v>1.5490207426353209E-2</c:v>
                </c:pt>
                <c:pt idx="466">
                  <c:v>1.2227233728879128E-2</c:v>
                </c:pt>
                <c:pt idx="467">
                  <c:v>8.9380762190103269E-3</c:v>
                </c:pt>
                <c:pt idx="468">
                  <c:v>1.5622730887798753E-2</c:v>
                </c:pt>
                <c:pt idx="469">
                  <c:v>1.2281193725698358E-2</c:v>
                </c:pt>
                <c:pt idx="470">
                  <c:v>8.9134607238179342E-3</c:v>
                </c:pt>
                <c:pt idx="471">
                  <c:v>1.5519527872754679E-2</c:v>
                </c:pt>
                <c:pt idx="472">
                  <c:v>1.2099391163246764E-2</c:v>
                </c:pt>
                <c:pt idx="473">
                  <c:v>8.6530465862892925E-3</c:v>
                </c:pt>
                <c:pt idx="474">
                  <c:v>1.5180490132422619E-2</c:v>
                </c:pt>
                <c:pt idx="475">
                  <c:v>1.1681717792555446E-2</c:v>
                </c:pt>
                <c:pt idx="476">
                  <c:v>8.1567255573986586E-3</c:v>
                </c:pt>
                <c:pt idx="477">
                  <c:v>1.460550941777683E-2</c:v>
                </c:pt>
                <c:pt idx="478">
                  <c:v>1.1028065364484974E-2</c:v>
                </c:pt>
                <c:pt idx="479">
                  <c:v>7.424389388347663E-3</c:v>
                </c:pt>
                <c:pt idx="480">
                  <c:v>1.3794477480018941E-2</c:v>
                </c:pt>
                <c:pt idx="481">
                  <c:v>1.0138325630350664E-2</c:v>
                </c:pt>
                <c:pt idx="482">
                  <c:v>1.6455929830158311E-2</c:v>
                </c:pt>
                <c:pt idx="483">
                  <c:v>1.2747286070123209E-2</c:v>
                </c:pt>
                <c:pt idx="484">
                  <c:v>9.0123903410130879E-3</c:v>
                </c:pt>
                <c:pt idx="485">
                  <c:v>1.5251238633766206E-2</c:v>
                </c:pt>
                <c:pt idx="486">
                  <c:v>1.1463826939120736E-2</c:v>
                </c:pt>
                <c:pt idx="487">
                  <c:v>7.6501512477307188E-3</c:v>
                </c:pt>
                <c:pt idx="488">
                  <c:v>1.3810207550534415E-2</c:v>
                </c:pt>
                <c:pt idx="489">
                  <c:v>9.9439918381563075E-3</c:v>
                </c:pt>
                <c:pt idx="490">
                  <c:v>1.6051500101468719E-2</c:v>
                </c:pt>
                <c:pt idx="491">
                  <c:v>1.2132728331209819E-2</c:v>
                </c:pt>
                <c:pt idx="492">
                  <c:v>8.187672518204181E-3</c:v>
                </c:pt>
                <c:pt idx="493">
                  <c:v>1.4216328653162691E-2</c:v>
                </c:pt>
                <c:pt idx="494">
                  <c:v>1.0218692727050893E-2</c:v>
                </c:pt>
                <c:pt idx="495">
                  <c:v>1.6194760730513735E-2</c:v>
                </c:pt>
                <c:pt idx="496">
                  <c:v>1.2144528654232545E-2</c:v>
                </c:pt>
                <c:pt idx="497">
                  <c:v>8.0679924891455812E-3</c:v>
                </c:pt>
                <c:pt idx="498">
                  <c:v>1.3965148225906887E-2</c:v>
                </c:pt>
                <c:pt idx="499">
                  <c:v>9.8359918554251635E-3</c:v>
                </c:pt>
                <c:pt idx="500">
                  <c:v>1.5680519368288515E-2</c:v>
                </c:pt>
                <c:pt idx="501">
                  <c:v>1.1498726755576172E-2</c:v>
                </c:pt>
                <c:pt idx="502">
                  <c:v>7.2906100078284908E-3</c:v>
                </c:pt>
                <c:pt idx="503">
                  <c:v>1.3056165115983731E-2</c:v>
                </c:pt>
                <c:pt idx="504">
                  <c:v>8.7953880706663767E-3</c:v>
                </c:pt>
                <c:pt idx="505">
                  <c:v>1.4508274862748749E-2</c:v>
                </c:pt>
                <c:pt idx="506">
                  <c:v>1.0194821482912175E-2</c:v>
                </c:pt>
                <c:pt idx="507">
                  <c:v>1.585502392208582E-2</c:v>
                </c:pt>
                <c:pt idx="508">
                  <c:v>1.1488878171007855E-2</c:v>
                </c:pt>
                <c:pt idx="509">
                  <c:v>7.0963802203891646E-3</c:v>
                </c:pt>
                <c:pt idx="510">
                  <c:v>1.2677526061054323E-2</c:v>
                </c:pt>
                <c:pt idx="511">
                  <c:v>8.2323116837415E-3</c:v>
                </c:pt>
                <c:pt idx="512">
                  <c:v>1.3760733079323018E-2</c:v>
                </c:pt>
                <c:pt idx="513">
                  <c:v>9.2627862384802029E-3</c:v>
                </c:pt>
                <c:pt idx="514">
                  <c:v>1.4738467152085377E-2</c:v>
                </c:pt>
                <c:pt idx="515">
                  <c:v>1.0187771810763024E-2</c:v>
                </c:pt>
                <c:pt idx="516">
                  <c:v>1.5610696205499153E-2</c:v>
                </c:pt>
                <c:pt idx="517">
                  <c:v>1.1007236327031933E-2</c:v>
                </c:pt>
                <c:pt idx="518">
                  <c:v>1.6377388166006313E-2</c:v>
                </c:pt>
                <c:pt idx="519">
                  <c:v>1.1721147713330993E-2</c:v>
                </c:pt>
                <c:pt idx="520">
                  <c:v>1.7038510959650921E-2</c:v>
                </c:pt>
                <c:pt idx="521">
                  <c:v>1.2329473895874798E-2</c:v>
                </c:pt>
                <c:pt idx="522">
                  <c:v>7.5940325127135111E-3</c:v>
                </c:pt>
                <c:pt idx="523">
                  <c:v>1.2832182800991632E-2</c:v>
                </c:pt>
                <c:pt idx="524">
                  <c:v>8.043920751447331E-3</c:v>
                </c:pt>
                <c:pt idx="525">
                  <c:v>1.3229242355009774E-2</c:v>
                </c:pt>
                <c:pt idx="526">
                  <c:v>8.3881436022466005E-3</c:v>
                </c:pt>
                <c:pt idx="527">
                  <c:v>1.3520620484030133E-2</c:v>
                </c:pt>
                <c:pt idx="528">
                  <c:v>8.626668991155384E-3</c:v>
                </c:pt>
                <c:pt idx="529">
                  <c:v>1.3706285114324146E-2</c:v>
                </c:pt>
                <c:pt idx="530">
                  <c:v>8.7594648444451195E-3</c:v>
                </c:pt>
                <c:pt idx="531">
                  <c:v>1.3786204172163252E-2</c:v>
                </c:pt>
                <c:pt idx="532">
                  <c:v>8.7864990883872451E-3</c:v>
                </c:pt>
                <c:pt idx="533">
                  <c:v>1.3760345583875733E-2</c:v>
                </c:pt>
                <c:pt idx="534">
                  <c:v>8.7077396492531989E-3</c:v>
                </c:pt>
                <c:pt idx="535">
                  <c:v>1.3628677275505652E-2</c:v>
                </c:pt>
                <c:pt idx="536">
                  <c:v>8.5231544532575754E-3</c:v>
                </c:pt>
                <c:pt idx="537">
                  <c:v>1.3391167173381291E-2</c:v>
                </c:pt>
                <c:pt idx="538">
                  <c:v>8.2327114266718127E-3</c:v>
                </c:pt>
                <c:pt idx="539">
                  <c:v>1.3047783203830932E-2</c:v>
                </c:pt>
                <c:pt idx="540">
                  <c:v>7.836378495653662E-3</c:v>
                </c:pt>
                <c:pt idx="541">
                  <c:v>1.2598493292955482E-2</c:v>
                </c:pt>
                <c:pt idx="542">
                  <c:v>7.3341235865314047E-3</c:v>
                </c:pt>
                <c:pt idx="543">
                  <c:v>1.2043265367083222E-2</c:v>
                </c:pt>
                <c:pt idx="544">
                  <c:v>1.6725914625567384E-2</c:v>
                </c:pt>
                <c:pt idx="545">
                  <c:v>1.1382067352542435E-2</c:v>
                </c:pt>
                <c:pt idx="546">
                  <c:v>1.6011719538880698E-2</c:v>
                </c:pt>
                <c:pt idx="547">
                  <c:v>1.0614867175320342E-2</c:v>
                </c:pt>
                <c:pt idx="548">
                  <c:v>1.5191506252790532E-2</c:v>
                </c:pt>
                <c:pt idx="549">
                  <c:v>9.7416327619157528E-3</c:v>
                </c:pt>
                <c:pt idx="550">
                  <c:v>1.4265242693568325E-2</c:v>
                </c:pt>
                <c:pt idx="551">
                  <c:v>8.7623320384295766E-3</c:v>
                </c:pt>
                <c:pt idx="552">
                  <c:v>1.3232896787371828E-2</c:v>
                </c:pt>
                <c:pt idx="553">
                  <c:v>7.6769329311900947E-3</c:v>
                </c:pt>
                <c:pt idx="554">
                  <c:v>1.2094436460586167E-2</c:v>
                </c:pt>
                <c:pt idx="555">
                  <c:v>1.648540336628912E-2</c:v>
                </c:pt>
                <c:pt idx="556">
                  <c:v>1.084982963919856E-2</c:v>
                </c:pt>
                <c:pt idx="557">
                  <c:v>1.5187711270129967E-2</c:v>
                </c:pt>
                <c:pt idx="558">
                  <c:v>9.4990442498215089E-3</c:v>
                </c:pt>
                <c:pt idx="559">
                  <c:v>1.3783824568861291E-2</c:v>
                </c:pt>
                <c:pt idx="560">
                  <c:v>8.0420482183853892E-3</c:v>
                </c:pt>
                <c:pt idx="561">
                  <c:v>1.2273711188811376E-2</c:v>
                </c:pt>
                <c:pt idx="562">
                  <c:v>1.6478809471209388E-2</c:v>
                </c:pt>
                <c:pt idx="563">
                  <c:v>1.0657339056137971E-2</c:v>
                </c:pt>
                <c:pt idx="564">
                  <c:v>1.4809295934583133E-2</c:v>
                </c:pt>
                <c:pt idx="565">
                  <c:v>8.9346760971693584E-3</c:v>
                </c:pt>
                <c:pt idx="566">
                  <c:v>1.3033475534712124E-2</c:v>
                </c:pt>
                <c:pt idx="567">
                  <c:v>1.7105690237997351E-2</c:v>
                </c:pt>
                <c:pt idx="568">
                  <c:v>1.1151316197810957E-2</c:v>
                </c:pt>
                <c:pt idx="569">
                  <c:v>1.5170349405025263E-2</c:v>
                </c:pt>
                <c:pt idx="570">
                  <c:v>9.1627858502079107E-3</c:v>
                </c:pt>
                <c:pt idx="571">
                  <c:v>1.3128621524344908E-2</c:v>
                </c:pt>
                <c:pt idx="572">
                  <c:v>1.706785241816533E-2</c:v>
                </c:pt>
                <c:pt idx="573">
                  <c:v>1.0980474522398254E-2</c:v>
                </c:pt>
                <c:pt idx="574">
                  <c:v>1.4866483827745469E-2</c:v>
                </c:pt>
                <c:pt idx="575">
                  <c:v>8.7258763251725213E-3</c:v>
                </c:pt>
                <c:pt idx="576">
                  <c:v>1.2558648005381201E-2</c:v>
                </c:pt>
                <c:pt idx="577">
                  <c:v>1.6364794859157428E-2</c:v>
                </c:pt>
                <c:pt idx="578">
                  <c:v>1.0144312877230277E-2</c:v>
                </c:pt>
                <c:pt idx="579">
                  <c:v>1.389719805047207E-2</c:v>
                </c:pt>
                <c:pt idx="580">
                  <c:v>7.6234463695641352E-3</c:v>
                </c:pt>
                <c:pt idx="581">
                  <c:v>1.1323053825321949E-2</c:v>
                </c:pt>
                <c:pt idx="582">
                  <c:v>1.4996016408531432E-2</c:v>
                </c:pt>
                <c:pt idx="583">
                  <c:v>8.6423301099785022E-3</c:v>
                </c:pt>
                <c:pt idx="584">
                  <c:v>1.2261990920478638E-2</c:v>
                </c:pt>
                <c:pt idx="585">
                  <c:v>1.5854994830760916E-2</c:v>
                </c:pt>
                <c:pt idx="586">
                  <c:v>9.4213378315544105E-3</c:v>
                </c:pt>
                <c:pt idx="587">
                  <c:v>1.2961015913788287E-2</c:v>
                </c:pt>
                <c:pt idx="588">
                  <c:v>1.6474025068191622E-2</c:v>
                </c:pt>
                <c:pt idx="589">
                  <c:v>9.9603612854934909E-3</c:v>
                </c:pt>
                <c:pt idx="590">
                  <c:v>1.3420020556395684E-2</c:v>
                </c:pt>
                <c:pt idx="591">
                  <c:v>1.6852998871797809E-2</c:v>
                </c:pt>
                <c:pt idx="592">
                  <c:v>1.0259292222542626E-2</c:v>
                </c:pt>
                <c:pt idx="593">
                  <c:v>1.3638896599331929E-2</c:v>
                </c:pt>
                <c:pt idx="594">
                  <c:v>1.6991807992837948E-2</c:v>
                </c:pt>
                <c:pt idx="595">
                  <c:v>1.0318022394017135E-2</c:v>
                </c:pt>
                <c:pt idx="596">
                  <c:v>1.3617535793571278E-2</c:v>
                </c:pt>
                <c:pt idx="597">
                  <c:v>1.6890344182229455E-2</c:v>
                </c:pt>
                <c:pt idx="598">
                  <c:v>1.0136443550834429E-2</c:v>
                </c:pt>
                <c:pt idx="599">
                  <c:v>1.3355829890258519E-2</c:v>
                </c:pt>
                <c:pt idx="600">
                  <c:v>1.6548499191117116E-2</c:v>
                </c:pt>
                <c:pt idx="601">
                  <c:v>9.7144474442529827E-3</c:v>
                </c:pt>
                <c:pt idx="602">
                  <c:v>1.2853670640424752E-2</c:v>
                </c:pt>
                <c:pt idx="603">
                  <c:v>1.5966164770475189E-2</c:v>
                </c:pt>
                <c:pt idx="604">
                  <c:v>9.0519258251902102E-3</c:v>
                </c:pt>
                <c:pt idx="605">
                  <c:v>1.2110949795157921E-2</c:v>
                </c:pt>
                <c:pt idx="606">
                  <c:v>1.5143232671448459E-2</c:v>
                </c:pt>
                <c:pt idx="607">
                  <c:v>8.1487704446203679E-3</c:v>
                </c:pt>
                <c:pt idx="608">
                  <c:v>1.1127559105659657E-2</c:v>
                </c:pt>
                <c:pt idx="609">
                  <c:v>1.4079594645011184E-2</c:v>
                </c:pt>
                <c:pt idx="610">
                  <c:v>1.7004873053849678E-2</c:v>
                </c:pt>
                <c:pt idx="611">
                  <c:v>9.9033903226768416E-3</c:v>
                </c:pt>
                <c:pt idx="612">
                  <c:v>1.2775142442478682E-2</c:v>
                </c:pt>
                <c:pt idx="613">
                  <c:v>1.5620125403813745E-2</c:v>
                </c:pt>
                <c:pt idx="614">
                  <c:v>8.4383351975816367E-3</c:v>
                </c:pt>
                <c:pt idx="615">
                  <c:v>1.1229767814597835E-2</c:v>
                </c:pt>
                <c:pt idx="616">
                  <c:v>1.399441924564826E-2</c:v>
                </c:pt>
                <c:pt idx="617">
                  <c:v>1.6732285481282361E-2</c:v>
                </c:pt>
                <c:pt idx="618">
                  <c:v>9.4433625126271181E-3</c:v>
                </c:pt>
                <c:pt idx="619">
                  <c:v>1.2127646330213793E-2</c:v>
                </c:pt>
                <c:pt idx="620">
                  <c:v>1.478513292494199E-2</c:v>
                </c:pt>
                <c:pt idx="621">
                  <c:v>7.415818287483944E-3</c:v>
                </c:pt>
                <c:pt idx="622">
                  <c:v>1.0019698408768818E-2</c:v>
                </c:pt>
                <c:pt idx="623">
                  <c:v>1.2596769279525688E-2</c:v>
                </c:pt>
                <c:pt idx="624">
                  <c:v>1.5147026890474535E-2</c:v>
                </c:pt>
                <c:pt idx="625">
                  <c:v>7.670467232401279E-3</c:v>
                </c:pt>
                <c:pt idx="626">
                  <c:v>1.0167086296121397E-2</c:v>
                </c:pt>
                <c:pt idx="627">
                  <c:v>1.2636880072420809E-2</c:v>
                </c:pt>
                <c:pt idx="628">
                  <c:v>1.5079844552019495E-2</c:v>
                </c:pt>
                <c:pt idx="629">
                  <c:v>7.4959757258170612E-3</c:v>
                </c:pt>
                <c:pt idx="630">
                  <c:v>9.8852695845152994E-3</c:v>
                </c:pt>
                <c:pt idx="631">
                  <c:v>1.2247722118843285E-2</c:v>
                </c:pt>
                <c:pt idx="632">
                  <c:v>1.4583329319691529E-2</c:v>
                </c:pt>
                <c:pt idx="633">
                  <c:v>1.6892087177780013E-2</c:v>
                </c:pt>
                <c:pt idx="634">
                  <c:v>9.173991683951499E-3</c:v>
                </c:pt>
                <c:pt idx="635">
                  <c:v>1.1429038828850935E-2</c:v>
                </c:pt>
                <c:pt idx="636">
                  <c:v>1.3657224603377927E-2</c:v>
                </c:pt>
                <c:pt idx="637">
                  <c:v>1.5858544998195612E-2</c:v>
                </c:pt>
                <c:pt idx="638">
                  <c:v>8.0329960042604398E-3</c:v>
                </c:pt>
                <c:pt idx="639">
                  <c:v>1.0180573612217358E-2</c:v>
                </c:pt>
                <c:pt idx="640">
                  <c:v>1.2301273812852287E-2</c:v>
                </c:pt>
                <c:pt idx="641">
                  <c:v>1.4395092597055736E-2</c:v>
                </c:pt>
                <c:pt idx="642">
                  <c:v>1.6462025955490844E-2</c:v>
                </c:pt>
                <c:pt idx="643">
                  <c:v>8.5020698790003735E-3</c:v>
                </c:pt>
                <c:pt idx="644">
                  <c:v>1.0515220358229271E-2</c:v>
                </c:pt>
                <c:pt idx="645">
                  <c:v>1.2501473384133988E-2</c:v>
                </c:pt>
                <c:pt idx="646">
                  <c:v>1.4460824947491346E-2</c:v>
                </c:pt>
                <c:pt idx="647">
                  <c:v>1.6393271039021329E-2</c:v>
                </c:pt>
                <c:pt idx="648">
                  <c:v>8.2988076493961671E-3</c:v>
                </c:pt>
                <c:pt idx="649">
                  <c:v>1.0177430769545026E-2</c:v>
                </c:pt>
                <c:pt idx="650">
                  <c:v>1.2029136390253825E-2</c:v>
                </c:pt>
                <c:pt idx="651">
                  <c:v>1.3853920502242545E-2</c:v>
                </c:pt>
                <c:pt idx="652">
                  <c:v>1.5651779096231166E-2</c:v>
                </c:pt>
                <c:pt idx="653">
                  <c:v>7.4227081631761394E-3</c:v>
                </c:pt>
                <c:pt idx="654">
                  <c:v>9.1667036936655677E-3</c:v>
                </c:pt>
                <c:pt idx="655">
                  <c:v>1.0883761678599058E-2</c:v>
                </c:pt>
                <c:pt idx="656">
                  <c:v>1.2573878108810277E-2</c:v>
                </c:pt>
                <c:pt idx="657">
                  <c:v>1.4237048974848676E-2</c:v>
                </c:pt>
                <c:pt idx="658">
                  <c:v>1.5873270267775297E-2</c:v>
                </c:pt>
                <c:pt idx="659">
                  <c:v>7.4825379780918411E-3</c:v>
                </c:pt>
                <c:pt idx="660">
                  <c:v>9.0648480968411604E-3</c:v>
                </c:pt>
                <c:pt idx="661">
                  <c:v>1.0620196614695487E-2</c:v>
                </c:pt>
                <c:pt idx="662">
                  <c:v>1.2148579522317959E-2</c:v>
                </c:pt>
                <c:pt idx="663">
                  <c:v>1.3649992810599088E-2</c:v>
                </c:pt>
                <c:pt idx="664">
                  <c:v>1.5124432470486227E-2</c:v>
                </c:pt>
                <c:pt idx="665">
                  <c:v>1.657189449241514E-2</c:v>
                </c:pt>
                <c:pt idx="666">
                  <c:v>7.9923748674559647E-3</c:v>
                </c:pt>
                <c:pt idx="667">
                  <c:v>9.385869586139961E-3</c:v>
                </c:pt>
                <c:pt idx="668">
                  <c:v>1.0752374639480422E-2</c:v>
                </c:pt>
                <c:pt idx="669">
                  <c:v>1.2091886018197329E-2</c:v>
                </c:pt>
                <c:pt idx="670">
                  <c:v>1.3404399712896975E-2</c:v>
                </c:pt>
                <c:pt idx="671">
                  <c:v>1.4689911714526716E-2</c:v>
                </c:pt>
                <c:pt idx="672">
                  <c:v>1.5948418013920218E-2</c:v>
                </c:pt>
                <c:pt idx="673">
                  <c:v>7.1799146016928717E-3</c:v>
                </c:pt>
                <c:pt idx="674">
                  <c:v>8.3843974688306844E-3</c:v>
                </c:pt>
                <c:pt idx="675">
                  <c:v>9.561862605778515E-3</c:v>
                </c:pt>
                <c:pt idx="676">
                  <c:v>1.0712306003711092E-2</c:v>
                </c:pt>
                <c:pt idx="677">
                  <c:v>1.1835723653234709E-2</c:v>
                </c:pt>
                <c:pt idx="678">
                  <c:v>1.2932111544841973E-2</c:v>
                </c:pt>
                <c:pt idx="679">
                  <c:v>1.40014656698213E-2</c:v>
                </c:pt>
                <c:pt idx="680">
                  <c:v>1.504378201872214E-2</c:v>
                </c:pt>
                <c:pt idx="681">
                  <c:v>1.6059056582264475E-2</c:v>
                </c:pt>
                <c:pt idx="682">
                  <c:v>1.7047285351281971E-2</c:v>
                </c:pt>
                <c:pt idx="683">
                  <c:v>8.0084643164468616E-3</c:v>
                </c:pt>
                <c:pt idx="684">
                  <c:v>8.9425894689156848E-3</c:v>
                </c:pt>
                <c:pt idx="685">
                  <c:v>9.8496567990196127E-3</c:v>
                </c:pt>
                <c:pt idx="686">
                  <c:v>1.0729662297706E-2</c:v>
                </c:pt>
                <c:pt idx="687">
                  <c:v>1.15826019559222E-2</c:v>
                </c:pt>
                <c:pt idx="688">
                  <c:v>1.2408471764217666E-2</c:v>
                </c:pt>
                <c:pt idx="689">
                  <c:v>1.3207267713426063E-2</c:v>
                </c:pt>
                <c:pt idx="690">
                  <c:v>1.397898579421053E-2</c:v>
                </c:pt>
                <c:pt idx="691">
                  <c:v>1.4723621997859482E-2</c:v>
                </c:pt>
                <c:pt idx="692">
                  <c:v>1.5441172314467622E-2</c:v>
                </c:pt>
                <c:pt idx="693">
                  <c:v>1.6131632735437051E-2</c:v>
                </c:pt>
                <c:pt idx="694">
                  <c:v>1.6794999251033005E-2</c:v>
                </c:pt>
                <c:pt idx="695">
                  <c:v>7.4312678522119313E-3</c:v>
                </c:pt>
                <c:pt idx="696">
                  <c:v>8.0404345299029956E-3</c:v>
                </c:pt>
                <c:pt idx="697">
                  <c:v>8.6224952748352734E-3</c:v>
                </c:pt>
                <c:pt idx="698">
                  <c:v>9.1774460777287459E-3</c:v>
                </c:pt>
                <c:pt idx="699">
                  <c:v>9.7052829290760201E-3</c:v>
                </c:pt>
                <c:pt idx="700">
                  <c:v>1.0206001820392885E-2</c:v>
                </c:pt>
                <c:pt idx="701">
                  <c:v>1.0679598741603513E-2</c:v>
                </c:pt>
                <c:pt idx="702">
                  <c:v>1.1126069684110007E-2</c:v>
                </c:pt>
                <c:pt idx="703">
                  <c:v>1.1545410638404974E-2</c:v>
                </c:pt>
                <c:pt idx="704">
                  <c:v>1.1937617595549455E-2</c:v>
                </c:pt>
                <c:pt idx="705">
                  <c:v>1.2302686545808683E-2</c:v>
                </c:pt>
                <c:pt idx="706">
                  <c:v>1.2640613480357388E-2</c:v>
                </c:pt>
                <c:pt idx="707">
                  <c:v>1.2951394390142923E-2</c:v>
                </c:pt>
                <c:pt idx="708">
                  <c:v>1.3235025265316835E-2</c:v>
                </c:pt>
                <c:pt idx="709">
                  <c:v>1.3491502097394914E-2</c:v>
                </c:pt>
                <c:pt idx="710">
                  <c:v>1.3720820876528705E-2</c:v>
                </c:pt>
                <c:pt idx="711">
                  <c:v>1.3922977593892938E-2</c:v>
                </c:pt>
                <c:pt idx="712">
                  <c:v>1.4097968240093905E-2</c:v>
                </c:pt>
                <c:pt idx="713">
                  <c:v>1.4245788805965276E-2</c:v>
                </c:pt>
                <c:pt idx="714">
                  <c:v>1.4366435282454404E-2</c:v>
                </c:pt>
                <c:pt idx="715">
                  <c:v>1.4459903659826523E-2</c:v>
                </c:pt>
                <c:pt idx="716">
                  <c:v>1.4526189929597422E-2</c:v>
                </c:pt>
                <c:pt idx="717">
                  <c:v>1.4565290081918647E-2</c:v>
                </c:pt>
                <c:pt idx="718">
                  <c:v>1.4577200107737553E-2</c:v>
                </c:pt>
                <c:pt idx="719">
                  <c:v>1.4561915998115182E-2</c:v>
                </c:pt>
                <c:pt idx="720">
                  <c:v>1.4519433743544141E-2</c:v>
                </c:pt>
                <c:pt idx="721">
                  <c:v>1.4449749334744411E-2</c:v>
                </c:pt>
                <c:pt idx="722">
                  <c:v>1.4352858762777032E-2</c:v>
                </c:pt>
                <c:pt idx="723">
                  <c:v>1.4228758018361987E-2</c:v>
                </c:pt>
                <c:pt idx="724">
                  <c:v>1.4077443091991881E-2</c:v>
                </c:pt>
                <c:pt idx="725">
                  <c:v>1.3898909974841445E-2</c:v>
                </c:pt>
                <c:pt idx="726">
                  <c:v>1.3693154657403284E-2</c:v>
                </c:pt>
                <c:pt idx="727">
                  <c:v>1.3460173130511066E-2</c:v>
                </c:pt>
                <c:pt idx="728">
                  <c:v>1.319996138499846E-2</c:v>
                </c:pt>
                <c:pt idx="729">
                  <c:v>1.2912515411585446E-2</c:v>
                </c:pt>
                <c:pt idx="730">
                  <c:v>1.2597831201219378E-2</c:v>
                </c:pt>
                <c:pt idx="731">
                  <c:v>1.2255904744506552E-2</c:v>
                </c:pt>
                <c:pt idx="732">
                  <c:v>1.188673203239432E-2</c:v>
                </c:pt>
                <c:pt idx="733">
                  <c:v>1.1490309055375292E-2</c:v>
                </c:pt>
                <c:pt idx="734">
                  <c:v>1.1066631804510507E-2</c:v>
                </c:pt>
                <c:pt idx="735">
                  <c:v>1.0615696270633634E-2</c:v>
                </c:pt>
                <c:pt idx="736">
                  <c:v>1.0137498444123594E-2</c:v>
                </c:pt>
                <c:pt idx="737">
                  <c:v>9.6320343160414268E-3</c:v>
                </c:pt>
                <c:pt idx="738">
                  <c:v>9.099299877334488E-3</c:v>
                </c:pt>
                <c:pt idx="739">
                  <c:v>8.5392911183816977E-3</c:v>
                </c:pt>
                <c:pt idx="740">
                  <c:v>7.9520040300167238E-3</c:v>
                </c:pt>
                <c:pt idx="741">
                  <c:v>7.3374346035279814E-3</c:v>
                </c:pt>
                <c:pt idx="742">
                  <c:v>1.6695578829171609E-2</c:v>
                </c:pt>
                <c:pt idx="743">
                  <c:v>1.6026432697799464E-2</c:v>
                </c:pt>
                <c:pt idx="744">
                  <c:v>1.5329992200463494E-2</c:v>
                </c:pt>
                <c:pt idx="745">
                  <c:v>1.4606253327542618E-2</c:v>
                </c:pt>
                <c:pt idx="746">
                  <c:v>1.3855212070211564E-2</c:v>
                </c:pt>
                <c:pt idx="747">
                  <c:v>1.3076864419076628E-2</c:v>
                </c:pt>
                <c:pt idx="748">
                  <c:v>1.227120636485779E-2</c:v>
                </c:pt>
                <c:pt idx="749">
                  <c:v>1.1438233898388717E-2</c:v>
                </c:pt>
                <c:pt idx="750">
                  <c:v>1.0577943010503077E-2</c:v>
                </c:pt>
                <c:pt idx="751">
                  <c:v>9.6903296918071646E-3</c:v>
                </c:pt>
                <c:pt idx="752">
                  <c:v>8.7753899332483343E-3</c:v>
                </c:pt>
                <c:pt idx="753">
                  <c:v>7.8331197257739404E-3</c:v>
                </c:pt>
                <c:pt idx="754">
                  <c:v>1.6863515059640122E-2</c:v>
                </c:pt>
                <c:pt idx="755">
                  <c:v>1.5866571926153483E-2</c:v>
                </c:pt>
                <c:pt idx="756">
                  <c:v>1.4842286315797537E-2</c:v>
                </c:pt>
                <c:pt idx="757">
                  <c:v>1.3790654219405951E-2</c:v>
                </c:pt>
                <c:pt idx="758">
                  <c:v>1.2711671627812393E-2</c:v>
                </c:pt>
                <c:pt idx="759">
                  <c:v>1.1605334531964218E-2</c:v>
                </c:pt>
                <c:pt idx="760">
                  <c:v>1.0471638922240345E-2</c:v>
                </c:pt>
                <c:pt idx="761">
                  <c:v>9.3105807895881298E-3</c:v>
                </c:pt>
                <c:pt idx="762">
                  <c:v>8.1221561251823005E-3</c:v>
                </c:pt>
                <c:pt idx="763">
                  <c:v>1.6906360919051622E-2</c:v>
                </c:pt>
                <c:pt idx="764">
                  <c:v>1.5663191162502699E-2</c:v>
                </c:pt>
                <c:pt idx="765">
                  <c:v>1.4392642846360104E-2</c:v>
                </c:pt>
                <c:pt idx="766">
                  <c:v>1.3094711961002758E-2</c:v>
                </c:pt>
                <c:pt idx="767">
                  <c:v>1.176939449760539E-2</c:v>
                </c:pt>
                <c:pt idx="768">
                  <c:v>1.0416686446774293E-2</c:v>
                </c:pt>
                <c:pt idx="769">
                  <c:v>9.0365837993431342E-3</c:v>
                </c:pt>
                <c:pt idx="770">
                  <c:v>7.6290825458045219E-3</c:v>
                </c:pt>
                <c:pt idx="771">
                  <c:v>1.6194178677437776E-2</c:v>
                </c:pt>
                <c:pt idx="772">
                  <c:v>1.4731868184753694E-2</c:v>
                </c:pt>
                <c:pt idx="773">
                  <c:v>1.3242147058349474E-2</c:v>
                </c:pt>
                <c:pt idx="774">
                  <c:v>1.1725011289399845E-2</c:v>
                </c:pt>
                <c:pt idx="775">
                  <c:v>1.0180456868397414E-2</c:v>
                </c:pt>
                <c:pt idx="776">
                  <c:v>8.6084797862895357E-3</c:v>
                </c:pt>
                <c:pt idx="777">
                  <c:v>7.0090760336825042E-3</c:v>
                </c:pt>
                <c:pt idx="778">
                  <c:v>1.5382241601628266E-2</c:v>
                </c:pt>
                <c:pt idx="779">
                  <c:v>1.3727972480523931E-2</c:v>
                </c:pt>
                <c:pt idx="780">
                  <c:v>1.2046264661535133E-2</c:v>
                </c:pt>
                <c:pt idx="781">
                  <c:v>1.0337114135268166E-2</c:v>
                </c:pt>
                <c:pt idx="782">
                  <c:v>8.6005168924430109E-3</c:v>
                </c:pt>
                <c:pt idx="783">
                  <c:v>1.683646892388424E-2</c:v>
                </c:pt>
                <c:pt idx="784">
                  <c:v>1.5044966220330025E-2</c:v>
                </c:pt>
                <c:pt idx="785">
                  <c:v>1.3226004772832312E-2</c:v>
                </c:pt>
                <c:pt idx="786">
                  <c:v>1.1379580571656334E-2</c:v>
                </c:pt>
                <c:pt idx="787">
                  <c:v>9.5056896080905062E-3</c:v>
                </c:pt>
                <c:pt idx="788">
                  <c:v>7.6043278726274366E-3</c:v>
                </c:pt>
                <c:pt idx="789">
                  <c:v>1.5675491356205384E-2</c:v>
                </c:pt>
                <c:pt idx="790">
                  <c:v>1.3719176049448834E-2</c:v>
                </c:pt>
                <c:pt idx="791">
                  <c:v>1.1735377943182357E-2</c:v>
                </c:pt>
                <c:pt idx="792">
                  <c:v>9.7240930284669957E-3</c:v>
                </c:pt>
                <c:pt idx="793">
                  <c:v>7.6853172955679838E-3</c:v>
                </c:pt>
                <c:pt idx="794">
                  <c:v>1.5619046735764641E-2</c:v>
                </c:pt>
                <c:pt idx="795">
                  <c:v>1.3525277339454078E-2</c:v>
                </c:pt>
                <c:pt idx="796">
                  <c:v>1.1404005097460868E-2</c:v>
                </c:pt>
                <c:pt idx="797">
                  <c:v>9.2552260009597376E-3</c:v>
                </c:pt>
                <c:pt idx="798">
                  <c:v>7.078936040102235E-3</c:v>
                </c:pt>
                <c:pt idx="799">
                  <c:v>1.4875131206395054E-2</c:v>
                </c:pt>
                <c:pt idx="800">
                  <c:v>1.2643807489894243E-2</c:v>
                </c:pt>
                <c:pt idx="801">
                  <c:v>1.0384960882106498E-2</c:v>
                </c:pt>
                <c:pt idx="802">
                  <c:v>8.0985873729559898E-3</c:v>
                </c:pt>
                <c:pt idx="803">
                  <c:v>1.5784682953949414E-2</c:v>
                </c:pt>
                <c:pt idx="804">
                  <c:v>1.3443243615711253E-2</c:v>
                </c:pt>
                <c:pt idx="805">
                  <c:v>1.1074265348725021E-2</c:v>
                </c:pt>
                <c:pt idx="806">
                  <c:v>8.6777441440517578E-3</c:v>
                </c:pt>
                <c:pt idx="807">
                  <c:v>1.6253675992288663E-2</c:v>
                </c:pt>
                <c:pt idx="808">
                  <c:v>1.3802056884514968E-2</c:v>
                </c:pt>
                <c:pt idx="809">
                  <c:v>1.1322882811100499E-2</c:v>
                </c:pt>
                <c:pt idx="810">
                  <c:v>8.8161497631062957E-3</c:v>
                </c:pt>
                <c:pt idx="811">
                  <c:v>1.6281853731243245E-2</c:v>
                </c:pt>
                <c:pt idx="812">
                  <c:v>1.3719990706363205E-2</c:v>
                </c:pt>
                <c:pt idx="813">
                  <c:v>1.1130556679177062E-2</c:v>
                </c:pt>
                <c:pt idx="814">
                  <c:v>8.5135476404047949E-3</c:v>
                </c:pt>
                <c:pt idx="815">
                  <c:v>1.5868959580870978E-2</c:v>
                </c:pt>
                <c:pt idx="816">
                  <c:v>1.3196788491427469E-2</c:v>
                </c:pt>
                <c:pt idx="817">
                  <c:v>1.0497030362671467E-2</c:v>
                </c:pt>
                <c:pt idx="818">
                  <c:v>7.7696811855503256E-3</c:v>
                </c:pt>
                <c:pt idx="819">
                  <c:v>1.5014736950888619E-2</c:v>
                </c:pt>
                <c:pt idx="820">
                  <c:v>1.223219364931083E-2</c:v>
                </c:pt>
                <c:pt idx="821">
                  <c:v>9.4220472717552184E-3</c:v>
                </c:pt>
                <c:pt idx="822">
                  <c:v>1.6584293808818984E-2</c:v>
                </c:pt>
                <c:pt idx="823">
                  <c:v>1.3718929251353984E-2</c:v>
                </c:pt>
                <c:pt idx="824">
                  <c:v>1.0825949590298478E-2</c:v>
                </c:pt>
                <c:pt idx="825">
                  <c:v>7.9053508161450736E-3</c:v>
                </c:pt>
                <c:pt idx="826">
                  <c:v>1.495712891983203E-2</c:v>
                </c:pt>
                <c:pt idx="827">
                  <c:v>1.1981279892211205E-2</c:v>
                </c:pt>
                <c:pt idx="828">
                  <c:v>8.9777997239934848E-3</c:v>
                </c:pt>
                <c:pt idx="829">
                  <c:v>1.5946684405889755E-2</c:v>
                </c:pt>
                <c:pt idx="830">
                  <c:v>1.2887929928638187E-2</c:v>
                </c:pt>
                <c:pt idx="831">
                  <c:v>9.8015322834044127E-3</c:v>
                </c:pt>
                <c:pt idx="832">
                  <c:v>6.6874874604536672E-3</c:v>
                </c:pt>
                <c:pt idx="833">
                  <c:v>1.3545791450837896E-2</c:v>
                </c:pt>
                <c:pt idx="834">
                  <c:v>1.0376440245408958E-2</c:v>
                </c:pt>
                <c:pt idx="835">
                  <c:v>7.1794298347640506E-3</c:v>
                </c:pt>
                <c:pt idx="836">
                  <c:v>1.3954756209727748E-2</c:v>
                </c:pt>
                <c:pt idx="837">
                  <c:v>1.070241536103822E-2</c:v>
                </c:pt>
                <c:pt idx="838">
                  <c:v>7.4224032796337269E-3</c:v>
                </c:pt>
                <c:pt idx="839">
                  <c:v>1.4114715956338841E-2</c:v>
                </c:pt>
                <c:pt idx="840">
                  <c:v>1.077934938166436E-2</c:v>
                </c:pt>
                <c:pt idx="841">
                  <c:v>7.4162995464348569E-3</c:v>
                </c:pt>
                <c:pt idx="842">
                  <c:v>1.402556244158859E-2</c:v>
                </c:pt>
                <c:pt idx="843">
                  <c:v>1.0607134057863732E-2</c:v>
                </c:pt>
                <c:pt idx="844">
                  <c:v>7.161010386084854E-3</c:v>
                </c:pt>
                <c:pt idx="845">
                  <c:v>1.3687187416962843E-2</c:v>
                </c:pt>
                <c:pt idx="846">
                  <c:v>1.0185661141008495E-2</c:v>
                </c:pt>
                <c:pt idx="847">
                  <c:v>6.6564275496148184E-3</c:v>
                </c:pt>
                <c:pt idx="848">
                  <c:v>1.3099482633037951E-2</c:v>
                </c:pt>
                <c:pt idx="849">
                  <c:v>9.5148223822434375E-3</c:v>
                </c:pt>
                <c:pt idx="850">
                  <c:v>1.5902442788046756E-2</c:v>
                </c:pt>
                <c:pt idx="851">
                  <c:v>1.2262339841299763E-2</c:v>
                </c:pt>
                <c:pt idx="852">
                  <c:v>8.594509532599659E-3</c:v>
                </c:pt>
                <c:pt idx="853">
                  <c:v>1.4898947852543643E-2</c:v>
                </c:pt>
                <c:pt idx="854">
                  <c:v>1.1175650792665692E-2</c:v>
                </c:pt>
                <c:pt idx="855">
                  <c:v>7.4246143427671996E-3</c:v>
                </c:pt>
                <c:pt idx="856">
                  <c:v>1.3645834494354858E-2</c:v>
                </c:pt>
                <c:pt idx="857">
                  <c:v>9.8393072379394653E-3</c:v>
                </c:pt>
                <c:pt idx="858">
                  <c:v>1.6005028564336499E-2</c:v>
                </c:pt>
                <c:pt idx="859">
                  <c:v>1.2142994464284129E-2</c:v>
                </c:pt>
                <c:pt idx="860">
                  <c:v>8.2532009284932428E-3</c:v>
                </c:pt>
                <c:pt idx="861">
                  <c:v>1.4335643948015786E-2</c:v>
                </c:pt>
                <c:pt idx="862">
                  <c:v>1.0390319513362556E-2</c:v>
                </c:pt>
                <c:pt idx="863">
                  <c:v>6.4172236155854989E-3</c:v>
                </c:pt>
                <c:pt idx="864">
                  <c:v>1.2416352244940754E-2</c:v>
                </c:pt>
                <c:pt idx="865">
                  <c:v>8.3877013928486122E-3</c:v>
                </c:pt>
                <c:pt idx="866">
                  <c:v>1.4331267049669805E-2</c:v>
                </c:pt>
                <c:pt idx="867">
                  <c:v>1.0247045206256189E-2</c:v>
                </c:pt>
                <c:pt idx="868">
                  <c:v>1.6135031853650617E-2</c:v>
                </c:pt>
                <c:pt idx="869">
                  <c:v>1.1995222982250198E-2</c:v>
                </c:pt>
                <c:pt idx="870">
                  <c:v>7.8276145832205657E-3</c:v>
                </c:pt>
                <c:pt idx="871">
                  <c:v>1.3632202646931546E-2</c:v>
                </c:pt>
                <c:pt idx="872">
                  <c:v>9.4089831643486832E-3</c:v>
                </c:pt>
                <c:pt idx="873">
                  <c:v>1.5157952126514829E-2</c:v>
                </c:pt>
                <c:pt idx="874">
                  <c:v>1.0879105523827093E-2</c:v>
                </c:pt>
                <c:pt idx="875">
                  <c:v>6.5724393471100484E-3</c:v>
                </c:pt>
                <c:pt idx="876">
                  <c:v>1.2237949587301955E-2</c:v>
                </c:pt>
                <c:pt idx="877">
                  <c:v>7.8756322351409835E-3</c:v>
                </c:pt>
                <c:pt idx="878">
                  <c:v>1.3485483281215238E-2</c:v>
                </c:pt>
                <c:pt idx="879">
                  <c:v>9.0674987169450105E-3</c:v>
                </c:pt>
                <c:pt idx="880">
                  <c:v>1.4621674532122597E-2</c:v>
                </c:pt>
                <c:pt idx="881">
                  <c:v>1.014800671816829E-2</c:v>
                </c:pt>
                <c:pt idx="882">
                  <c:v>1.5646491266011253E-2</c:v>
                </c:pt>
                <c:pt idx="883">
                  <c:v>1.1117124165821224E-2</c:v>
                </c:pt>
                <c:pt idx="884">
                  <c:v>6.559901408877522E-3</c:v>
                </c:pt>
                <c:pt idx="885">
                  <c:v>1.1974818985891034E-2</c:v>
                </c:pt>
                <c:pt idx="886">
                  <c:v>7.3618728874862427E-3</c:v>
                </c:pt>
                <c:pt idx="887">
                  <c:v>1.2721059104251253E-2</c:v>
                </c:pt>
                <c:pt idx="888">
                  <c:v>8.0523736274926705E-3</c:v>
                </c:pt>
                <c:pt idx="889">
                  <c:v>1.3355812447684912E-2</c:v>
                </c:pt>
                <c:pt idx="890">
                  <c:v>8.6313715557935211E-3</c:v>
                </c:pt>
                <c:pt idx="891">
                  <c:v>1.3879046942292916E-2</c:v>
                </c:pt>
                <c:pt idx="892">
                  <c:v>9.0988345979212681E-3</c:v>
                </c:pt>
                <c:pt idx="893">
                  <c:v>1.4290730514176175E-2</c:v>
                </c:pt>
                <c:pt idx="894">
                  <c:v>9.4547306808863141E-3</c:v>
                </c:pt>
                <c:pt idx="895">
                  <c:v>1.459083108932191E-2</c:v>
                </c:pt>
                <c:pt idx="896">
                  <c:v>9.6990277303348194E-3</c:v>
                </c:pt>
                <c:pt idx="897">
                  <c:v>1.4779316594513148E-2</c:v>
                </c:pt>
                <c:pt idx="898">
                  <c:v>9.8316936725950654E-3</c:v>
                </c:pt>
                <c:pt idx="899">
                  <c:v>1.4856154955509737E-2</c:v>
                </c:pt>
                <c:pt idx="900">
                  <c:v>9.8526964342227075E-3</c:v>
                </c:pt>
                <c:pt idx="901">
                  <c:v>1.4821314099094707E-2</c:v>
                </c:pt>
                <c:pt idx="902">
                  <c:v>9.7620039412049664E-3</c:v>
                </c:pt>
                <c:pt idx="903">
                  <c:v>1.4674761951027904E-2</c:v>
                </c:pt>
                <c:pt idx="904">
                  <c:v>9.5595841197564368E-3</c:v>
                </c:pt>
                <c:pt idx="905">
                  <c:v>1.4416466437864983E-2</c:v>
                </c:pt>
                <c:pt idx="906">
                  <c:v>9.2454048962054003E-3</c:v>
                </c:pt>
                <c:pt idx="907">
                  <c:v>1.4046395485593166E-2</c:v>
                </c:pt>
                <c:pt idx="908">
                  <c:v>8.8194341966527645E-3</c:v>
                </c:pt>
                <c:pt idx="909">
                  <c:v>1.3564517020540734E-2</c:v>
                </c:pt>
                <c:pt idx="910">
                  <c:v>8.2816399476541847E-3</c:v>
                </c:pt>
                <c:pt idx="911">
                  <c:v>1.2970798968922281E-2</c:v>
                </c:pt>
                <c:pt idx="912">
                  <c:v>7.6319900751968817E-3</c:v>
                </c:pt>
                <c:pt idx="913">
                  <c:v>1.2265209257293463E-2</c:v>
                </c:pt>
                <c:pt idx="914">
                  <c:v>6.8704525057228238E-3</c:v>
                </c:pt>
                <c:pt idx="915">
                  <c:v>1.1447715811414128E-2</c:v>
                </c:pt>
                <c:pt idx="916">
                  <c:v>5.996995165332919E-3</c:v>
                </c:pt>
                <c:pt idx="917">
                  <c:v>1.0518286557839929E-2</c:v>
                </c:pt>
                <c:pt idx="918">
                  <c:v>1.501158598011898E-2</c:v>
                </c:pt>
                <c:pt idx="919">
                  <c:v>9.4768894227854616E-3</c:v>
                </c:pt>
                <c:pt idx="920">
                  <c:v>1.3914192876541165E-2</c:v>
                </c:pt>
                <c:pt idx="921">
                  <c:v>8.3234923323516341E-3</c:v>
                </c:pt>
                <c:pt idx="922">
                  <c:v>1.2704783780804974E-2</c:v>
                </c:pt>
                <c:pt idx="923">
                  <c:v>7.0580632128667276E-3</c:v>
                </c:pt>
                <c:pt idx="924">
                  <c:v>1.1383326619238687E-2</c:v>
                </c:pt>
                <c:pt idx="925">
                  <c:v>1.5680569990536242E-2</c:v>
                </c:pt>
                <c:pt idx="926">
                  <c:v>9.9497893178295271E-3</c:v>
                </c:pt>
                <c:pt idx="927">
                  <c:v>1.4190980591706648E-2</c:v>
                </c:pt>
                <c:pt idx="928">
                  <c:v>8.4041398030194614E-3</c:v>
                </c:pt>
                <c:pt idx="929">
                  <c:v>1.2589262942583446E-2</c:v>
                </c:pt>
                <c:pt idx="930">
                  <c:v>6.7463460010230847E-3</c:v>
                </c:pt>
                <c:pt idx="931">
                  <c:v>1.0875384969153856E-2</c:v>
                </c:pt>
                <c:pt idx="932">
                  <c:v>1.4976375838045897E-2</c:v>
                </c:pt>
                <c:pt idx="933">
                  <c:v>9.0493145980872214E-3</c:v>
                </c:pt>
                <c:pt idx="934">
                  <c:v>1.3094197240320682E-2</c:v>
                </c:pt>
                <c:pt idx="935">
                  <c:v>7.1110197553707621E-3</c:v>
                </c:pt>
                <c:pt idx="936">
                  <c:v>1.109977813405294E-2</c:v>
                </c:pt>
                <c:pt idx="937">
                  <c:v>1.5060468367323665E-2</c:v>
                </c:pt>
                <c:pt idx="938">
                  <c:v>8.9930864455709525E-3</c:v>
                </c:pt>
                <c:pt idx="939">
                  <c:v>1.2897628360065028E-2</c:v>
                </c:pt>
                <c:pt idx="940">
                  <c:v>6.7740901012030008E-3</c:v>
                </c:pt>
                <c:pt idx="941">
                  <c:v>1.0622467659914037E-2</c:v>
                </c:pt>
                <c:pt idx="942">
                  <c:v>1.4442757026927211E-2</c:v>
                </c:pt>
                <c:pt idx="943">
                  <c:v>8.2349541931989734E-3</c:v>
                </c:pt>
                <c:pt idx="944">
                  <c:v>1.1999055149317428E-2</c:v>
                </c:pt>
                <c:pt idx="945">
                  <c:v>5.7350558860207457E-3</c:v>
                </c:pt>
                <c:pt idx="946">
                  <c:v>9.4429523943517779E-3</c:v>
                </c:pt>
                <c:pt idx="947">
                  <c:v>1.3122740664584853E-2</c:v>
                </c:pt>
                <c:pt idx="948">
                  <c:v>6.7744166883585422E-3</c:v>
                </c:pt>
                <c:pt idx="949">
                  <c:v>1.0397976455465141E-2</c:v>
                </c:pt>
                <c:pt idx="950">
                  <c:v>1.3993415957315847E-2</c:v>
                </c:pt>
                <c:pt idx="951">
                  <c:v>7.5607311846397351E-3</c:v>
                </c:pt>
                <c:pt idx="952">
                  <c:v>1.109991812802491E-2</c:v>
                </c:pt>
                <c:pt idx="953">
                  <c:v>1.4610972778427822E-2</c:v>
                </c:pt>
                <c:pt idx="954">
                  <c:v>8.0938911262364854E-3</c:v>
                </c:pt>
                <c:pt idx="955">
                  <c:v>1.1548669162948499E-2</c:v>
                </c:pt>
                <c:pt idx="956">
                  <c:v>1.4975302878610819E-2</c:v>
                </c:pt>
                <c:pt idx="957">
                  <c:v>8.373788264407267E-3</c:v>
                </c:pt>
                <c:pt idx="958">
                  <c:v>1.1744121310925948E-2</c:v>
                </c:pt>
                <c:pt idx="959">
                  <c:v>1.5086298009236998E-2</c:v>
                </c:pt>
                <c:pt idx="960">
                  <c:v>8.4003143499558064E-3</c:v>
                </c:pt>
                <c:pt idx="961">
                  <c:v>1.1686166323670477E-2</c:v>
                </c:pt>
                <c:pt idx="962">
                  <c:v>1.4943849921451147E-2</c:v>
                </c:pt>
                <c:pt idx="963">
                  <c:v>8.1733611337995171E-3</c:v>
                </c:pt>
                <c:pt idx="964">
                  <c:v>1.1374695951872127E-2</c:v>
                </c:pt>
                <c:pt idx="965">
                  <c:v>1.4547850366056991E-2</c:v>
                </c:pt>
                <c:pt idx="966">
                  <c:v>7.69282036731056E-3</c:v>
                </c:pt>
                <c:pt idx="967">
                  <c:v>1.0809601946561997E-2</c:v>
                </c:pt>
                <c:pt idx="968">
                  <c:v>1.3898191094199319E-2</c:v>
                </c:pt>
                <c:pt idx="969">
                  <c:v>6.9585838014063484E-3</c:v>
                </c:pt>
                <c:pt idx="970">
                  <c:v>9.990776058884876E-3</c:v>
                </c:pt>
                <c:pt idx="971">
                  <c:v>1.2994763857250291E-2</c:v>
                </c:pt>
                <c:pt idx="972">
                  <c:v>5.9705431873453563E-3</c:v>
                </c:pt>
                <c:pt idx="973">
                  <c:v>8.9181100398718627E-3</c:v>
                </c:pt>
                <c:pt idx="974">
                  <c:v>1.183746040578626E-2</c:v>
                </c:pt>
                <c:pt idx="975">
                  <c:v>1.4728590275922215E-2</c:v>
                </c:pt>
                <c:pt idx="976">
                  <c:v>7.5914956407814316E-3</c:v>
                </c:pt>
                <c:pt idx="977">
                  <c:v>1.0426172491293073E-2</c:v>
                </c:pt>
                <c:pt idx="978">
                  <c:v>1.3232616818299903E-2</c:v>
                </c:pt>
                <c:pt idx="979">
                  <c:v>6.0108246123036224E-3</c:v>
                </c:pt>
                <c:pt idx="980">
                  <c:v>8.7607918645744576E-3</c:v>
                </c:pt>
                <c:pt idx="981">
                  <c:v>1.1482514565386737E-2</c:v>
                </c:pt>
                <c:pt idx="982">
                  <c:v>1.4175988705915188E-2</c:v>
                </c:pt>
                <c:pt idx="983">
                  <c:v>6.8412102767752003E-3</c:v>
                </c:pt>
                <c:pt idx="984">
                  <c:v>9.4781752685548781E-3</c:v>
                </c:pt>
                <c:pt idx="985">
                  <c:v>1.2086879672551731E-2</c:v>
                </c:pt>
                <c:pt idx="986">
                  <c:v>1.4667319478917307E-2</c:v>
                </c:pt>
                <c:pt idx="987">
                  <c:v>7.2194906789491142E-3</c:v>
                </c:pt>
                <c:pt idx="988">
                  <c:v>9.7433892631215713E-3</c:v>
                </c:pt>
                <c:pt idx="989">
                  <c:v>1.2239011222163754E-2</c:v>
                </c:pt>
                <c:pt idx="990">
                  <c:v>1.4706352547136703E-2</c:v>
                </c:pt>
                <c:pt idx="991">
                  <c:v>7.1454092287694948E-3</c:v>
                </c:pt>
                <c:pt idx="992">
                  <c:v>9.5561772575365467E-3</c:v>
                </c:pt>
                <c:pt idx="993">
                  <c:v>1.1938652624621682E-2</c:v>
                </c:pt>
                <c:pt idx="994">
                  <c:v>1.4292831320631194E-2</c:v>
                </c:pt>
                <c:pt idx="995">
                  <c:v>6.6187093360667859E-3</c:v>
                </c:pt>
                <c:pt idx="996">
                  <c:v>8.9162826623123692E-3</c:v>
                </c:pt>
                <c:pt idx="997">
                  <c:v>1.1185547289642273E-2</c:v>
                </c:pt>
                <c:pt idx="998">
                  <c:v>1.3426499209117537E-2</c:v>
                </c:pt>
                <c:pt idx="999">
                  <c:v>5.6391344112398656E-3</c:v>
                </c:pt>
                <c:pt idx="1000">
                  <c:v>7.8234488869384222E-3</c:v>
                </c:pt>
                <c:pt idx="1001">
                  <c:v>9.9794386272833435E-3</c:v>
                </c:pt>
                <c:pt idx="1002">
                  <c:v>1.2107099622539863E-2</c:v>
                </c:pt>
                <c:pt idx="1003">
                  <c:v>1.4206427863769022E-2</c:v>
                </c:pt>
                <c:pt idx="1004">
                  <c:v>6.2774193416998969E-3</c:v>
                </c:pt>
                <c:pt idx="1005">
                  <c:v>8.3200700471479649E-3</c:v>
                </c:pt>
                <c:pt idx="1006">
                  <c:v>1.0334375971069676E-2</c:v>
                </c:pt>
                <c:pt idx="1007">
                  <c:v>1.2320333103616576E-2</c:v>
                </c:pt>
                <c:pt idx="1008">
                  <c:v>1.4277937436418142E-2</c:v>
                </c:pt>
                <c:pt idx="1009">
                  <c:v>6.2071849596350148E-3</c:v>
                </c:pt>
                <c:pt idx="1010">
                  <c:v>8.1080716644237327E-3</c:v>
                </c:pt>
                <c:pt idx="1011">
                  <c:v>9.9805935410586244E-3</c:v>
                </c:pt>
                <c:pt idx="1012">
                  <c:v>1.1824746580941792E-2</c:v>
                </c:pt>
                <c:pt idx="1013">
                  <c:v>1.3640526774452155E-2</c:v>
                </c:pt>
                <c:pt idx="1014">
                  <c:v>5.4279301125461643E-3</c:v>
                </c:pt>
                <c:pt idx="1015">
                  <c:v>7.1869525858119232E-3</c:v>
                </c:pt>
                <c:pt idx="1016">
                  <c:v>8.9175901852058814E-3</c:v>
                </c:pt>
                <c:pt idx="1017">
                  <c:v>1.0619838901561707E-2</c:v>
                </c:pt>
                <c:pt idx="1018">
                  <c:v>1.2293694725372006E-2</c:v>
                </c:pt>
                <c:pt idx="1019">
                  <c:v>1.3939153647811509E-2</c:v>
                </c:pt>
                <c:pt idx="1020">
                  <c:v>5.5562116592682287E-3</c:v>
                </c:pt>
                <c:pt idx="1021">
                  <c:v>7.1448647506713314E-3</c:v>
                </c:pt>
                <c:pt idx="1022">
                  <c:v>8.7051089130909531E-3</c:v>
                </c:pt>
                <c:pt idx="1023">
                  <c:v>1.0236940136792327E-2</c:v>
                </c:pt>
                <c:pt idx="1024">
                  <c:v>1.1740354413063869E-2</c:v>
                </c:pt>
                <c:pt idx="1025">
                  <c:v>1.3215347732170812E-2</c:v>
                </c:pt>
                <c:pt idx="1026">
                  <c:v>4.6619160852969799E-3</c:v>
                </c:pt>
                <c:pt idx="1027">
                  <c:v>6.0800554630304759E-3</c:v>
                </c:pt>
                <c:pt idx="1028">
                  <c:v>7.4697618562140633E-3</c:v>
                </c:pt>
                <c:pt idx="1029">
                  <c:v>8.8310312555677228E-3</c:v>
                </c:pt>
                <c:pt idx="1030">
                  <c:v>1.0163859652038809E-2</c:v>
                </c:pt>
                <c:pt idx="1031">
                  <c:v>1.1468243036347303E-2</c:v>
                </c:pt>
                <c:pt idx="1032">
                  <c:v>1.2744177398985812E-2</c:v>
                </c:pt>
                <c:pt idx="1033">
                  <c:v>1.3991658731242751E-2</c:v>
                </c:pt>
                <c:pt idx="1034">
                  <c:v>5.2106830233924484E-3</c:v>
                </c:pt>
                <c:pt idx="1035">
                  <c:v>6.4012462665914427E-3</c:v>
                </c:pt>
                <c:pt idx="1036">
                  <c:v>7.5633444513414361E-3</c:v>
                </c:pt>
                <c:pt idx="1037">
                  <c:v>8.6969735687034699E-3</c:v>
                </c:pt>
                <c:pt idx="1038">
                  <c:v>9.8021296091701515E-3</c:v>
                </c:pt>
                <c:pt idx="1039">
                  <c:v>1.0878808563575149E-2</c:v>
                </c:pt>
                <c:pt idx="1040">
                  <c:v>1.1927006423206876E-2</c:v>
                </c:pt>
                <c:pt idx="1041">
                  <c:v>1.2946719177875821E-2</c:v>
                </c:pt>
                <c:pt idx="1042">
                  <c:v>3.9379428192205523E-3</c:v>
                </c:pt>
                <c:pt idx="1043">
                  <c:v>4.9006733377154887E-3</c:v>
                </c:pt>
                <c:pt idx="1044">
                  <c:v>5.8349067239760188E-3</c:v>
                </c:pt>
                <c:pt idx="1045">
                  <c:v>6.7406389691768709E-3</c:v>
                </c:pt>
                <c:pt idx="1046">
                  <c:v>7.6178660635832784E-3</c:v>
                </c:pt>
                <c:pt idx="1047">
                  <c:v>8.4665839984836566E-3</c:v>
                </c:pt>
                <c:pt idx="1048">
                  <c:v>9.2867887642569258E-3</c:v>
                </c:pt>
                <c:pt idx="1049">
                  <c:v>1.0078476352077814E-2</c:v>
                </c:pt>
                <c:pt idx="1050">
                  <c:v>1.0841642752325242E-2</c:v>
                </c:pt>
                <c:pt idx="1051">
                  <c:v>1.1576283955946565E-2</c:v>
                </c:pt>
                <c:pt idx="1052">
                  <c:v>1.2282395953775449E-2</c:v>
                </c:pt>
                <c:pt idx="1053">
                  <c:v>1.2959974736645563E-2</c:v>
                </c:pt>
                <c:pt idx="1054">
                  <c:v>3.6090162951722959E-3</c:v>
                </c:pt>
                <c:pt idx="1055">
                  <c:v>4.2295166201711254E-3</c:v>
                </c:pt>
                <c:pt idx="1056">
                  <c:v>4.821471702598501E-3</c:v>
                </c:pt>
                <c:pt idx="1057">
                  <c:v>5.3848775328333431E-3</c:v>
                </c:pt>
                <c:pt idx="1058">
                  <c:v>5.9197301021640669E-3</c:v>
                </c:pt>
                <c:pt idx="1059">
                  <c:v>6.4260254009695927E-3</c:v>
                </c:pt>
                <c:pt idx="1060">
                  <c:v>6.903759420310962E-3</c:v>
                </c:pt>
                <c:pt idx="1061">
                  <c:v>7.352928150680782E-3</c:v>
                </c:pt>
                <c:pt idx="1062">
                  <c:v>7.7735275831400941E-3</c:v>
                </c:pt>
                <c:pt idx="1063">
                  <c:v>8.1655537084088792E-3</c:v>
                </c:pt>
                <c:pt idx="1064">
                  <c:v>8.5290025169797445E-3</c:v>
                </c:pt>
                <c:pt idx="1065">
                  <c:v>8.8638700000274184E-3</c:v>
                </c:pt>
                <c:pt idx="1066">
                  <c:v>9.1701521481581949E-3</c:v>
                </c:pt>
                <c:pt idx="1067">
                  <c:v>9.447844951978368E-3</c:v>
                </c:pt>
                <c:pt idx="1068">
                  <c:v>9.6969444027763529E-3</c:v>
                </c:pt>
                <c:pt idx="1069">
                  <c:v>9.9174464905900095E-3</c:v>
                </c:pt>
                <c:pt idx="1070">
                  <c:v>1.0109347207048813E-2</c:v>
                </c:pt>
                <c:pt idx="1071">
                  <c:v>1.0272642542190624E-2</c:v>
                </c:pt>
                <c:pt idx="1072">
                  <c:v>1.0407328487190171E-2</c:v>
                </c:pt>
                <c:pt idx="1073">
                  <c:v>1.051340103288112E-2</c:v>
                </c:pt>
                <c:pt idx="1074">
                  <c:v>1.0590856169642393E-2</c:v>
                </c:pt>
                <c:pt idx="1075">
                  <c:v>1.0639689888762405E-2</c:v>
                </c:pt>
                <c:pt idx="1076">
                  <c:v>1.0659898180733762E-2</c:v>
                </c:pt>
                <c:pt idx="1077">
                  <c:v>1.065147703616276E-2</c:v>
                </c:pt>
                <c:pt idx="1078">
                  <c:v>1.0614422446337812E-2</c:v>
                </c:pt>
                <c:pt idx="1079">
                  <c:v>1.0548730401524153E-2</c:v>
                </c:pt>
                <c:pt idx="1080">
                  <c:v>1.0454396892896511E-2</c:v>
                </c:pt>
                <c:pt idx="1081">
                  <c:v>1.0331417910947494E-2</c:v>
                </c:pt>
                <c:pt idx="1082">
                  <c:v>1.0179789446510767E-2</c:v>
                </c:pt>
                <c:pt idx="1083">
                  <c:v>9.9995074905336878E-3</c:v>
                </c:pt>
                <c:pt idx="1084">
                  <c:v>9.7905680337362355E-3</c:v>
                </c:pt>
                <c:pt idx="1085">
                  <c:v>9.5529670668383915E-3</c:v>
                </c:pt>
                <c:pt idx="1086">
                  <c:v>9.2867005804464497E-3</c:v>
                </c:pt>
                <c:pt idx="1087">
                  <c:v>8.9917645655077649E-3</c:v>
                </c:pt>
                <c:pt idx="1088">
                  <c:v>8.6681550130833784E-3</c:v>
                </c:pt>
                <c:pt idx="1089">
                  <c:v>8.3158679135522107E-3</c:v>
                </c:pt>
                <c:pt idx="1090">
                  <c:v>7.934899257975303E-3</c:v>
                </c:pt>
                <c:pt idx="1091">
                  <c:v>7.5252450368452628E-3</c:v>
                </c:pt>
                <c:pt idx="1092">
                  <c:v>7.0869012412231314E-3</c:v>
                </c:pt>
                <c:pt idx="1093">
                  <c:v>6.6198638617152028E-3</c:v>
                </c:pt>
                <c:pt idx="1094">
                  <c:v>6.1241288888140843E-3</c:v>
                </c:pt>
                <c:pt idx="1095">
                  <c:v>5.5996923140355648E-3</c:v>
                </c:pt>
                <c:pt idx="1096">
                  <c:v>5.0465501276448776E-3</c:v>
                </c:pt>
                <c:pt idx="1097">
                  <c:v>4.4646983204756907E-3</c:v>
                </c:pt>
                <c:pt idx="1098">
                  <c:v>3.8541328834753585E-3</c:v>
                </c:pt>
                <c:pt idx="1099">
                  <c:v>3.2148498071364884E-3</c:v>
                </c:pt>
                <c:pt idx="1100">
                  <c:v>2.5468450827474953E-3</c:v>
                </c:pt>
                <c:pt idx="1101">
                  <c:v>1.1850114700450831E-2</c:v>
                </c:pt>
                <c:pt idx="1102">
                  <c:v>1.112465465121204E-2</c:v>
                </c:pt>
                <c:pt idx="1103">
                  <c:v>1.0370460926196756E-2</c:v>
                </c:pt>
                <c:pt idx="1104">
                  <c:v>9.587529515897586E-3</c:v>
                </c:pt>
                <c:pt idx="1105">
                  <c:v>8.7758564110345105E-3</c:v>
                </c:pt>
                <c:pt idx="1106">
                  <c:v>7.9354376025548845E-3</c:v>
                </c:pt>
                <c:pt idx="1107">
                  <c:v>7.066269081065002E-3</c:v>
                </c:pt>
                <c:pt idx="1108">
                  <c:v>6.1683468375122175E-3</c:v>
                </c:pt>
                <c:pt idx="1109">
                  <c:v>5.2416668625028251E-3</c:v>
                </c:pt>
                <c:pt idx="1110">
                  <c:v>4.2862251469841794E-3</c:v>
                </c:pt>
                <c:pt idx="1111">
                  <c:v>3.3020176816762614E-3</c:v>
                </c:pt>
                <c:pt idx="1112">
                  <c:v>2.2890404572990519E-3</c:v>
                </c:pt>
                <c:pt idx="1113">
                  <c:v>1.1247289464677124E-2</c:v>
                </c:pt>
                <c:pt idx="1114">
                  <c:v>1.0176760694662335E-2</c:v>
                </c:pt>
                <c:pt idx="1115">
                  <c:v>9.0774501379655703E-3</c:v>
                </c:pt>
                <c:pt idx="1116">
                  <c:v>7.9493537853068119E-3</c:v>
                </c:pt>
                <c:pt idx="1117">
                  <c:v>6.7924676275197271E-3</c:v>
                </c:pt>
                <c:pt idx="1118">
                  <c:v>5.6067876554379836E-3</c:v>
                </c:pt>
                <c:pt idx="1119">
                  <c:v>4.3923098597815624E-3</c:v>
                </c:pt>
                <c:pt idx="1120">
                  <c:v>3.1490302313841312E-3</c:v>
                </c:pt>
                <c:pt idx="1121">
                  <c:v>1.1876944761070263E-2</c:v>
                </c:pt>
                <c:pt idx="1122">
                  <c:v>1.0576049439464441E-2</c:v>
                </c:pt>
                <c:pt idx="1123">
                  <c:v>9.2463402572775522E-3</c:v>
                </c:pt>
                <c:pt idx="1124">
                  <c:v>7.8878132055706374E-3</c:v>
                </c:pt>
                <c:pt idx="1125">
                  <c:v>6.5004642749499908E-3</c:v>
                </c:pt>
                <c:pt idx="1126">
                  <c:v>5.0842894561355934E-3</c:v>
                </c:pt>
                <c:pt idx="1127">
                  <c:v>3.6392847401884865E-3</c:v>
                </c:pt>
                <c:pt idx="1128">
                  <c:v>2.1654461176012774E-3</c:v>
                </c:pt>
                <c:pt idx="1129">
                  <c:v>1.0662769579425913E-2</c:v>
                </c:pt>
                <c:pt idx="1130">
                  <c:v>9.1312511160595022E-3</c:v>
                </c:pt>
                <c:pt idx="1131">
                  <c:v>7.5708867186676798E-3</c:v>
                </c:pt>
                <c:pt idx="1132">
                  <c:v>5.9816723778567393E-3</c:v>
                </c:pt>
                <c:pt idx="1133">
                  <c:v>4.3636040840056012E-3</c:v>
                </c:pt>
                <c:pt idx="1134">
                  <c:v>2.7166778288574278E-3</c:v>
                </c:pt>
                <c:pt idx="1135">
                  <c:v>1.1040889602327297E-2</c:v>
                </c:pt>
                <c:pt idx="1136">
                  <c:v>9.336235395494441E-3</c:v>
                </c:pt>
                <c:pt idx="1137">
                  <c:v>7.6027111992971186E-3</c:v>
                </c:pt>
                <c:pt idx="1138">
                  <c:v>5.8403130042279372E-3</c:v>
                </c:pt>
                <c:pt idx="1139">
                  <c:v>4.0490368013479383E-3</c:v>
                </c:pt>
                <c:pt idx="1140">
                  <c:v>2.2288785810360423E-3</c:v>
                </c:pt>
                <c:pt idx="1141">
                  <c:v>1.0379834334571569E-2</c:v>
                </c:pt>
                <c:pt idx="1142">
                  <c:v>8.5019000524653165E-3</c:v>
                </c:pt>
                <c:pt idx="1143">
                  <c:v>6.5950717255418567E-3</c:v>
                </c:pt>
                <c:pt idx="1144">
                  <c:v>4.6593453446348576E-3</c:v>
                </c:pt>
                <c:pt idx="1145">
                  <c:v>2.6947169003506133E-3</c:v>
                </c:pt>
                <c:pt idx="1146">
                  <c:v>1.0701182383513697E-2</c:v>
                </c:pt>
                <c:pt idx="1147">
                  <c:v>8.6787377850896519E-3</c:v>
                </c:pt>
                <c:pt idx="1148">
                  <c:v>6.6273790954483047E-3</c:v>
                </c:pt>
                <c:pt idx="1149">
                  <c:v>4.547102305991757E-3</c:v>
                </c:pt>
                <c:pt idx="1150">
                  <c:v>2.4379034069852423E-3</c:v>
                </c:pt>
                <c:pt idx="1151">
                  <c:v>1.0299778389480707E-2</c:v>
                </c:pt>
                <c:pt idx="1152">
                  <c:v>8.1327232441026354E-3</c:v>
                </c:pt>
                <c:pt idx="1153">
                  <c:v>5.9367339616755999E-3</c:v>
                </c:pt>
                <c:pt idx="1154">
                  <c:v>3.7118065331469552E-3</c:v>
                </c:pt>
                <c:pt idx="1155">
                  <c:v>1.4579369490093086E-3</c:v>
                </c:pt>
                <c:pt idx="1156">
                  <c:v>9.1751212002009197E-3</c:v>
                </c:pt>
                <c:pt idx="1157">
                  <c:v>6.8633552774599593E-3</c:v>
                </c:pt>
                <c:pt idx="1158">
                  <c:v>4.5226351717246871E-3</c:v>
                </c:pt>
                <c:pt idx="1159">
                  <c:v>2.1529568734877103E-3</c:v>
                </c:pt>
                <c:pt idx="1160">
                  <c:v>9.7543163736872884E-3</c:v>
                </c:pt>
                <c:pt idx="1161">
                  <c:v>7.3267096632889661E-3</c:v>
                </c:pt>
                <c:pt idx="1162">
                  <c:v>4.8701327327762556E-3</c:v>
                </c:pt>
                <c:pt idx="1163">
                  <c:v>2.3845815730965114E-3</c:v>
                </c:pt>
                <c:pt idx="1164">
                  <c:v>9.8700521747332459E-3</c:v>
                </c:pt>
                <c:pt idx="1165">
                  <c:v>7.3265405287656904E-3</c:v>
                </c:pt>
                <c:pt idx="1166">
                  <c:v>4.7540426260184176E-3</c:v>
                </c:pt>
                <c:pt idx="1167">
                  <c:v>2.1525544572114086E-3</c:v>
                </c:pt>
                <c:pt idx="1168">
                  <c:v>9.5220720130555492E-3</c:v>
                </c:pt>
                <c:pt idx="1169">
                  <c:v>6.8625912842890102E-3</c:v>
                </c:pt>
                <c:pt idx="1170">
                  <c:v>4.1741082618500513E-3</c:v>
                </c:pt>
                <c:pt idx="1171">
                  <c:v>1.456618936117593E-3</c:v>
                </c:pt>
                <c:pt idx="1172">
                  <c:v>8.7101192984846421E-3</c:v>
                </c:pt>
                <c:pt idx="1173">
                  <c:v>5.9346053393483089E-3</c:v>
                </c:pt>
                <c:pt idx="1174">
                  <c:v>3.1300730495331663E-3</c:v>
                </c:pt>
                <c:pt idx="1175">
                  <c:v>1.0296518419977474E-2</c:v>
                </c:pt>
                <c:pt idx="1176">
                  <c:v>7.4339374411920289E-3</c:v>
                </c:pt>
                <c:pt idx="1177">
                  <c:v>4.5423261042287777E-3</c:v>
                </c:pt>
                <c:pt idx="1178">
                  <c:v>1.6216803995803275E-3</c:v>
                </c:pt>
                <c:pt idx="1179">
                  <c:v>8.671996318184938E-3</c:v>
                </c:pt>
                <c:pt idx="1180">
                  <c:v>5.6932698510081536E-3</c:v>
                </c:pt>
                <c:pt idx="1181">
                  <c:v>2.6854969885334867E-3</c:v>
                </c:pt>
                <c:pt idx="1182">
                  <c:v>9.6486737218128837E-3</c:v>
                </c:pt>
                <c:pt idx="1183">
                  <c:v>6.582796041243455E-3</c:v>
                </c:pt>
                <c:pt idx="1184">
                  <c:v>3.4878599378771469E-3</c:v>
                </c:pt>
                <c:pt idx="1185">
                  <c:v>3.6386140266131406E-4</c:v>
                </c:pt>
                <c:pt idx="1186">
                  <c:v>7.2107964258520951E-3</c:v>
                </c:pt>
                <c:pt idx="1187">
                  <c:v>4.0286609986424082E-3</c:v>
                </c:pt>
                <c:pt idx="1188">
                  <c:v>8.1745111185682617E-4</c:v>
                </c:pt>
                <c:pt idx="1189">
                  <c:v>7.5771627560925481E-3</c:v>
                </c:pt>
                <c:pt idx="1190">
                  <c:v>4.3077919219740579E-3</c:v>
                </c:pt>
                <c:pt idx="1191">
                  <c:v>1.009334600666989E-3</c:v>
                </c:pt>
                <c:pt idx="1192">
                  <c:v>7.6817867827685404E-3</c:v>
                </c:pt>
                <c:pt idx="1193">
                  <c:v>4.3251444589031962E-3</c:v>
                </c:pt>
                <c:pt idx="1194">
                  <c:v>9.3940362012290279E-4</c:v>
                </c:pt>
                <c:pt idx="1195">
                  <c:v>7.5245602569111725E-3</c:v>
                </c:pt>
                <c:pt idx="1196">
                  <c:v>4.0806103604609234E-3</c:v>
                </c:pt>
                <c:pt idx="1197">
                  <c:v>6.0754992114198103E-4</c:v>
                </c:pt>
                <c:pt idx="1198">
                  <c:v>7.1053749297789182E-3</c:v>
                </c:pt>
                <c:pt idx="1199">
                  <c:v>3.5740813775646529E-3</c:v>
                </c:pt>
                <c:pt idx="1200">
                  <c:v>1.3665254869010823E-5</c:v>
                </c:pt>
                <c:pt idx="1201">
                  <c:v>6.4241225527439383E-3</c:v>
                </c:pt>
                <c:pt idx="1202">
                  <c:v>2.8054492614728588E-3</c:v>
                </c:pt>
                <c:pt idx="1203">
                  <c:v>9.1576413724396843E-3</c:v>
                </c:pt>
                <c:pt idx="1204">
                  <c:v>5.4806948761552121E-3</c:v>
                </c:pt>
                <c:pt idx="1205">
                  <c:v>1.774605763330328E-3</c:v>
                </c:pt>
                <c:pt idx="1206">
                  <c:v>8.0393700247896049E-3</c:v>
                </c:pt>
                <c:pt idx="1207">
                  <c:v>4.2749836513849004E-3</c:v>
                </c:pt>
                <c:pt idx="1208">
                  <c:v>4.8144263405447418E-4</c:v>
                </c:pt>
                <c:pt idx="1209">
                  <c:v>6.6587429632818385E-3</c:v>
                </c:pt>
                <c:pt idx="1210">
                  <c:v>2.8068806299188509E-3</c:v>
                </c:pt>
                <c:pt idx="1211">
                  <c:v>8.9258516246673025E-3</c:v>
                </c:pt>
                <c:pt idx="1212">
                  <c:v>5.0156519384927378E-3</c:v>
                </c:pt>
                <c:pt idx="1213">
                  <c:v>1.0762775621060428E-3</c:v>
                </c:pt>
                <c:pt idx="1214">
                  <c:v>7.1077244863317901E-3</c:v>
                </c:pt>
                <c:pt idx="1215">
                  <c:v>3.1099887020218375E-3</c:v>
                </c:pt>
                <c:pt idx="1216">
                  <c:v>-9.169338003403027E-4</c:v>
                </c:pt>
                <c:pt idx="1217">
                  <c:v>5.0269529702973159E-3</c:v>
                </c:pt>
                <c:pt idx="1218">
                  <c:v>9.4164500444549049E-4</c:v>
                </c:pt>
                <c:pt idx="1219">
                  <c:v>6.8271382931470725E-3</c:v>
                </c:pt>
                <c:pt idx="1220">
                  <c:v>2.6834288271402329E-3</c:v>
                </c:pt>
                <c:pt idx="1221">
                  <c:v>8.5105125971267626E-3</c:v>
                </c:pt>
                <c:pt idx="1222">
                  <c:v>4.308385594072206E-3</c:v>
                </c:pt>
                <c:pt idx="1223">
                  <c:v>7.7043808232701849E-5</c:v>
                </c:pt>
                <c:pt idx="1224">
                  <c:v>5.8164832311149439E-3</c:v>
                </c:pt>
                <c:pt idx="1225">
                  <c:v>1.5266998528886688E-3</c:v>
                </c:pt>
                <c:pt idx="1226">
                  <c:v>7.2076896648241018E-3</c:v>
                </c:pt>
                <c:pt idx="1227">
                  <c:v>2.8594486574320399E-3</c:v>
                </c:pt>
                <c:pt idx="1228">
                  <c:v>8.4819728214142742E-3</c:v>
                </c:pt>
                <c:pt idx="1229">
                  <c:v>4.0752581476226624E-3</c:v>
                </c:pt>
                <c:pt idx="1230">
                  <c:v>-3.6069937289084919E-4</c:v>
                </c:pt>
                <c:pt idx="1231">
                  <c:v>5.174096250243565E-3</c:v>
                </c:pt>
                <c:pt idx="1232">
                  <c:v>6.7964100799144944E-4</c:v>
                </c:pt>
                <c:pt idx="1233">
                  <c:v>6.155930891168282E-3</c:v>
                </c:pt>
                <c:pt idx="1234">
                  <c:v>1.6029618903985465E-3</c:v>
                </c:pt>
                <c:pt idx="1235">
                  <c:v>7.0207299966114078E-3</c:v>
                </c:pt>
                <c:pt idx="1236">
                  <c:v>2.4092312007724104E-3</c:v>
                </c:pt>
                <c:pt idx="1237">
                  <c:v>7.7684614932422846E-3</c:v>
                </c:pt>
                <c:pt idx="1238">
                  <c:v>3.0984168651002619E-3</c:v>
                </c:pt>
                <c:pt idx="1239">
                  <c:v>-1.6009066929427718E-3</c:v>
                </c:pt>
                <c:pt idx="1240">
                  <c:v>3.6704868098240695E-3</c:v>
                </c:pt>
                <c:pt idx="1241">
                  <c:v>-1.0874066359747303E-3</c:v>
                </c:pt>
                <c:pt idx="1242">
                  <c:v>4.125408960931054E-3</c:v>
                </c:pt>
                <c:pt idx="1243">
                  <c:v>-6.9107040917515405E-4</c:v>
                </c:pt>
                <c:pt idx="1244">
                  <c:v>4.4631512446358101E-3</c:v>
                </c:pt>
                <c:pt idx="1245">
                  <c:v>-4.1193008644313522E-4</c:v>
                </c:pt>
                <c:pt idx="1246">
                  <c:v>4.6836815877213667E-3</c:v>
                </c:pt>
                <c:pt idx="1247">
                  <c:v>-2.5001774179145286E-4</c:v>
                </c:pt>
                <c:pt idx="1248">
                  <c:v>4.786967915833884E-3</c:v>
                </c:pt>
                <c:pt idx="1249">
                  <c:v>-2.0536544866445183E-4</c:v>
                </c:pt>
                <c:pt idx="1250">
                  <c:v>4.7729781554153305E-3</c:v>
                </c:pt>
                <c:pt idx="1251">
                  <c:v>-2.7800528107491118E-4</c:v>
                </c:pt>
                <c:pt idx="1252">
                  <c:v>4.6416802327939877E-3</c:v>
                </c:pt>
                <c:pt idx="1253">
                  <c:v>-4.6796931235348893E-4</c:v>
                </c:pt>
                <c:pt idx="1254">
                  <c:v>4.3930420742981369E-3</c:v>
                </c:pt>
                <c:pt idx="1255">
                  <c:v>-7.7528961674033781E-4</c:v>
                </c:pt>
                <c:pt idx="1256">
                  <c:v>4.0270316058013123E-3</c:v>
                </c:pt>
                <c:pt idx="1257">
                  <c:v>-1.1999982677934895E-3</c:v>
                </c:pt>
                <c:pt idx="1258">
                  <c:v>3.5436167537454821E-3</c:v>
                </c:pt>
                <c:pt idx="1259">
                  <c:v>-1.7421273391846626E-3</c:v>
                </c:pt>
                <c:pt idx="1260">
                  <c:v>2.942765444458928E-3</c:v>
                </c:pt>
                <c:pt idx="1261">
                  <c:v>-2.4017089046992623E-3</c:v>
                </c:pt>
                <c:pt idx="1262">
                  <c:v>2.2244456041562444E-3</c:v>
                </c:pt>
                <c:pt idx="1263">
                  <c:v>6.8212249618682108E-3</c:v>
                </c:pt>
                <c:pt idx="1264">
                  <c:v>1.3886251589383392E-3</c:v>
                </c:pt>
                <c:pt idx="1265">
                  <c:v>5.9266421864094809E-3</c:v>
                </c:pt>
                <c:pt idx="1266">
                  <c:v>4.3527203524718061E-4</c:v>
                </c:pt>
                <c:pt idx="1267">
                  <c:v>4.9145106959258555E-3</c:v>
                </c:pt>
                <c:pt idx="1268">
                  <c:v>-6.3564584081632347E-4</c:v>
                </c:pt>
                <c:pt idx="1269">
                  <c:v>3.7847984159498083E-3</c:v>
                </c:pt>
                <c:pt idx="1270">
                  <c:v>-1.8241605429238916E-3</c:v>
                </c:pt>
                <c:pt idx="1271">
                  <c:v>2.5374732730369942E-3</c:v>
                </c:pt>
                <c:pt idx="1272">
                  <c:v>6.8696958549026022E-3</c:v>
                </c:pt>
                <c:pt idx="1273">
                  <c:v>1.172503193402008E-3</c:v>
                </c:pt>
                <c:pt idx="1274">
                  <c:v>5.4458912793506897E-3</c:v>
                </c:pt>
                <c:pt idx="1275">
                  <c:v>-3.1014389662686881E-4</c:v>
                </c:pt>
                <c:pt idx="1276">
                  <c:v>3.904393656512184E-3</c:v>
                </c:pt>
                <c:pt idx="1277">
                  <c:v>-1.9105000708350417E-3</c:v>
                </c:pt>
                <c:pt idx="1278">
                  <c:v>2.2451709122606189E-3</c:v>
                </c:pt>
                <c:pt idx="1279">
                  <c:v>6.3714025967556154E-3</c:v>
                </c:pt>
                <c:pt idx="1280">
                  <c:v>4.6819097315164981E-4</c:v>
                </c:pt>
                <c:pt idx="1281">
                  <c:v>4.5355320327189474E-3</c:v>
                </c:pt>
                <c:pt idx="1282">
                  <c:v>-1.4265782343727551E-3</c:v>
                </c:pt>
                <c:pt idx="1283">
                  <c:v>2.5818561631467674E-3</c:v>
                </c:pt>
                <c:pt idx="1284">
                  <c:v>-3.4391687844390617E-3</c:v>
                </c:pt>
                <c:pt idx="1285">
                  <c:v>5.1034291413998289E-4</c:v>
                </c:pt>
                <c:pt idx="1286">
                  <c:v>4.4303872494992902E-3</c:v>
                </c:pt>
                <c:pt idx="1287">
                  <c:v>-1.6790397879731245E-3</c:v>
                </c:pt>
                <c:pt idx="1288">
                  <c:v>2.1820577932203378E-3</c:v>
                </c:pt>
                <c:pt idx="1289">
                  <c:v>6.0136759834676923E-3</c:v>
                </c:pt>
                <c:pt idx="1290">
                  <c:v>-1.841892265019851E-4</c:v>
                </c:pt>
                <c:pt idx="1291">
                  <c:v>3.5884581541267835E-3</c:v>
                </c:pt>
                <c:pt idx="1292">
                  <c:v>-2.6683858836804575E-3</c:v>
                </c:pt>
                <c:pt idx="1293">
                  <c:v>1.0452746506643962E-3</c:v>
                </c:pt>
                <c:pt idx="1294">
                  <c:v>4.7294357478904203E-3</c:v>
                </c:pt>
                <c:pt idx="1295">
                  <c:v>-1.6159066010459355E-3</c:v>
                </c:pt>
                <c:pt idx="1296">
                  <c:v>2.0092435945571196E-3</c:v>
                </c:pt>
                <c:pt idx="1297">
                  <c:v>5.6048823254286617E-3</c:v>
                </c:pt>
                <c:pt idx="1298">
                  <c:v>-8.2899441758854664E-4</c:v>
                </c:pt>
                <c:pt idx="1299">
                  <c:v>2.7076093564346593E-3</c:v>
                </c:pt>
                <c:pt idx="1300">
                  <c:v>-3.7853103619909234E-3</c:v>
                </c:pt>
                <c:pt idx="1301">
                  <c:v>-3.0775758193613001E-4</c:v>
                </c:pt>
                <c:pt idx="1302">
                  <c:v>3.1402636872144285E-3</c:v>
                </c:pt>
                <c:pt idx="1303">
                  <c:v>-3.4412505635827983E-3</c:v>
                </c:pt>
                <c:pt idx="1304">
                  <c:v>-5.2304343512332707E-5</c:v>
                </c:pt>
                <c:pt idx="1305">
                  <c:v>3.3070983381549013E-3</c:v>
                </c:pt>
                <c:pt idx="1306">
                  <c:v>-3.3630465278520205E-3</c:v>
                </c:pt>
                <c:pt idx="1307">
                  <c:v>-6.2742950944993936E-5</c:v>
                </c:pt>
                <c:pt idx="1308">
                  <c:v>3.2080050600598042E-3</c:v>
                </c:pt>
                <c:pt idx="1309">
                  <c:v>-3.550806504222237E-3</c:v>
                </c:pt>
                <c:pt idx="1310">
                  <c:v>-3.3918165320301341E-4</c:v>
                </c:pt>
                <c:pt idx="1311">
                  <c:v>2.8428756041876113E-3</c:v>
                </c:pt>
                <c:pt idx="1312">
                  <c:v>-4.0046387413212869E-3</c:v>
                </c:pt>
                <c:pt idx="1313">
                  <c:v>-8.8172869925529085E-4</c:v>
                </c:pt>
                <c:pt idx="1314">
                  <c:v>2.2116017216831096E-3</c:v>
                </c:pt>
                <c:pt idx="1315">
                  <c:v>-4.7246514881180701E-3</c:v>
                </c:pt>
                <c:pt idx="1316">
                  <c:v>-1.6904923377296655E-3</c:v>
                </c:pt>
                <c:pt idx="1317">
                  <c:v>1.3140751634637127E-3</c:v>
                </c:pt>
                <c:pt idx="1318">
                  <c:v>4.289047006295732E-3</c:v>
                </c:pt>
                <c:pt idx="1319">
                  <c:v>-2.765580818277158E-3</c:v>
                </c:pt>
                <c:pt idx="1320">
                  <c:v>1.5018768044683384E-4</c:v>
                </c:pt>
                <c:pt idx="1321">
                  <c:v>3.0363484933104701E-3</c:v>
                </c:pt>
                <c:pt idx="1322">
                  <c:v>-4.1071023891845471E-3</c:v>
                </c:pt>
                <c:pt idx="1323">
                  <c:v>-1.2801689758816792E-3</c:v>
                </c:pt>
                <c:pt idx="1324">
                  <c:v>1.517144723607089E-3</c:v>
                </c:pt>
                <c:pt idx="1325">
                  <c:v>4.2848347004564857E-3</c:v>
                </c:pt>
                <c:pt idx="1326">
                  <c:v>-2.9771030549454736E-3</c:v>
                </c:pt>
                <c:pt idx="1327">
                  <c:v>-2.6867255144225055E-4</c:v>
                </c:pt>
                <c:pt idx="1328">
                  <c:v>2.4101222013541701E-3</c:v>
                </c:pt>
                <c:pt idx="1329">
                  <c:v>-4.9407228053723884E-3</c:v>
                </c:pt>
                <c:pt idx="1330">
                  <c:v>-2.3212115810338219E-3</c:v>
                </c:pt>
                <c:pt idx="1331">
                  <c:v>2.6865186509894556E-4</c:v>
                </c:pt>
                <c:pt idx="1332">
                  <c:v>2.8288635239732685E-3</c:v>
                </c:pt>
                <c:pt idx="1333">
                  <c:v>-4.6405806137954642E-3</c:v>
                </c:pt>
                <c:pt idx="1334">
                  <c:v>-2.1396845575054613E-3</c:v>
                </c:pt>
                <c:pt idx="1335">
                  <c:v>3.3154768391341349E-4</c:v>
                </c:pt>
                <c:pt idx="1336">
                  <c:v>2.7731121010674542E-3</c:v>
                </c:pt>
                <c:pt idx="1337">
                  <c:v>-4.8149953153142633E-3</c:v>
                </c:pt>
                <c:pt idx="1338">
                  <c:v>-2.4327785743025743E-3</c:v>
                </c:pt>
                <c:pt idx="1339">
                  <c:v>-8.0241685282089747E-5</c:v>
                </c:pt>
                <c:pt idx="1340">
                  <c:v>2.2426113428082317E-3</c:v>
                </c:pt>
                <c:pt idx="1341">
                  <c:v>-5.4642234998709682E-3</c:v>
                </c:pt>
                <c:pt idx="1342">
                  <c:v>-3.2007502219357775E-3</c:v>
                </c:pt>
                <c:pt idx="1343">
                  <c:v>-9.6697283254343347E-4</c:v>
                </c:pt>
                <c:pt idx="1344">
                  <c:v>1.2371046586849843E-3</c:v>
                </c:pt>
                <c:pt idx="1345">
                  <c:v>3.4114782426968304E-3</c:v>
                </c:pt>
                <c:pt idx="1346">
                  <c:v>-4.4438560896651325E-3</c:v>
                </c:pt>
                <c:pt idx="1347">
                  <c:v>-2.3289023476991133E-3</c:v>
                </c:pt>
                <c:pt idx="1348">
                  <c:v>-2.4366454078972311E-4</c:v>
                </c:pt>
                <c:pt idx="1349">
                  <c:v>1.8118533221240796E-3</c:v>
                </c:pt>
                <c:pt idx="1350">
                  <c:v>-6.1623527683423163E-3</c:v>
                </c:pt>
                <c:pt idx="1351">
                  <c:v>-4.1662868212597459E-3</c:v>
                </c:pt>
                <c:pt idx="1352">
                  <c:v>-2.1999528460128204E-3</c:v>
                </c:pt>
                <c:pt idx="1353">
                  <c:v>-2.6335485165418504E-4</c:v>
                </c:pt>
                <c:pt idx="1354">
                  <c:v>1.6435031524224541E-3</c:v>
                </c:pt>
                <c:pt idx="1355">
                  <c:v>-6.4793828428264533E-3</c:v>
                </c:pt>
                <c:pt idx="1356">
                  <c:v>-4.6320168468128031E-3</c:v>
                </c:pt>
                <c:pt idx="1357">
                  <c:v>-2.8144028689212064E-3</c:v>
                </c:pt>
                <c:pt idx="1358">
                  <c:v>-1.0265449177495611E-3</c:v>
                </c:pt>
                <c:pt idx="1359">
                  <c:v>7.3155299708105304E-4</c:v>
                </c:pt>
                <c:pt idx="1360">
                  <c:v>2.4598868664043039E-3</c:v>
                </c:pt>
                <c:pt idx="1361">
                  <c:v>-5.8415473190507328E-3</c:v>
                </c:pt>
                <c:pt idx="1362">
                  <c:v>-4.172753568468579E-3</c:v>
                </c:pt>
                <c:pt idx="1363">
                  <c:v>-2.5337358912338459E-3</c:v>
                </c:pt>
                <c:pt idx="1364">
                  <c:v>-9.2449829605811829E-4</c:v>
                </c:pt>
                <c:pt idx="1365">
                  <c:v>6.5495520709646371E-4</c:v>
                </c:pt>
                <c:pt idx="1366">
                  <c:v>2.204620609632002E-3</c:v>
                </c:pt>
                <c:pt idx="1367">
                  <c:v>-6.2755060979498012E-3</c:v>
                </c:pt>
                <c:pt idx="1368">
                  <c:v>-4.7854289247197812E-3</c:v>
                </c:pt>
                <c:pt idx="1369">
                  <c:v>-3.325151880062549E-3</c:v>
                </c:pt>
                <c:pt idx="1370">
                  <c:v>-1.8946789730307501E-3</c:v>
                </c:pt>
                <c:pt idx="1371">
                  <c:v>-4.9401421301809023E-4</c:v>
                </c:pt>
                <c:pt idx="1372">
                  <c:v>8.7683839069541136E-4</c:v>
                </c:pt>
                <c:pt idx="1373">
                  <c:v>-7.7821251707064221E-3</c:v>
                </c:pt>
                <c:pt idx="1374">
                  <c:v>-6.47090890686286E-3</c:v>
                </c:pt>
                <c:pt idx="1375">
                  <c:v>-5.189516826817453E-3</c:v>
                </c:pt>
                <c:pt idx="1376">
                  <c:v>-3.93795293985022E-3</c:v>
                </c:pt>
                <c:pt idx="1377">
                  <c:v>-2.7162212550138065E-3</c:v>
                </c:pt>
                <c:pt idx="1378">
                  <c:v>-1.5243257817019185E-3</c:v>
                </c:pt>
                <c:pt idx="1379">
                  <c:v>-3.6227052919457492E-4</c:v>
                </c:pt>
                <c:pt idx="1380">
                  <c:v>7.6994049345557869E-4</c:v>
                </c:pt>
                <c:pt idx="1381">
                  <c:v>-8.1276967229086949E-3</c:v>
                </c:pt>
                <c:pt idx="1382">
                  <c:v>-7.0551861878129785E-3</c:v>
                </c:pt>
                <c:pt idx="1383">
                  <c:v>-6.0125319100734487E-3</c:v>
                </c:pt>
                <c:pt idx="1384">
                  <c:v>-4.9997378993111852E-3</c:v>
                </c:pt>
                <c:pt idx="1385">
                  <c:v>-4.0168081645788334E-3</c:v>
                </c:pt>
                <c:pt idx="1386">
                  <c:v>-3.0637467150427256E-3</c:v>
                </c:pt>
                <c:pt idx="1387">
                  <c:v>-2.1405575598691939E-3</c:v>
                </c:pt>
                <c:pt idx="1388">
                  <c:v>-1.2472447085656313E-3</c:v>
                </c:pt>
                <c:pt idx="1389">
                  <c:v>-3.8381217007099622E-4</c:v>
                </c:pt>
                <c:pt idx="1390">
                  <c:v>4.4973604644837906E-4</c:v>
                </c:pt>
                <c:pt idx="1391">
                  <c:v>-8.7466040685058033E-3</c:v>
                </c:pt>
                <c:pt idx="1392">
                  <c:v>-7.9728365238906918E-3</c:v>
                </c:pt>
                <c:pt idx="1393">
                  <c:v>-7.2289653292045841E-3</c:v>
                </c:pt>
                <c:pt idx="1394">
                  <c:v>-6.514994493386439E-3</c:v>
                </c:pt>
                <c:pt idx="1395">
                  <c:v>-5.8309280259436491E-3</c:v>
                </c:pt>
                <c:pt idx="1396">
                  <c:v>-5.1767699358151731E-3</c:v>
                </c:pt>
                <c:pt idx="1397">
                  <c:v>-4.5525242323947168E-3</c:v>
                </c:pt>
                <c:pt idx="1398">
                  <c:v>-3.9581949247349257E-3</c:v>
                </c:pt>
                <c:pt idx="1399">
                  <c:v>-3.3937860222295058E-3</c:v>
                </c:pt>
                <c:pt idx="1400">
                  <c:v>-2.8593015340447892E-3</c:v>
                </c:pt>
                <c:pt idx="1401">
                  <c:v>-2.3547454693471082E-3</c:v>
                </c:pt>
                <c:pt idx="1402">
                  <c:v>-1.8801218374164819E-3</c:v>
                </c:pt>
                <c:pt idx="1403">
                  <c:v>-1.4354346477603031E-3</c:v>
                </c:pt>
                <c:pt idx="1404">
                  <c:v>-1.0206879088627829E-3</c:v>
                </c:pt>
                <c:pt idx="1405">
                  <c:v>-6.3588563057237479E-4</c:v>
                </c:pt>
                <c:pt idx="1406">
                  <c:v>-2.8103182182803721E-4</c:v>
                </c:pt>
                <c:pt idx="1407">
                  <c:v>4.3869507976523892E-5</c:v>
                </c:pt>
                <c:pt idx="1408">
                  <c:v>-9.6611856503159288E-3</c:v>
                </c:pt>
                <c:pt idx="1409">
                  <c:v>-9.3962013057762306E-3</c:v>
                </c:pt>
                <c:pt idx="1410">
                  <c:v>-9.1611814677889924E-3</c:v>
                </c:pt>
                <c:pt idx="1411">
                  <c:v>-8.9561301456342335E-3</c:v>
                </c:pt>
                <c:pt idx="1412">
                  <c:v>-8.7810513483645991E-3</c:v>
                </c:pt>
                <c:pt idx="1413">
                  <c:v>-8.6359490851464216E-3</c:v>
                </c:pt>
                <c:pt idx="1414">
                  <c:v>-8.5208273654870936E-3</c:v>
                </c:pt>
                <c:pt idx="1415">
                  <c:v>-8.435690198211887E-3</c:v>
                </c:pt>
                <c:pt idx="1416">
                  <c:v>-8.3805415930555682E-3</c:v>
                </c:pt>
                <c:pt idx="1417">
                  <c:v>-8.3553855586160353E-3</c:v>
                </c:pt>
                <c:pt idx="1418">
                  <c:v>-8.3602261047417414E-3</c:v>
                </c:pt>
                <c:pt idx="1419">
                  <c:v>-8.3950672402579585E-3</c:v>
                </c:pt>
                <c:pt idx="1420">
                  <c:v>-8.4599129745583923E-3</c:v>
                </c:pt>
                <c:pt idx="1421">
                  <c:v>-8.5547673166956884E-3</c:v>
                </c:pt>
                <c:pt idx="1422">
                  <c:v>-8.6796342759498657E-3</c:v>
                </c:pt>
                <c:pt idx="1423">
                  <c:v>-8.8345178616009434E-3</c:v>
                </c:pt>
                <c:pt idx="1424">
                  <c:v>-9.0194220828152538E-3</c:v>
                </c:pt>
                <c:pt idx="1425">
                  <c:v>-9.2343509487591291E-3</c:v>
                </c:pt>
                <c:pt idx="1426">
                  <c:v>-9.4793084690536489E-3</c:v>
                </c:pt>
                <c:pt idx="1427">
                  <c:v>-9.7542986522967112E-3</c:v>
                </c:pt>
                <c:pt idx="1428">
                  <c:v>-1.0059325508109396E-2</c:v>
                </c:pt>
                <c:pt idx="1429">
                  <c:v>-1.0394393045544348E-2</c:v>
                </c:pt>
                <c:pt idx="1430">
                  <c:v>-1.0759505273995273E-2</c:v>
                </c:pt>
                <c:pt idx="1431">
                  <c:v>-1.1154666202514818E-2</c:v>
                </c:pt>
                <c:pt idx="1432">
                  <c:v>-1.5798798402784087E-3</c:v>
                </c:pt>
                <c:pt idx="1433">
                  <c:v>-2.0351501965478747E-3</c:v>
                </c:pt>
                <c:pt idx="1434">
                  <c:v>-2.5204812809533905E-3</c:v>
                </c:pt>
                <c:pt idx="1435">
                  <c:v>-3.035877102320228E-3</c:v>
                </c:pt>
                <c:pt idx="1436">
                  <c:v>-3.5813416695873457E-3</c:v>
                </c:pt>
                <c:pt idx="1437">
                  <c:v>-4.15687899248951E-3</c:v>
                </c:pt>
                <c:pt idx="1438">
                  <c:v>-4.7624930799656795E-3</c:v>
                </c:pt>
                <c:pt idx="1439">
                  <c:v>-5.3981879414095602E-3</c:v>
                </c:pt>
                <c:pt idx="1440">
                  <c:v>-6.0639675858737974E-3</c:v>
                </c:pt>
                <c:pt idx="1441">
                  <c:v>-6.7598360226384102E-3</c:v>
                </c:pt>
                <c:pt idx="1442">
                  <c:v>-7.4857972612107915E-3</c:v>
                </c:pt>
                <c:pt idx="1443">
                  <c:v>-8.2418553104162129E-3</c:v>
                </c:pt>
                <c:pt idx="1444">
                  <c:v>-9.0280141794210067E-3</c:v>
                </c:pt>
                <c:pt idx="1445">
                  <c:v>-9.8442778778462525E-3</c:v>
                </c:pt>
                <c:pt idx="1446">
                  <c:v>-1.0690650414517222E-2</c:v>
                </c:pt>
                <c:pt idx="1447">
                  <c:v>-1.1567135798941308E-2</c:v>
                </c:pt>
                <c:pt idx="1448">
                  <c:v>-2.4737380400665643E-3</c:v>
                </c:pt>
                <c:pt idx="1449">
                  <c:v>-3.4104611474958801E-3</c:v>
                </c:pt>
                <c:pt idx="1450">
                  <c:v>-4.3773091301773093E-3</c:v>
                </c:pt>
                <c:pt idx="1451">
                  <c:v>-5.3742859973908708E-3</c:v>
                </c:pt>
                <c:pt idx="1452">
                  <c:v>-6.40139575818921E-3</c:v>
                </c:pt>
                <c:pt idx="1453">
                  <c:v>-7.4586424220797198E-3</c:v>
                </c:pt>
                <c:pt idx="1454">
                  <c:v>-8.5460299981150456E-3</c:v>
                </c:pt>
                <c:pt idx="1455">
                  <c:v>-9.6635624954615196E-3</c:v>
                </c:pt>
                <c:pt idx="1456">
                  <c:v>-1.0811243923512848E-2</c:v>
                </c:pt>
                <c:pt idx="1457">
                  <c:v>-1.1989078291549049E-2</c:v>
                </c:pt>
                <c:pt idx="1458">
                  <c:v>-3.1970696084044903E-3</c:v>
                </c:pt>
                <c:pt idx="1459">
                  <c:v>-4.4352218836820612E-3</c:v>
                </c:pt>
                <c:pt idx="1460">
                  <c:v>-5.703539126443502E-3</c:v>
                </c:pt>
                <c:pt idx="1461">
                  <c:v>-7.0020253458551451E-3</c:v>
                </c:pt>
                <c:pt idx="1462">
                  <c:v>-8.3306845511970096E-3</c:v>
                </c:pt>
                <c:pt idx="1463">
                  <c:v>-9.6895207517491144E-3</c:v>
                </c:pt>
                <c:pt idx="1464">
                  <c:v>-1.1078537956564105E-2</c:v>
                </c:pt>
                <c:pt idx="1465">
                  <c:v>-1.2497740175376748E-2</c:v>
                </c:pt>
                <c:pt idx="1466">
                  <c:v>-3.9471314165666627E-3</c:v>
                </c:pt>
                <c:pt idx="1467">
                  <c:v>-5.4267156899641122E-3</c:v>
                </c:pt>
                <c:pt idx="1468">
                  <c:v>-6.9364970045171503E-3</c:v>
                </c:pt>
                <c:pt idx="1469">
                  <c:v>-8.4764793697331697E-3</c:v>
                </c:pt>
                <c:pt idx="1470">
                  <c:v>-1.0046666794437442E-2</c:v>
                </c:pt>
                <c:pt idx="1471">
                  <c:v>-1.164706328813736E-2</c:v>
                </c:pt>
                <c:pt idx="1472">
                  <c:v>-1.3277672860112943E-2</c:v>
                </c:pt>
                <c:pt idx="1473">
                  <c:v>-4.938499519312245E-3</c:v>
                </c:pt>
                <c:pt idx="1474">
                  <c:v>-6.6295472749970941E-3</c:v>
                </c:pt>
                <c:pt idx="1475">
                  <c:v>-8.3508201365702917E-3</c:v>
                </c:pt>
                <c:pt idx="1476">
                  <c:v>-1.0102322113311857E-2</c:v>
                </c:pt>
                <c:pt idx="1477">
                  <c:v>-1.1884057214047061E-2</c:v>
                </c:pt>
                <c:pt idx="1478">
                  <c:v>-1.3696029448283298E-2</c:v>
                </c:pt>
                <c:pt idx="1479">
                  <c:v>-5.5382428251959936E-3</c:v>
                </c:pt>
                <c:pt idx="1480">
                  <c:v>-7.4107013542743516E-3</c:v>
                </c:pt>
                <c:pt idx="1481">
                  <c:v>-9.3134090441253647E-3</c:v>
                </c:pt>
                <c:pt idx="1482">
                  <c:v>-1.1246369904483799E-2</c:v>
                </c:pt>
                <c:pt idx="1483">
                  <c:v>-1.3209587944288614E-2</c:v>
                </c:pt>
                <c:pt idx="1484">
                  <c:v>-5.2030671729426103E-3</c:v>
                </c:pt>
                <c:pt idx="1485">
                  <c:v>-7.2268115994802429E-3</c:v>
                </c:pt>
                <c:pt idx="1486">
                  <c:v>-9.2808252333043129E-3</c:v>
                </c:pt>
                <c:pt idx="1487">
                  <c:v>-1.1365112083467466E-2</c:v>
                </c:pt>
                <c:pt idx="1488">
                  <c:v>-1.3479676159590781E-2</c:v>
                </c:pt>
                <c:pt idx="1489">
                  <c:v>-5.6245214702812518E-3</c:v>
                </c:pt>
                <c:pt idx="1490">
                  <c:v>-7.7996520252554546E-3</c:v>
                </c:pt>
                <c:pt idx="1491">
                  <c:v>-1.0005071833234069E-2</c:v>
                </c:pt>
                <c:pt idx="1492">
                  <c:v>-1.2240784904065549E-2</c:v>
                </c:pt>
                <c:pt idx="1493">
                  <c:v>-1.4506795246461479E-2</c:v>
                </c:pt>
                <c:pt idx="1494">
                  <c:v>-6.8031068699383468E-3</c:v>
                </c:pt>
                <c:pt idx="1495">
                  <c:v>-9.1297237835306078E-3</c:v>
                </c:pt>
                <c:pt idx="1496">
                  <c:v>-1.1486649996641063E-2</c:v>
                </c:pt>
                <c:pt idx="1497">
                  <c:v>-1.3873889518322358E-2</c:v>
                </c:pt>
                <c:pt idx="1498">
                  <c:v>-6.291446357863606E-3</c:v>
                </c:pt>
                <c:pt idx="1499">
                  <c:v>-8.7393245242992634E-3</c:v>
                </c:pt>
                <c:pt idx="1500">
                  <c:v>-1.1217528027259505E-2</c:v>
                </c:pt>
                <c:pt idx="1501">
                  <c:v>-1.3726060875569601E-2</c:v>
                </c:pt>
                <c:pt idx="1502">
                  <c:v>-6.2649270787460409E-3</c:v>
                </c:pt>
                <c:pt idx="1503">
                  <c:v>-8.8341306457095925E-3</c:v>
                </c:pt>
                <c:pt idx="1504">
                  <c:v>-1.1433675585976744E-2</c:v>
                </c:pt>
                <c:pt idx="1505">
                  <c:v>-1.406356590860014E-2</c:v>
                </c:pt>
                <c:pt idx="1506">
                  <c:v>-6.7238056228688947E-3</c:v>
                </c:pt>
                <c:pt idx="1507">
                  <c:v>-9.4143987378174643E-3</c:v>
                </c:pt>
                <c:pt idx="1508">
                  <c:v>-1.2135349262962336E-2</c:v>
                </c:pt>
                <c:pt idx="1509">
                  <c:v>-1.4886661207242469E-2</c:v>
                </c:pt>
                <c:pt idx="1510">
                  <c:v>-7.6683385801743498E-3</c:v>
                </c:pt>
                <c:pt idx="1511">
                  <c:v>-1.0480385390792435E-2</c:v>
                </c:pt>
                <c:pt idx="1512">
                  <c:v>-1.3322805648272151E-2</c:v>
                </c:pt>
                <c:pt idx="1513">
                  <c:v>-1.6195603361779831E-2</c:v>
                </c:pt>
                <c:pt idx="1514">
                  <c:v>-9.0987825408319623E-3</c:v>
                </c:pt>
                <c:pt idx="1515">
                  <c:v>-1.2032347194349313E-2</c:v>
                </c:pt>
                <c:pt idx="1516">
                  <c:v>-1.4996301331734685E-2</c:v>
                </c:pt>
                <c:pt idx="1517">
                  <c:v>-7.9906489621635046E-3</c:v>
                </c:pt>
                <c:pt idx="1518">
                  <c:v>-1.1015394094783915E-2</c:v>
                </c:pt>
                <c:pt idx="1519">
                  <c:v>-1.4070540738998716E-2</c:v>
                </c:pt>
                <c:pt idx="1520">
                  <c:v>-7.1560929038696486E-3</c:v>
                </c:pt>
                <c:pt idx="1521">
                  <c:v>-1.0272054598431168E-2</c:v>
                </c:pt>
                <c:pt idx="1522">
                  <c:v>-1.341842983231345E-2</c:v>
                </c:pt>
                <c:pt idx="1523">
                  <c:v>-1.6595222614455452E-2</c:v>
                </c:pt>
                <c:pt idx="1524">
                  <c:v>-9.8024369541462875E-3</c:v>
                </c:pt>
                <c:pt idx="1525">
                  <c:v>-1.3040076860761474E-2</c:v>
                </c:pt>
                <c:pt idx="1526">
                  <c:v>-1.6308146343249064E-2</c:v>
                </c:pt>
                <c:pt idx="1527">
                  <c:v>-9.6066494110118583E-3</c:v>
                </c:pt>
                <c:pt idx="1528">
                  <c:v>-1.2935590073311687E-2</c:v>
                </c:pt>
                <c:pt idx="1529">
                  <c:v>-1.6294972339096603E-2</c:v>
                </c:pt>
                <c:pt idx="1530">
                  <c:v>-9.6848002176557202E-3</c:v>
                </c:pt>
                <c:pt idx="1531">
                  <c:v>-1.3105077718591929E-2</c:v>
                </c:pt>
                <c:pt idx="1532">
                  <c:v>-1.6555808850739595E-2</c:v>
                </c:pt>
                <c:pt idx="1533">
                  <c:v>-1.0036997623387833E-2</c:v>
                </c:pt>
                <c:pt idx="1534">
                  <c:v>-1.3548648045798473E-2</c:v>
                </c:pt>
                <c:pt idx="1535">
                  <c:v>-1.7090764127374314E-2</c:v>
                </c:pt>
                <c:pt idx="1536">
                  <c:v>-1.0663349876949724E-2</c:v>
                </c:pt>
                <c:pt idx="1537">
                  <c:v>-1.4266409304013905E-2</c:v>
                </c:pt>
                <c:pt idx="1538">
                  <c:v>-1.7899946417628598E-2</c:v>
                </c:pt>
                <c:pt idx="1539">
                  <c:v>-1.1563965227196604E-2</c:v>
                </c:pt>
                <c:pt idx="1540">
                  <c:v>-1.5258469741866065E-2</c:v>
                </c:pt>
                <c:pt idx="1541">
                  <c:v>-8.9834639708215036E-3</c:v>
                </c:pt>
                <c:pt idx="1542">
                  <c:v>-1.2738951923324748E-2</c:v>
                </c:pt>
                <c:pt idx="1543">
                  <c:v>-1.6524937608551227E-2</c:v>
                </c:pt>
                <c:pt idx="1544">
                  <c:v>-1.0341425035676366E-2</c:v>
                </c:pt>
                <c:pt idx="1545">
                  <c:v>-1.4188418214075682E-2</c:v>
                </c:pt>
                <c:pt idx="1546">
                  <c:v>-1.8065921152583542E-2</c:v>
                </c:pt>
                <c:pt idx="1547">
                  <c:v>-1.1973937861057493E-2</c:v>
                </c:pt>
                <c:pt idx="1548">
                  <c:v>-1.5912472348190931E-2</c:v>
                </c:pt>
                <c:pt idx="1549">
                  <c:v>-9.8815286233957522E-3</c:v>
                </c:pt>
                <c:pt idx="1550">
                  <c:v>-1.3881110696047472E-2</c:v>
                </c:pt>
                <c:pt idx="1551">
                  <c:v>-1.7911222575094143E-2</c:v>
                </c:pt>
                <c:pt idx="1552">
                  <c:v>-1.1971868269711194E-2</c:v>
                </c:pt>
                <c:pt idx="1553">
                  <c:v>-1.6063051789387828E-2</c:v>
                </c:pt>
                <c:pt idx="1554">
                  <c:v>-1.0184777143194879E-2</c:v>
                </c:pt>
                <c:pt idx="1555">
                  <c:v>-1.4337048340507863E-2</c:v>
                </c:pt>
                <c:pt idx="1556">
                  <c:v>-1.8519869390274835E-2</c:v>
                </c:pt>
                <c:pt idx="1557">
                  <c:v>-1.2733244301784907E-2</c:v>
                </c:pt>
                <c:pt idx="1558">
                  <c:v>-1.6977177084640971E-2</c:v>
                </c:pt>
                <c:pt idx="1559">
                  <c:v>-1.1251671747459113E-2</c:v>
                </c:pt>
                <c:pt idx="1560">
                  <c:v>-1.5556732299842224E-2</c:v>
                </c:pt>
                <c:pt idx="1561">
                  <c:v>-1.9892362750965731E-2</c:v>
                </c:pt>
                <c:pt idx="1562">
                  <c:v>-1.4258567109777687E-2</c:v>
                </c:pt>
                <c:pt idx="1563">
                  <c:v>-1.8655349385994668E-2</c:v>
                </c:pt>
                <c:pt idx="1564">
                  <c:v>-1.3082713588460138E-2</c:v>
                </c:pt>
                <c:pt idx="1565">
                  <c:v>-1.7540663726663297E-2</c:v>
                </c:pt>
                <c:pt idx="1566">
                  <c:v>-1.2029203809333922E-2</c:v>
                </c:pt>
                <c:pt idx="1567">
                  <c:v>-1.6548337846302275E-2</c:v>
                </c:pt>
                <c:pt idx="1568">
                  <c:v>-1.1098069846298131E-2</c:v>
                </c:pt>
                <c:pt idx="1569">
                  <c:v>-1.567840381892438E-2</c:v>
                </c:pt>
                <c:pt idx="1570">
                  <c:v>-2.0289343773015389E-2</c:v>
                </c:pt>
                <c:pt idx="1571">
                  <c:v>-1.4930893718201332E-2</c:v>
                </c:pt>
                <c:pt idx="1572">
                  <c:v>-1.9603057663289292E-2</c:v>
                </c:pt>
                <c:pt idx="1573">
                  <c:v>-1.4305839617918537E-2</c:v>
                </c:pt>
                <c:pt idx="1574">
                  <c:v>-1.9039243591123522E-2</c:v>
                </c:pt>
                <c:pt idx="1575">
                  <c:v>-1.3803273591861398E-2</c:v>
                </c:pt>
                <c:pt idx="1576">
                  <c:v>-1.859793362984874E-2</c:v>
                </c:pt>
                <c:pt idx="1577">
                  <c:v>-1.3423227713815322E-2</c:v>
                </c:pt>
                <c:pt idx="1578">
                  <c:v>-1.8279159853364035E-2</c:v>
                </c:pt>
                <c:pt idx="1579">
                  <c:v>-1.3165734057452028E-2</c:v>
                </c:pt>
                <c:pt idx="1580">
                  <c:v>-1.8082954335568502E-2</c:v>
                </c:pt>
                <c:pt idx="1581">
                  <c:v>-1.3030824696670606E-2</c:v>
                </c:pt>
                <c:pt idx="1582">
                  <c:v>-1.8009349150247544E-2</c:v>
                </c:pt>
                <c:pt idx="1583">
                  <c:v>-1.3018531705142777E-2</c:v>
                </c:pt>
                <c:pt idx="1584">
                  <c:v>-1.8058376370845508E-2</c:v>
                </c:pt>
                <c:pt idx="1585">
                  <c:v>-1.3128887156540259E-2</c:v>
                </c:pt>
                <c:pt idx="1586">
                  <c:v>-1.8230068071375172E-2</c:v>
                </c:pt>
                <c:pt idx="1587">
                  <c:v>-1.3361923124534769E-2</c:v>
                </c:pt>
                <c:pt idx="1588">
                  <c:v>-1.8524456325508254E-2</c:v>
                </c:pt>
                <c:pt idx="1589">
                  <c:v>-1.3717671683252775E-2</c:v>
                </c:pt>
                <c:pt idx="1590">
                  <c:v>-1.8941573207257534E-2</c:v>
                </c:pt>
                <c:pt idx="1591">
                  <c:v>-1.419616490613862E-2</c:v>
                </c:pt>
                <c:pt idx="1592">
                  <c:v>-1.9481450789839982E-2</c:v>
                </c:pt>
                <c:pt idx="1593">
                  <c:v>-1.4797434867205084E-2</c:v>
                </c:pt>
                <c:pt idx="1594">
                  <c:v>-2.0144121147495753E-2</c:v>
                </c:pt>
                <c:pt idx="1595">
                  <c:v>-1.5521513639782825E-2</c:v>
                </c:pt>
                <c:pt idx="1596">
                  <c:v>-2.0929616353782876E-2</c:v>
                </c:pt>
                <c:pt idx="1597">
                  <c:v>-1.6368433298225682E-2</c:v>
                </c:pt>
                <c:pt idx="1598">
                  <c:v>-2.1837968482486758E-2</c:v>
                </c:pt>
                <c:pt idx="1599">
                  <c:v>-1.7338225915750627E-2</c:v>
                </c:pt>
                <c:pt idx="1600">
                  <c:v>-2.2869209607279117E-2</c:v>
                </c:pt>
                <c:pt idx="1601">
                  <c:v>-1.8430923566370438E-2</c:v>
                </c:pt>
                <c:pt idx="1602">
                  <c:v>-1.4023371802068141E-2</c:v>
                </c:pt>
                <c:pt idx="1603">
                  <c:v>-1.9646558323870522E-2</c:v>
                </c:pt>
                <c:pt idx="1604">
                  <c:v>-1.5300487140734731E-2</c:v>
                </c:pt>
                <c:pt idx="1605">
                  <c:v>-2.0985162261922596E-2</c:v>
                </c:pt>
                <c:pt idx="1606">
                  <c:v>-1.6700587696732327E-2</c:v>
                </c:pt>
                <c:pt idx="1607">
                  <c:v>-2.2446767454312067E-2</c:v>
                </c:pt>
                <c:pt idx="1608">
                  <c:v>-1.8223705543960023E-2</c:v>
                </c:pt>
                <c:pt idx="1609">
                  <c:v>-2.4031405974824338E-2</c:v>
                </c:pt>
                <c:pt idx="1610">
                  <c:v>-1.9869872756089535E-2</c:v>
                </c:pt>
                <c:pt idx="1611">
                  <c:v>-1.5739109897140224E-2</c:v>
                </c:pt>
                <c:pt idx="1612">
                  <c:v>-2.1639121407133644E-2</c:v>
                </c:pt>
                <c:pt idx="1613">
                  <c:v>-1.7569911295140628E-2</c:v>
                </c:pt>
                <c:pt idx="1614">
                  <c:v>-2.3531483570423006E-2</c:v>
                </c:pt>
                <c:pt idx="1615">
                  <c:v>-1.9523842242392675E-2</c:v>
                </c:pt>
                <c:pt idx="1616">
                  <c:v>-1.5546991320093184E-2</c:v>
                </c:pt>
                <c:pt idx="1617">
                  <c:v>-2.1600934812909145E-2</c:v>
                </c:pt>
                <c:pt idx="1618">
                  <c:v>-1.7685676729684019E-2</c:v>
                </c:pt>
                <c:pt idx="1619">
                  <c:v>-2.3801221080134383E-2</c:v>
                </c:pt>
                <c:pt idx="1620">
                  <c:v>-1.9947571873217385E-2</c:v>
                </c:pt>
                <c:pt idx="1621">
                  <c:v>-1.6124733118090262E-2</c:v>
                </c:pt>
                <c:pt idx="1622">
                  <c:v>-2.2332708824137626E-2</c:v>
                </c:pt>
                <c:pt idx="1623">
                  <c:v>-1.8571503000543998E-2</c:v>
                </c:pt>
                <c:pt idx="1624">
                  <c:v>-2.4841119656343835E-2</c:v>
                </c:pt>
                <c:pt idx="1625">
                  <c:v>-2.1141562800949032E-2</c:v>
                </c:pt>
                <c:pt idx="1626">
                  <c:v>-1.7472836443630513E-2</c:v>
                </c:pt>
                <c:pt idx="1627">
                  <c:v>-2.3834944593545515E-2</c:v>
                </c:pt>
                <c:pt idx="1628">
                  <c:v>-2.0227891259764874E-2</c:v>
                </c:pt>
                <c:pt idx="1629">
                  <c:v>-1.6651680451673201E-2</c:v>
                </c:pt>
                <c:pt idx="1630">
                  <c:v>-2.3106316178427733E-2</c:v>
                </c:pt>
                <c:pt idx="1631">
                  <c:v>-1.9591802449212992E-2</c:v>
                </c:pt>
                <c:pt idx="1632">
                  <c:v>-2.6108143273404494E-2</c:v>
                </c:pt>
                <c:pt idx="1633">
                  <c:v>-2.2655342659959388E-2</c:v>
                </c:pt>
                <c:pt idx="1634">
                  <c:v>-1.9233404618148597E-2</c:v>
                </c:pt>
                <c:pt idx="1635">
                  <c:v>-2.5842333157697794E-2</c:v>
                </c:pt>
                <c:pt idx="1636">
                  <c:v>-2.248213228710938E-2</c:v>
                </c:pt>
                <c:pt idx="1637">
                  <c:v>-1.9152806015995338E-2</c:v>
                </c:pt>
                <c:pt idx="1638">
                  <c:v>-2.5854358353512907E-2</c:v>
                </c:pt>
                <c:pt idx="1639">
                  <c:v>-2.2586793308960296E-2</c:v>
                </c:pt>
                <c:pt idx="1640">
                  <c:v>-1.9350114891267367E-2</c:v>
                </c:pt>
                <c:pt idx="1641">
                  <c:v>-2.6144327110046106E-2</c:v>
                </c:pt>
                <c:pt idx="1642">
                  <c:v>-2.2969433974139974E-2</c:v>
                </c:pt>
                <c:pt idx="1643">
                  <c:v>-1.9825439493274644E-2</c:v>
                </c:pt>
                <c:pt idx="1644">
                  <c:v>-2.671234767592523E-2</c:v>
                </c:pt>
                <c:pt idx="1645">
                  <c:v>-2.3630162531958376E-2</c:v>
                </c:pt>
                <c:pt idx="1646">
                  <c:v>-2.0578888070303947E-2</c:v>
                </c:pt>
                <c:pt idx="1647">
                  <c:v>-1.7558528300355647E-2</c:v>
                </c:pt>
                <c:pt idx="1648">
                  <c:v>-2.4569087230929654E-2</c:v>
                </c:pt>
                <c:pt idx="1649">
                  <c:v>-2.1610568871778923E-2</c:v>
                </c:pt>
                <c:pt idx="1650">
                  <c:v>-1.8682977232060693E-2</c:v>
                </c:pt>
                <c:pt idx="1651">
                  <c:v>-2.5786316320477454E-2</c:v>
                </c:pt>
                <c:pt idx="1652">
                  <c:v>-2.2920590146668474E-2</c:v>
                </c:pt>
                <c:pt idx="1653">
                  <c:v>-2.0085802719790991E-2</c:v>
                </c:pt>
                <c:pt idx="1654">
                  <c:v>-2.7281958049115929E-2</c:v>
                </c:pt>
                <c:pt idx="1655">
                  <c:v>-2.4509060143714123E-2</c:v>
                </c:pt>
                <c:pt idx="1656">
                  <c:v>-2.1767113012970185E-2</c:v>
                </c:pt>
                <c:pt idx="1657">
                  <c:v>-1.9056120665823073E-2</c:v>
                </c:pt>
                <c:pt idx="1658">
                  <c:v>-2.6376087111998459E-2</c:v>
                </c:pt>
                <c:pt idx="1659">
                  <c:v>-2.372701636011243E-2</c:v>
                </c:pt>
                <c:pt idx="1660">
                  <c:v>-2.1108912419890657E-2</c:v>
                </c:pt>
                <c:pt idx="1661">
                  <c:v>-2.8521779300149319E-2</c:v>
                </c:pt>
                <c:pt idx="1662">
                  <c:v>-2.5965621010413997E-2</c:v>
                </c:pt>
                <c:pt idx="1663">
                  <c:v>-2.3440441559841929E-2</c:v>
                </c:pt>
                <c:pt idx="1664">
                  <c:v>-2.0946244957372073E-2</c:v>
                </c:pt>
                <c:pt idx="1665">
                  <c:v>-2.8483035212616414E-2</c:v>
                </c:pt>
                <c:pt idx="1666">
                  <c:v>-2.6050816334645788E-2</c:v>
                </c:pt>
                <c:pt idx="1667">
                  <c:v>-2.3649592332844804E-2</c:v>
                </c:pt>
                <c:pt idx="1668">
                  <c:v>-2.1279367215925049E-2</c:v>
                </c:pt>
                <c:pt idx="1669">
                  <c:v>-2.8940144993612194E-2</c:v>
                </c:pt>
                <c:pt idx="1670">
                  <c:v>-2.6631929674863386E-2</c:v>
                </c:pt>
                <c:pt idx="1671">
                  <c:v>-2.4354725269063238E-2</c:v>
                </c:pt>
                <c:pt idx="1672">
                  <c:v>-2.2108535785264394E-2</c:v>
                </c:pt>
                <c:pt idx="1673">
                  <c:v>-2.9893365232737779E-2</c:v>
                </c:pt>
                <c:pt idx="1674">
                  <c:v>-2.7709217620895288E-2</c:v>
                </c:pt>
                <c:pt idx="1675">
                  <c:v>-2.5556096958780472E-2</c:v>
                </c:pt>
                <c:pt idx="1676">
                  <c:v>-2.3434007255559663E-2</c:v>
                </c:pt>
                <c:pt idx="1677">
                  <c:v>-2.1342952520399194E-2</c:v>
                </c:pt>
                <c:pt idx="1678">
                  <c:v>-2.9282936762911049E-2</c:v>
                </c:pt>
                <c:pt idx="1679">
                  <c:v>-2.725396399193869E-2</c:v>
                </c:pt>
                <c:pt idx="1680">
                  <c:v>-2.5256038216753041E-2</c:v>
                </c:pt>
                <c:pt idx="1681">
                  <c:v>-2.3289163446747807E-2</c:v>
                </c:pt>
                <c:pt idx="1682">
                  <c:v>-2.1353343691089322E-2</c:v>
                </c:pt>
                <c:pt idx="1683">
                  <c:v>-2.9448582958707448E-2</c:v>
                </c:pt>
                <c:pt idx="1684">
                  <c:v>-2.7574885259127768E-2</c:v>
                </c:pt>
                <c:pt idx="1685">
                  <c:v>-2.573225460150752E-2</c:v>
                </c:pt>
                <c:pt idx="1686">
                  <c:v>-2.3920694995013037E-2</c:v>
                </c:pt>
                <c:pt idx="1687">
                  <c:v>-2.2140210449038022E-2</c:v>
                </c:pt>
                <c:pt idx="1688">
                  <c:v>-3.0390804972512342E-2</c:v>
                </c:pt>
                <c:pt idx="1689">
                  <c:v>-2.8672482575075264E-2</c:v>
                </c:pt>
                <c:pt idx="1690">
                  <c:v>-2.698524726542928E-2</c:v>
                </c:pt>
                <c:pt idx="1691">
                  <c:v>-2.5329103053195468E-2</c:v>
                </c:pt>
                <c:pt idx="1692">
                  <c:v>-2.3704053947312786E-2</c:v>
                </c:pt>
                <c:pt idx="1693">
                  <c:v>-2.2110103957174942E-2</c:v>
                </c:pt>
                <c:pt idx="1694">
                  <c:v>-3.0547257091939173E-2</c:v>
                </c:pt>
                <c:pt idx="1695">
                  <c:v>-2.9015517360903686E-2</c:v>
                </c:pt>
                <c:pt idx="1696">
                  <c:v>-2.7514888773112034E-2</c:v>
                </c:pt>
                <c:pt idx="1697">
                  <c:v>-2.6045375338071608E-2</c:v>
                </c:pt>
                <c:pt idx="1698">
                  <c:v>-2.4606981064835054E-2</c:v>
                </c:pt>
                <c:pt idx="1699">
                  <c:v>-2.3199709962455017E-2</c:v>
                </c:pt>
                <c:pt idx="1700">
                  <c:v>-3.1823566040429796E-2</c:v>
                </c:pt>
                <c:pt idx="1701">
                  <c:v>-3.0478553307830225E-2</c:v>
                </c:pt>
                <c:pt idx="1702">
                  <c:v>-2.9164675773927229E-2</c:v>
                </c:pt>
                <c:pt idx="1703">
                  <c:v>-2.788193744788714E-2</c:v>
                </c:pt>
                <c:pt idx="1704">
                  <c:v>-2.6630342339103663E-2</c:v>
                </c:pt>
                <c:pt idx="1705">
                  <c:v>-2.5409894456629445E-2</c:v>
                </c:pt>
                <c:pt idx="1706">
                  <c:v>-2.4220597809630817E-2</c:v>
                </c:pt>
                <c:pt idx="1707">
                  <c:v>-3.3062456407378704E-2</c:v>
                </c:pt>
                <c:pt idx="1708">
                  <c:v>-3.1935474259171315E-2</c:v>
                </c:pt>
                <c:pt idx="1709">
                  <c:v>-3.0839655374165886E-2</c:v>
                </c:pt>
                <c:pt idx="1710">
                  <c:v>-2.9775003761528751E-2</c:v>
                </c:pt>
                <c:pt idx="1711">
                  <c:v>-2.8741523430767302E-2</c:v>
                </c:pt>
                <c:pt idx="1712">
                  <c:v>-2.7739218390820497E-2</c:v>
                </c:pt>
                <c:pt idx="1713">
                  <c:v>-2.6768092650968356E-2</c:v>
                </c:pt>
                <c:pt idx="1714">
                  <c:v>-2.5828150220263524E-2</c:v>
                </c:pt>
                <c:pt idx="1715">
                  <c:v>-2.491939510832708E-2</c:v>
                </c:pt>
                <c:pt idx="1716">
                  <c:v>-3.4041831323975202E-2</c:v>
                </c:pt>
                <c:pt idx="1717">
                  <c:v>-3.3195462876733473E-2</c:v>
                </c:pt>
                <c:pt idx="1718">
                  <c:v>-3.2380293775531754E-2</c:v>
                </c:pt>
                <c:pt idx="1719">
                  <c:v>-3.1596328029763754E-2</c:v>
                </c:pt>
                <c:pt idx="1720">
                  <c:v>-3.0843569648936864E-2</c:v>
                </c:pt>
                <c:pt idx="1721">
                  <c:v>-3.0122022641648982E-2</c:v>
                </c:pt>
                <c:pt idx="1722">
                  <c:v>-2.9431691017521189E-2</c:v>
                </c:pt>
                <c:pt idx="1723">
                  <c:v>-2.8772578785606129E-2</c:v>
                </c:pt>
                <c:pt idx="1724">
                  <c:v>-2.8144689955411195E-2</c:v>
                </c:pt>
                <c:pt idx="1725">
                  <c:v>-2.7548028535761659E-2</c:v>
                </c:pt>
                <c:pt idx="1726">
                  <c:v>-2.6982598536051228E-2</c:v>
                </c:pt>
                <c:pt idx="1727">
                  <c:v>-2.6448403965787293E-2</c:v>
                </c:pt>
                <c:pt idx="1728">
                  <c:v>-2.5945448833681439E-2</c:v>
                </c:pt>
                <c:pt idx="1729">
                  <c:v>-3.5473737149345652E-2</c:v>
                </c:pt>
                <c:pt idx="1730">
                  <c:v>-3.5033272921623393E-2</c:v>
                </c:pt>
                <c:pt idx="1731">
                  <c:v>-3.4624060160240333E-2</c:v>
                </c:pt>
                <c:pt idx="1732">
                  <c:v>-3.4246102873794371E-2</c:v>
                </c:pt>
                <c:pt idx="1733">
                  <c:v>-3.3899405072133959E-2</c:v>
                </c:pt>
                <c:pt idx="1734">
                  <c:v>-3.3583970763970683E-2</c:v>
                </c:pt>
                <c:pt idx="1735">
                  <c:v>-3.3299803959039309E-2</c:v>
                </c:pt>
                <c:pt idx="1736">
                  <c:v>-3.3046908666051422E-2</c:v>
                </c:pt>
                <c:pt idx="1737">
                  <c:v>-3.2825288894400728E-2</c:v>
                </c:pt>
                <c:pt idx="1738">
                  <c:v>-3.2634948653480933E-2</c:v>
                </c:pt>
                <c:pt idx="1739">
                  <c:v>-3.2475891952230995E-2</c:v>
                </c:pt>
                <c:pt idx="1740">
                  <c:v>-3.2348122800044621E-2</c:v>
                </c:pt>
                <c:pt idx="1741">
                  <c:v>-3.2251645206201829E-2</c:v>
                </c:pt>
                <c:pt idx="1742">
                  <c:v>-3.2186463179755265E-2</c:v>
                </c:pt>
                <c:pt idx="1743">
                  <c:v>-3.2152580730098634E-2</c:v>
                </c:pt>
                <c:pt idx="1744">
                  <c:v>-3.2150001866170896E-2</c:v>
                </c:pt>
                <c:pt idx="1745">
                  <c:v>-3.217873059759313E-2</c:v>
                </c:pt>
                <c:pt idx="1746">
                  <c:v>-3.2238770933190608E-2</c:v>
                </c:pt>
                <c:pt idx="1747">
                  <c:v>-3.2330126882470722E-2</c:v>
                </c:pt>
                <c:pt idx="1748">
                  <c:v>-3.2452802454372431E-2</c:v>
                </c:pt>
                <c:pt idx="1749">
                  <c:v>-3.2606801658516815E-2</c:v>
                </c:pt>
                <c:pt idx="1750">
                  <c:v>-3.2792128503615459E-2</c:v>
                </c:pt>
                <c:pt idx="1751">
                  <c:v>-3.3008786999516815E-2</c:v>
                </c:pt>
                <c:pt idx="1752">
                  <c:v>-3.3256781154932469E-2</c:v>
                </c:pt>
                <c:pt idx="1753">
                  <c:v>-3.3536114979028753E-2</c:v>
                </c:pt>
                <c:pt idx="1754">
                  <c:v>-3.3846792481313059E-2</c:v>
                </c:pt>
                <c:pt idx="1755">
                  <c:v>-3.4188817671179095E-2</c:v>
                </c:pt>
                <c:pt idx="1756">
                  <c:v>-3.4562194557565817E-2</c:v>
                </c:pt>
                <c:pt idx="1757">
                  <c:v>-3.4966927149412186E-2</c:v>
                </c:pt>
                <c:pt idx="1758">
                  <c:v>-3.540301945633928E-2</c:v>
                </c:pt>
                <c:pt idx="1759">
                  <c:v>-3.5870475487854492E-2</c:v>
                </c:pt>
                <c:pt idx="1760">
                  <c:v>-3.6369299252328346E-2</c:v>
                </c:pt>
                <c:pt idx="1761">
                  <c:v>-3.6899494759609297E-2</c:v>
                </c:pt>
                <c:pt idx="1762">
                  <c:v>-3.7461066018749989E-2</c:v>
                </c:pt>
                <c:pt idx="1763">
                  <c:v>-3.8054017039144128E-2</c:v>
                </c:pt>
                <c:pt idx="1764">
                  <c:v>-3.8678351829616986E-2</c:v>
                </c:pt>
                <c:pt idx="1765">
                  <c:v>-3.9334074399562269E-2</c:v>
                </c:pt>
                <c:pt idx="1766">
                  <c:v>-3.0021188758723838E-2</c:v>
                </c:pt>
                <c:pt idx="1767">
                  <c:v>-3.0739698915454028E-2</c:v>
                </c:pt>
                <c:pt idx="1768">
                  <c:v>-3.1489608879269326E-2</c:v>
                </c:pt>
                <c:pt idx="1769">
                  <c:v>-3.2270922659677126E-2</c:v>
                </c:pt>
                <c:pt idx="1770">
                  <c:v>-3.3083644265843759E-2</c:v>
                </c:pt>
                <c:pt idx="1771">
                  <c:v>-3.3927777706594497E-2</c:v>
                </c:pt>
                <c:pt idx="1772">
                  <c:v>-3.4803326991436734E-2</c:v>
                </c:pt>
                <c:pt idx="1773">
                  <c:v>-3.5710296129650487E-2</c:v>
                </c:pt>
                <c:pt idx="1774">
                  <c:v>-3.6648689130629464E-2</c:v>
                </c:pt>
                <c:pt idx="1775">
                  <c:v>-3.7618510002857874E-2</c:v>
                </c:pt>
                <c:pt idx="1776">
                  <c:v>-3.861976275629786E-2</c:v>
                </c:pt>
                <c:pt idx="1777">
                  <c:v>-3.9652451400002064E-2</c:v>
                </c:pt>
                <c:pt idx="1778">
                  <c:v>-4.0716579942795761E-2</c:v>
                </c:pt>
                <c:pt idx="1779">
                  <c:v>-3.1812152394195437E-2</c:v>
                </c:pt>
                <c:pt idx="1780">
                  <c:v>-3.2939172763690294E-2</c:v>
                </c:pt>
                <c:pt idx="1781">
                  <c:v>-3.4097645060228388E-2</c:v>
                </c:pt>
                <c:pt idx="1782">
                  <c:v>-3.5287573292748675E-2</c:v>
                </c:pt>
                <c:pt idx="1783">
                  <c:v>-3.6508961470985923E-2</c:v>
                </c:pt>
                <c:pt idx="1784">
                  <c:v>-3.7761813603879091E-2</c:v>
                </c:pt>
                <c:pt idx="1785">
                  <c:v>-3.904613370059451E-2</c:v>
                </c:pt>
                <c:pt idx="1786">
                  <c:v>-4.0361925770412199E-2</c:v>
                </c:pt>
                <c:pt idx="1787">
                  <c:v>-4.1709193822725865E-2</c:v>
                </c:pt>
                <c:pt idx="1788">
                  <c:v>-3.3087941866824622E-2</c:v>
                </c:pt>
                <c:pt idx="1789">
                  <c:v>-3.4498173911288177E-2</c:v>
                </c:pt>
                <c:pt idx="1790">
                  <c:v>-3.5939893966087766E-2</c:v>
                </c:pt>
                <c:pt idx="1791">
                  <c:v>-3.7413106040162347E-2</c:v>
                </c:pt>
                <c:pt idx="1792">
                  <c:v>-3.8917814142450879E-2</c:v>
                </c:pt>
                <c:pt idx="1793">
                  <c:v>-4.0454022282347069E-2</c:v>
                </c:pt>
                <c:pt idx="1794">
                  <c:v>-4.2021734469358307E-2</c:v>
                </c:pt>
                <c:pt idx="1795">
                  <c:v>-3.3620954712546336E-2</c:v>
                </c:pt>
                <c:pt idx="1796">
                  <c:v>-3.5251687020831923E-2</c:v>
                </c:pt>
                <c:pt idx="1797">
                  <c:v>-3.6913935403958931E-2</c:v>
                </c:pt>
                <c:pt idx="1798">
                  <c:v>-3.8607703870866317E-2</c:v>
                </c:pt>
                <c:pt idx="1799">
                  <c:v>-4.033299643049304E-2</c:v>
                </c:pt>
                <c:pt idx="1800">
                  <c:v>-4.2089817092346493E-2</c:v>
                </c:pt>
                <c:pt idx="1801">
                  <c:v>-3.3878169865829477E-2</c:v>
                </c:pt>
                <c:pt idx="1802">
                  <c:v>-3.5698058760090134E-2</c:v>
                </c:pt>
                <c:pt idx="1803">
                  <c:v>-3.7549487783849145E-2</c:v>
                </c:pt>
                <c:pt idx="1804">
                  <c:v>-3.9432460946727588E-2</c:v>
                </c:pt>
                <c:pt idx="1805">
                  <c:v>-4.134698225846023E-2</c:v>
                </c:pt>
                <c:pt idx="1806">
                  <c:v>-4.3293055727303908E-2</c:v>
                </c:pt>
                <c:pt idx="1807">
                  <c:v>-3.5270685362888798E-2</c:v>
                </c:pt>
                <c:pt idx="1808">
                  <c:v>-3.7279875174590416E-2</c:v>
                </c:pt>
                <c:pt idx="1809">
                  <c:v>-3.9320629171584187E-2</c:v>
                </c:pt>
                <c:pt idx="1810">
                  <c:v>-4.1392951362581698E-2</c:v>
                </c:pt>
                <c:pt idx="1811">
                  <c:v>-4.3496845757317715E-2</c:v>
                </c:pt>
                <c:pt idx="1812">
                  <c:v>-3.5632316365308725E-2</c:v>
                </c:pt>
                <c:pt idx="1813">
                  <c:v>-3.7799367195134437E-2</c:v>
                </c:pt>
                <c:pt idx="1814">
                  <c:v>-3.9998002256197651E-2</c:v>
                </c:pt>
                <c:pt idx="1815">
                  <c:v>-4.2228225557892074E-2</c:v>
                </c:pt>
                <c:pt idx="1816">
                  <c:v>-4.4490041109497724E-2</c:v>
                </c:pt>
                <c:pt idx="1817">
                  <c:v>-3.6783452919621595E-2</c:v>
                </c:pt>
                <c:pt idx="1818">
                  <c:v>-3.9108464997866577E-2</c:v>
                </c:pt>
                <c:pt idx="1819">
                  <c:v>-4.1465081353976529E-2</c:v>
                </c:pt>
                <c:pt idx="1820">
                  <c:v>-4.3853305996549352E-2</c:v>
                </c:pt>
                <c:pt idx="1821">
                  <c:v>-3.6273142934760472E-2</c:v>
                </c:pt>
                <c:pt idx="1822">
                  <c:v>-3.8724596178212778E-2</c:v>
                </c:pt>
                <c:pt idx="1823">
                  <c:v>-4.1207669736081698E-2</c:v>
                </c:pt>
                <c:pt idx="1824">
                  <c:v>-4.3722367617078817E-2</c:v>
                </c:pt>
                <c:pt idx="1825">
                  <c:v>-4.6268693830825214E-2</c:v>
                </c:pt>
                <c:pt idx="1826">
                  <c:v>-3.884665238672369E-2</c:v>
                </c:pt>
                <c:pt idx="1827">
                  <c:v>-4.1456247293695014E-2</c:v>
                </c:pt>
                <c:pt idx="1828">
                  <c:v>-4.4097482561028301E-2</c:v>
                </c:pt>
                <c:pt idx="1829">
                  <c:v>-4.6770362198003568E-2</c:v>
                </c:pt>
                <c:pt idx="1830">
                  <c:v>-3.947489021390993E-2</c:v>
                </c:pt>
                <c:pt idx="1831">
                  <c:v>-4.2211070617554469E-2</c:v>
                </c:pt>
                <c:pt idx="1832">
                  <c:v>-4.4978907418339986E-2</c:v>
                </c:pt>
                <c:pt idx="1833">
                  <c:v>-3.7778404626124029E-2</c:v>
                </c:pt>
                <c:pt idx="1834">
                  <c:v>-4.0609566249372619E-2</c:v>
                </c:pt>
                <c:pt idx="1835">
                  <c:v>-4.3472396297261184E-2</c:v>
                </c:pt>
                <c:pt idx="1836">
                  <c:v>-4.636689877952449E-2</c:v>
                </c:pt>
                <c:pt idx="1837">
                  <c:v>-3.9293077705110591E-2</c:v>
                </c:pt>
                <c:pt idx="1838">
                  <c:v>-4.2250937083281315E-2</c:v>
                </c:pt>
                <c:pt idx="1839">
                  <c:v>-4.5240480922984716E-2</c:v>
                </c:pt>
                <c:pt idx="1840">
                  <c:v>-4.8261713234069248E-2</c:v>
                </c:pt>
                <c:pt idx="1841">
                  <c:v>-4.1314638025369277E-2</c:v>
                </c:pt>
                <c:pt idx="1842">
                  <c:v>-4.4399259305691885E-2</c:v>
                </c:pt>
                <c:pt idx="1843">
                  <c:v>-4.7515581085008307E-2</c:v>
                </c:pt>
                <c:pt idx="1844">
                  <c:v>-4.0663607372607657E-2</c:v>
                </c:pt>
                <c:pt idx="1845">
                  <c:v>-4.3843342176387523E-2</c:v>
                </c:pt>
                <c:pt idx="1846">
                  <c:v>-4.7054789507228634E-2</c:v>
                </c:pt>
                <c:pt idx="1847">
                  <c:v>-4.0297953373283235E-2</c:v>
                </c:pt>
                <c:pt idx="1848">
                  <c:v>-4.3572837784267904E-2</c:v>
                </c:pt>
                <c:pt idx="1849">
                  <c:v>-4.6879446749017006E-2</c:v>
                </c:pt>
                <c:pt idx="1850">
                  <c:v>-4.0217784277274404E-2</c:v>
                </c:pt>
                <c:pt idx="1851">
                  <c:v>-4.3587854378301927E-2</c:v>
                </c:pt>
                <c:pt idx="1852">
                  <c:v>-4.6989661060024446E-2</c:v>
                </c:pt>
                <c:pt idx="1853">
                  <c:v>-4.0423208333095317E-2</c:v>
                </c:pt>
                <c:pt idx="1854">
                  <c:v>-4.3888500206548997E-2</c:v>
                </c:pt>
                <c:pt idx="1855">
                  <c:v>-4.7385540688765104E-2</c:v>
                </c:pt>
                <c:pt idx="1856">
                  <c:v>-4.0914333789714874E-2</c:v>
                </c:pt>
                <c:pt idx="1857">
                  <c:v>-4.4474883518432762E-2</c:v>
                </c:pt>
                <c:pt idx="1858">
                  <c:v>-4.8067193884435255E-2</c:v>
                </c:pt>
                <c:pt idx="1859">
                  <c:v>-4.1691268896101974E-2</c:v>
                </c:pt>
                <c:pt idx="1860">
                  <c:v>-4.5347112563376868E-2</c:v>
                </c:pt>
                <c:pt idx="1861">
                  <c:v>-4.9034728895321678E-2</c:v>
                </c:pt>
                <c:pt idx="1862">
                  <c:v>-4.2754121900998143E-2</c:v>
                </c:pt>
                <c:pt idx="1863">
                  <c:v>-4.6505295589668094E-2</c:v>
                </c:pt>
                <c:pt idx="1864">
                  <c:v>-5.0288253970848018E-2</c:v>
                </c:pt>
                <c:pt idx="1865">
                  <c:v>-4.4103001053372282E-2</c:v>
                </c:pt>
                <c:pt idx="1866">
                  <c:v>-4.7949540846730088E-2</c:v>
                </c:pt>
                <c:pt idx="1867">
                  <c:v>-5.1827877359983177E-2</c:v>
                </c:pt>
                <c:pt idx="1868">
                  <c:v>-4.5738014602648036E-2</c:v>
                </c:pt>
                <c:pt idx="1869">
                  <c:v>-4.9679956583304374E-2</c:v>
                </c:pt>
                <c:pt idx="1870">
                  <c:v>-4.3653707311705148E-2</c:v>
                </c:pt>
                <c:pt idx="1871">
                  <c:v>-4.7659270796884812E-2</c:v>
                </c:pt>
                <c:pt idx="1872">
                  <c:v>-5.169665104813248E-2</c:v>
                </c:pt>
                <c:pt idx="1873">
                  <c:v>-4.5765852074964641E-2</c:v>
                </c:pt>
                <c:pt idx="1874">
                  <c:v>-4.9866877885733629E-2</c:v>
                </c:pt>
                <c:pt idx="1875">
                  <c:v>-4.3999732490874521E-2</c:v>
                </c:pt>
                <c:pt idx="1876">
                  <c:v>-4.8164419898057531E-2</c:v>
                </c:pt>
                <c:pt idx="1877">
                  <c:v>-5.2360944117936015E-2</c:v>
                </c:pt>
                <c:pt idx="1878">
                  <c:v>-4.6589309158889591E-2</c:v>
                </c:pt>
                <c:pt idx="1879">
                  <c:v>-5.0849519030634838E-2</c:v>
                </c:pt>
                <c:pt idx="1880">
                  <c:v>-4.5141577742469963E-2</c:v>
                </c:pt>
                <c:pt idx="1881">
                  <c:v>-4.9465489302974675E-2</c:v>
                </c:pt>
                <c:pt idx="1882">
                  <c:v>-4.3821257721674556E-2</c:v>
                </c:pt>
                <c:pt idx="1883">
                  <c:v>-4.8208887007831436E-2</c:v>
                </c:pt>
                <c:pt idx="1884">
                  <c:v>-5.2628381170961802E-2</c:v>
                </c:pt>
                <c:pt idx="1885">
                  <c:v>-4.7079744219672648E-2</c:v>
                </c:pt>
                <c:pt idx="1886">
                  <c:v>-5.1562980163453176E-2</c:v>
                </c:pt>
                <c:pt idx="1887">
                  <c:v>-4.6078093012056343E-2</c:v>
                </c:pt>
                <c:pt idx="1888">
                  <c:v>-5.0625086773834482E-2</c:v>
                </c:pt>
                <c:pt idx="1889">
                  <c:v>-4.5203965458085804E-2</c:v>
                </c:pt>
                <c:pt idx="1890">
                  <c:v>-4.9814733074981632E-2</c:v>
                </c:pt>
                <c:pt idx="1891">
                  <c:v>-5.4457393632901585E-2</c:v>
                </c:pt>
                <c:pt idx="1892">
                  <c:v>-4.9131951140907404E-2</c:v>
                </c:pt>
                <c:pt idx="1893">
                  <c:v>-5.3838409608715665E-2</c:v>
                </c:pt>
                <c:pt idx="1894">
                  <c:v>-4.8576773045851951E-2</c:v>
                </c:pt>
                <c:pt idx="1895">
                  <c:v>-5.3347045460668596E-2</c:v>
                </c:pt>
                <c:pt idx="1896">
                  <c:v>-4.8149230862691184E-2</c:v>
                </c:pt>
                <c:pt idx="1897">
                  <c:v>-5.2983333261408916E-2</c:v>
                </c:pt>
                <c:pt idx="1898">
                  <c:v>-4.7849356666120002E-2</c:v>
                </c:pt>
                <c:pt idx="1899">
                  <c:v>-5.274730508540415E-2</c:v>
                </c:pt>
                <c:pt idx="1900">
                  <c:v>-4.7677182529241691E-2</c:v>
                </c:pt>
                <c:pt idx="1901">
                  <c:v>-5.2638993006439705E-2</c:v>
                </c:pt>
                <c:pt idx="1902">
                  <c:v>-4.7632740525841655E-2</c:v>
                </c:pt>
                <c:pt idx="1903">
                  <c:v>-5.2658429097618864E-2</c:v>
                </c:pt>
                <c:pt idx="1904">
                  <c:v>-4.7716062730387421E-2</c:v>
                </c:pt>
                <c:pt idx="1905">
                  <c:v>-5.2805645433409154E-2</c:v>
                </c:pt>
                <c:pt idx="1906">
                  <c:v>-4.7927181215527526E-2</c:v>
                </c:pt>
                <c:pt idx="1907">
                  <c:v>-5.3080674086913859E-2</c:v>
                </c:pt>
                <c:pt idx="1908">
                  <c:v>-4.8266128056184243E-2</c:v>
                </c:pt>
                <c:pt idx="1909">
                  <c:v>-5.3483547132373133E-2</c:v>
                </c:pt>
                <c:pt idx="1910">
                  <c:v>-4.873293532500611E-2</c:v>
                </c:pt>
                <c:pt idx="1911">
                  <c:v>-5.4014296643572379E-2</c:v>
                </c:pt>
                <c:pt idx="1912">
                  <c:v>-4.9327635096688027E-2</c:v>
                </c:pt>
                <c:pt idx="1913">
                  <c:v>-5.4672954693614884E-2</c:v>
                </c:pt>
                <c:pt idx="1914">
                  <c:v>-5.0050259444560652E-2</c:v>
                </c:pt>
                <c:pt idx="1915">
                  <c:v>-5.5459553357422919E-2</c:v>
                </c:pt>
                <c:pt idx="1916">
                  <c:v>-5.0900840441954642E-2</c:v>
                </c:pt>
                <c:pt idx="1917">
                  <c:v>-5.6374124707645024E-2</c:v>
                </c:pt>
                <c:pt idx="1918">
                  <c:v>-5.1879410163564899E-2</c:v>
                </c:pt>
                <c:pt idx="1919">
                  <c:v>-5.7416700818521349E-2</c:v>
                </c:pt>
                <c:pt idx="1920">
                  <c:v>-5.2986000682267331E-2</c:v>
                </c:pt>
                <c:pt idx="1921">
                  <c:v>-5.8587313763837301E-2</c:v>
                </c:pt>
                <c:pt idx="1922">
                  <c:v>-5.4220644072529467E-2</c:v>
                </c:pt>
                <c:pt idx="1923">
                  <c:v>-4.9885995617160006E-2</c:v>
                </c:pt>
                <c:pt idx="1924">
                  <c:v>-5.5583372407227216E-2</c:v>
                </c:pt>
                <c:pt idx="1925">
                  <c:v>-5.1312778452484054E-2</c:v>
                </c:pt>
                <c:pt idx="1926">
                  <c:v>-5.7074217761282853E-2</c:v>
                </c:pt>
                <c:pt idx="1927">
                  <c:v>-5.286769434337657E-2</c:v>
                </c:pt>
                <c:pt idx="1928">
                  <c:v>-5.8693212207572287E-2</c:v>
                </c:pt>
                <c:pt idx="1929">
                  <c:v>-5.4550775363850335E-2</c:v>
                </c:pt>
                <c:pt idx="1930">
                  <c:v>-5.0440387820344768E-2</c:v>
                </c:pt>
                <c:pt idx="1931">
                  <c:v>-5.6362053587008631E-2</c:v>
                </c:pt>
                <c:pt idx="1932">
                  <c:v>-5.2315776672912762E-2</c:v>
                </c:pt>
                <c:pt idx="1933">
                  <c:v>-5.8301561087546361E-2</c:v>
                </c:pt>
                <c:pt idx="1934">
                  <c:v>-5.4319410839525517E-2</c:v>
                </c:pt>
                <c:pt idx="1935">
                  <c:v>-6.0369329938339433E-2</c:v>
                </c:pt>
                <c:pt idx="1936">
                  <c:v>-5.6451322393741066E-2</c:v>
                </c:pt>
                <c:pt idx="1937">
                  <c:v>-5.2565392214091844E-2</c:v>
                </c:pt>
                <c:pt idx="1938">
                  <c:v>-5.8711543408890066E-2</c:v>
                </c:pt>
                <c:pt idx="1939">
                  <c:v>-5.488977998743394E-2</c:v>
                </c:pt>
                <c:pt idx="1940">
                  <c:v>-6.1100105959440043E-2</c:v>
                </c:pt>
                <c:pt idx="1941">
                  <c:v>-5.734252533329709E-2</c:v>
                </c:pt>
                <c:pt idx="1942">
                  <c:v>-5.3617042118276004E-2</c:v>
                </c:pt>
                <c:pt idx="1943">
                  <c:v>-5.9923660324557204E-2</c:v>
                </c:pt>
                <c:pt idx="1944">
                  <c:v>-5.6262383960529405E-2</c:v>
                </c:pt>
                <c:pt idx="1945">
                  <c:v>-5.2633217035008784E-2</c:v>
                </c:pt>
                <c:pt idx="1946">
                  <c:v>-5.9036163558403132E-2</c:v>
                </c:pt>
                <c:pt idx="1947">
                  <c:v>-5.5471227539328538E-2</c:v>
                </c:pt>
                <c:pt idx="1948">
                  <c:v>-6.1938412986819458E-2</c:v>
                </c:pt>
                <c:pt idx="1949">
                  <c:v>-5.8437723909946726E-2</c:v>
                </c:pt>
                <c:pt idx="1950">
                  <c:v>-5.4969164318890762E-2</c:v>
                </c:pt>
                <c:pt idx="1951">
                  <c:v>-6.1532738222240368E-2</c:v>
                </c:pt>
                <c:pt idx="1952">
                  <c:v>-5.812844962838426E-2</c:v>
                </c:pt>
                <c:pt idx="1953">
                  <c:v>-5.4756302547957603E-2</c:v>
                </c:pt>
                <c:pt idx="1954">
                  <c:v>-6.1416300989776573E-2</c:v>
                </c:pt>
                <c:pt idx="1955">
                  <c:v>-5.810844896245726E-2</c:v>
                </c:pt>
                <c:pt idx="1956">
                  <c:v>-5.4832750475725334E-2</c:v>
                </c:pt>
                <c:pt idx="1957">
                  <c:v>-6.1589209538851719E-2</c:v>
                </c:pt>
                <c:pt idx="1958">
                  <c:v>-5.8377830161134625E-2</c:v>
                </c:pt>
                <c:pt idx="1959">
                  <c:v>-5.5198616351162855E-2</c:v>
                </c:pt>
                <c:pt idx="1960">
                  <c:v>-6.2051572118889453E-2</c:v>
                </c:pt>
                <c:pt idx="1961">
                  <c:v>-5.8936701473157882E-2</c:v>
                </c:pt>
                <c:pt idx="1962">
                  <c:v>-5.5854008422784318E-2</c:v>
                </c:pt>
                <c:pt idx="1963">
                  <c:v>-6.2803496977721807E-2</c:v>
                </c:pt>
                <c:pt idx="1964">
                  <c:v>-5.9785171147268557E-2</c:v>
                </c:pt>
                <c:pt idx="1965">
                  <c:v>-5.6799034940013371E-2</c:v>
                </c:pt>
                <c:pt idx="1966">
                  <c:v>-6.3845092365227174E-2</c:v>
                </c:pt>
                <c:pt idx="1967">
                  <c:v>-6.0923347432890296E-2</c:v>
                </c:pt>
                <c:pt idx="1968">
                  <c:v>-5.8033804151364166E-2</c:v>
                </c:pt>
                <c:pt idx="1969">
                  <c:v>-6.5176466530147081E-2</c:v>
                </c:pt>
                <c:pt idx="1970">
                  <c:v>-6.2351338578537252E-2</c:v>
                </c:pt>
                <c:pt idx="1971">
                  <c:v>-5.9558424306032975E-2</c:v>
                </c:pt>
                <c:pt idx="1972">
                  <c:v>-5.6797727721459523E-2</c:v>
                </c:pt>
                <c:pt idx="1973">
                  <c:v>-6.4069252833860446E-2</c:v>
                </c:pt>
                <c:pt idx="1974">
                  <c:v>-6.1373003652761327E-2</c:v>
                </c:pt>
                <c:pt idx="1975">
                  <c:v>-5.8708984187433089E-2</c:v>
                </c:pt>
                <c:pt idx="1976">
                  <c:v>-6.6077198446919283E-2</c:v>
                </c:pt>
                <c:pt idx="1977">
                  <c:v>-6.3477650440518119E-2</c:v>
                </c:pt>
                <c:pt idx="1978">
                  <c:v>-6.0910344177500519E-2</c:v>
                </c:pt>
                <c:pt idx="1979">
                  <c:v>-5.8375283667146505E-2</c:v>
                </c:pt>
                <c:pt idx="1980">
                  <c:v>-6.5872472918499625E-2</c:v>
                </c:pt>
                <c:pt idx="1981">
                  <c:v>-6.3401915940630715E-2</c:v>
                </c:pt>
                <c:pt idx="1982">
                  <c:v>-6.0963616743265447E-2</c:v>
                </c:pt>
                <c:pt idx="1983">
                  <c:v>-5.8557579335456467E-2</c:v>
                </c:pt>
                <c:pt idx="1984">
                  <c:v>-6.618380772601995E-2</c:v>
                </c:pt>
                <c:pt idx="1985">
                  <c:v>-6.3842305924708853E-2</c:v>
                </c:pt>
                <c:pt idx="1986">
                  <c:v>-6.1533077940339354E-2</c:v>
                </c:pt>
                <c:pt idx="1987">
                  <c:v>-5.925612778219147E-2</c:v>
                </c:pt>
                <c:pt idx="1988">
                  <c:v>-6.7011459459308753E-2</c:v>
                </c:pt>
                <c:pt idx="1989">
                  <c:v>-6.4799076981671533E-2</c:v>
                </c:pt>
                <c:pt idx="1990">
                  <c:v>-6.2618984358095986E-2</c:v>
                </c:pt>
                <c:pt idx="1991">
                  <c:v>-6.0471185597180011E-2</c:v>
                </c:pt>
                <c:pt idx="1992">
                  <c:v>-6.8355684709104025E-2</c:v>
                </c:pt>
                <c:pt idx="1993">
                  <c:v>-6.6272485702711492E-2</c:v>
                </c:pt>
                <c:pt idx="1994">
                  <c:v>-6.4221592586818588E-2</c:v>
                </c:pt>
                <c:pt idx="1995">
                  <c:v>-6.2203009371160078E-2</c:v>
                </c:pt>
                <c:pt idx="1996">
                  <c:v>-7.0216740064779515E-2</c:v>
                </c:pt>
                <c:pt idx="1997">
                  <c:v>-6.8262788676975106E-2</c:v>
                </c:pt>
                <c:pt idx="1998">
                  <c:v>-6.6341159217017776E-2</c:v>
                </c:pt>
                <c:pt idx="1999">
                  <c:v>-6.4451855693960169E-2</c:v>
                </c:pt>
                <c:pt idx="2000">
                  <c:v>-6.259488211730968E-2</c:v>
                </c:pt>
                <c:pt idx="2001">
                  <c:v>-7.0770242495200364E-2</c:v>
                </c:pt>
                <c:pt idx="2002">
                  <c:v>-6.8977940838067298E-2</c:v>
                </c:pt>
                <c:pt idx="2003">
                  <c:v>-6.7217981155181405E-2</c:v>
                </c:pt>
                <c:pt idx="2004">
                  <c:v>-6.5490367455140586E-2</c:v>
                </c:pt>
                <c:pt idx="2005">
                  <c:v>-6.3795103747224857E-2</c:v>
                </c:pt>
                <c:pt idx="2006">
                  <c:v>-6.2132194040941613E-2</c:v>
                </c:pt>
                <c:pt idx="2007">
                  <c:v>-7.0501642345334403E-2</c:v>
                </c:pt>
                <c:pt idx="2008">
                  <c:v>-6.8903452669474063E-2</c:v>
                </c:pt>
                <c:pt idx="2009">
                  <c:v>-6.7337629022858891E-2</c:v>
                </c:pt>
                <c:pt idx="2010">
                  <c:v>-6.5804175414768906E-2</c:v>
                </c:pt>
                <c:pt idx="2011">
                  <c:v>-6.4303095854484127E-2</c:v>
                </c:pt>
                <c:pt idx="2012">
                  <c:v>-6.2834394350602452E-2</c:v>
                </c:pt>
                <c:pt idx="2013">
                  <c:v>-7.1398074912622178E-2</c:v>
                </c:pt>
                <c:pt idx="2014">
                  <c:v>-6.9994141550296263E-2</c:v>
                </c:pt>
                <c:pt idx="2015">
                  <c:v>-6.8622598272213509E-2</c:v>
                </c:pt>
                <c:pt idx="2016">
                  <c:v>-6.7283449087881309E-2</c:v>
                </c:pt>
                <c:pt idx="2017">
                  <c:v>-6.5976698006579682E-2</c:v>
                </c:pt>
                <c:pt idx="2018">
                  <c:v>-6.4702349037361273E-2</c:v>
                </c:pt>
                <c:pt idx="2019">
                  <c:v>-7.3460406189269634E-2</c:v>
                </c:pt>
                <c:pt idx="2020">
                  <c:v>-7.2250873471602972E-2</c:v>
                </c:pt>
                <c:pt idx="2021">
                  <c:v>-7.1073754894314334E-2</c:v>
                </c:pt>
                <c:pt idx="2022">
                  <c:v>-6.9929054466001617E-2</c:v>
                </c:pt>
                <c:pt idx="2023">
                  <c:v>-6.8816776195035345E-2</c:v>
                </c:pt>
                <c:pt idx="2024">
                  <c:v>-6.7736924092514528E-2</c:v>
                </c:pt>
                <c:pt idx="2025">
                  <c:v>-6.6689502166354941E-2</c:v>
                </c:pt>
                <c:pt idx="2026">
                  <c:v>-6.5674514425609232E-2</c:v>
                </c:pt>
                <c:pt idx="2027">
                  <c:v>-7.4691964880230444E-2</c:v>
                </c:pt>
                <c:pt idx="2028">
                  <c:v>-7.374185753974416E-2</c:v>
                </c:pt>
                <c:pt idx="2029">
                  <c:v>-7.2824196412284437E-2</c:v>
                </c:pt>
                <c:pt idx="2030">
                  <c:v>-7.1938985507358666E-2</c:v>
                </c:pt>
                <c:pt idx="2031">
                  <c:v>-7.1086228835156362E-2</c:v>
                </c:pt>
                <c:pt idx="2032">
                  <c:v>-7.0265930403593302E-2</c:v>
                </c:pt>
                <c:pt idx="2033">
                  <c:v>-6.9478094222404252E-2</c:v>
                </c:pt>
                <c:pt idx="2034">
                  <c:v>-6.8722724301096605E-2</c:v>
                </c:pt>
                <c:pt idx="2035">
                  <c:v>-6.7999824648723006E-2</c:v>
                </c:pt>
                <c:pt idx="2036">
                  <c:v>-6.7309399274336101E-2</c:v>
                </c:pt>
                <c:pt idx="2037">
                  <c:v>-7.6651452186979441E-2</c:v>
                </c:pt>
                <c:pt idx="2038">
                  <c:v>-7.6025987396405981E-2</c:v>
                </c:pt>
                <c:pt idx="2039">
                  <c:v>-7.5433008911659272E-2</c:v>
                </c:pt>
                <c:pt idx="2040">
                  <c:v>-7.4872520741791959E-2</c:v>
                </c:pt>
                <c:pt idx="2041">
                  <c:v>-7.4344526895856688E-2</c:v>
                </c:pt>
                <c:pt idx="2042">
                  <c:v>-7.3849031383588226E-2</c:v>
                </c:pt>
                <c:pt idx="2043">
                  <c:v>-7.3386038214266591E-2</c:v>
                </c:pt>
                <c:pt idx="2044">
                  <c:v>-7.2955551396262308E-2</c:v>
                </c:pt>
                <c:pt idx="2045">
                  <c:v>-7.2557574939310143E-2</c:v>
                </c:pt>
                <c:pt idx="2046">
                  <c:v>-7.2192112853144863E-2</c:v>
                </c:pt>
                <c:pt idx="2047">
                  <c:v>-7.1859169145909618E-2</c:v>
                </c:pt>
                <c:pt idx="2048">
                  <c:v>-7.1558747827339175E-2</c:v>
                </c:pt>
                <c:pt idx="2049">
                  <c:v>-7.1290852907168301E-2</c:v>
                </c:pt>
                <c:pt idx="2050">
                  <c:v>-7.1055488394222266E-2</c:v>
                </c:pt>
                <c:pt idx="2051">
                  <c:v>-7.0852658297098969E-2</c:v>
                </c:pt>
                <c:pt idx="2052">
                  <c:v>-7.0682366626215298E-2</c:v>
                </c:pt>
                <c:pt idx="2053">
                  <c:v>-7.0544617389941777E-2</c:v>
                </c:pt>
                <c:pt idx="2054">
                  <c:v>-7.0439414597331051E-2</c:v>
                </c:pt>
                <c:pt idx="2055">
                  <c:v>-7.0366762258117888E-2</c:v>
                </c:pt>
                <c:pt idx="2056">
                  <c:v>-7.0326664381582304E-2</c:v>
                </c:pt>
                <c:pt idx="2057">
                  <c:v>-7.0319124976776948E-2</c:v>
                </c:pt>
                <c:pt idx="2058">
                  <c:v>-7.0344148052754463E-2</c:v>
                </c:pt>
                <c:pt idx="2059">
                  <c:v>-8.0401737618785774E-2</c:v>
                </c:pt>
                <c:pt idx="2060">
                  <c:v>-8.049189768485121E-2</c:v>
                </c:pt>
                <c:pt idx="2061">
                  <c:v>-8.0614632258630081E-2</c:v>
                </c:pt>
                <c:pt idx="2062">
                  <c:v>-8.0769945350539274E-2</c:v>
                </c:pt>
                <c:pt idx="2063">
                  <c:v>-8.095784096940406E-2</c:v>
                </c:pt>
                <c:pt idx="2064">
                  <c:v>-8.1178323124504459E-2</c:v>
                </c:pt>
                <c:pt idx="2065">
                  <c:v>-8.1431395824893116E-2</c:v>
                </c:pt>
                <c:pt idx="2066">
                  <c:v>-7.1717063080313892E-2</c:v>
                </c:pt>
                <c:pt idx="2067">
                  <c:v>-7.2035328899346496E-2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24416"/>
        <c:axId val="138910336"/>
      </c:scatterChart>
      <c:valAx>
        <c:axId val="13889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908800"/>
        <c:crosses val="autoZero"/>
        <c:crossBetween val="midCat"/>
      </c:valAx>
      <c:valAx>
        <c:axId val="1389088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8898816"/>
        <c:crosses val="autoZero"/>
        <c:crossBetween val="midCat"/>
      </c:valAx>
      <c:valAx>
        <c:axId val="138910336"/>
        <c:scaling>
          <c:orientation val="minMax"/>
        </c:scaling>
        <c:delete val="0"/>
        <c:axPos val="r"/>
        <c:numFmt formatCode="0.000" sourceLinked="0"/>
        <c:majorTickMark val="out"/>
        <c:minorTickMark val="none"/>
        <c:tickLblPos val="nextTo"/>
        <c:crossAx val="138924416"/>
        <c:crosses val="max"/>
        <c:crossBetween val="midCat"/>
      </c:valAx>
      <c:valAx>
        <c:axId val="1389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389103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3393044619422588"/>
          <c:y val="0.30821559984427793"/>
          <c:w val="0.18829177602799657"/>
          <c:h val="0.1730422333571941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29</xdr:row>
      <xdr:rowOff>152400</xdr:rowOff>
    </xdr:from>
    <xdr:to>
      <xdr:col>16</xdr:col>
      <xdr:colOff>304800</xdr:colOff>
      <xdr:row>49</xdr:row>
      <xdr:rowOff>114300</xdr:rowOff>
    </xdr:to>
    <xdr:graphicFrame macro="">
      <xdr:nvGraphicFramePr>
        <xdr:cNvPr id="307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95250</xdr:rowOff>
    </xdr:from>
    <xdr:to>
      <xdr:col>8</xdr:col>
      <xdr:colOff>476250</xdr:colOff>
      <xdr:row>23</xdr:row>
      <xdr:rowOff>85725</xdr:rowOff>
    </xdr:to>
    <xdr:graphicFrame macro="">
      <xdr:nvGraphicFramePr>
        <xdr:cNvPr id="10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24</xdr:row>
      <xdr:rowOff>95250</xdr:rowOff>
    </xdr:from>
    <xdr:to>
      <xdr:col>8</xdr:col>
      <xdr:colOff>495300</xdr:colOff>
      <xdr:row>44</xdr:row>
      <xdr:rowOff>57150</xdr:rowOff>
    </xdr:to>
    <xdr:graphicFrame macro="">
      <xdr:nvGraphicFramePr>
        <xdr:cNvPr id="103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48</xdr:row>
      <xdr:rowOff>95250</xdr:rowOff>
    </xdr:from>
    <xdr:to>
      <xdr:col>8</xdr:col>
      <xdr:colOff>495300</xdr:colOff>
      <xdr:row>68</xdr:row>
      <xdr:rowOff>57150</xdr:rowOff>
    </xdr:to>
    <xdr:graphicFrame macro="">
      <xdr:nvGraphicFramePr>
        <xdr:cNvPr id="103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73</xdr:row>
      <xdr:rowOff>95250</xdr:rowOff>
    </xdr:from>
    <xdr:to>
      <xdr:col>8</xdr:col>
      <xdr:colOff>495300</xdr:colOff>
      <xdr:row>93</xdr:row>
      <xdr:rowOff>57150</xdr:rowOff>
    </xdr:to>
    <xdr:graphicFrame macro="">
      <xdr:nvGraphicFramePr>
        <xdr:cNvPr id="103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85725</xdr:colOff>
      <xdr:row>97</xdr:row>
      <xdr:rowOff>95250</xdr:rowOff>
    </xdr:from>
    <xdr:to>
      <xdr:col>8</xdr:col>
      <xdr:colOff>495300</xdr:colOff>
      <xdr:row>117</xdr:row>
      <xdr:rowOff>57150</xdr:rowOff>
    </xdr:to>
    <xdr:graphicFrame macro="">
      <xdr:nvGraphicFramePr>
        <xdr:cNvPr id="103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85725</xdr:colOff>
      <xdr:row>120</xdr:row>
      <xdr:rowOff>95250</xdr:rowOff>
    </xdr:from>
    <xdr:to>
      <xdr:col>8</xdr:col>
      <xdr:colOff>495300</xdr:colOff>
      <xdr:row>140</xdr:row>
      <xdr:rowOff>57150</xdr:rowOff>
    </xdr:to>
    <xdr:graphicFrame macro="">
      <xdr:nvGraphicFramePr>
        <xdr:cNvPr id="103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85725</xdr:colOff>
      <xdr:row>144</xdr:row>
      <xdr:rowOff>95250</xdr:rowOff>
    </xdr:from>
    <xdr:to>
      <xdr:col>8</xdr:col>
      <xdr:colOff>495300</xdr:colOff>
      <xdr:row>164</xdr:row>
      <xdr:rowOff>57150</xdr:rowOff>
    </xdr:to>
    <xdr:graphicFrame macro="">
      <xdr:nvGraphicFramePr>
        <xdr:cNvPr id="103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85725</xdr:colOff>
      <xdr:row>170</xdr:row>
      <xdr:rowOff>95250</xdr:rowOff>
    </xdr:from>
    <xdr:to>
      <xdr:col>8</xdr:col>
      <xdr:colOff>495300</xdr:colOff>
      <xdr:row>190</xdr:row>
      <xdr:rowOff>57150</xdr:rowOff>
    </xdr:to>
    <xdr:graphicFrame macro="">
      <xdr:nvGraphicFramePr>
        <xdr:cNvPr id="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85725</xdr:colOff>
      <xdr:row>196</xdr:row>
      <xdr:rowOff>95250</xdr:rowOff>
    </xdr:from>
    <xdr:to>
      <xdr:col>8</xdr:col>
      <xdr:colOff>495300</xdr:colOff>
      <xdr:row>216</xdr:row>
      <xdr:rowOff>57150</xdr:rowOff>
    </xdr:to>
    <xdr:graphicFrame macro="">
      <xdr:nvGraphicFramePr>
        <xdr:cNvPr id="10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85725</xdr:colOff>
      <xdr:row>222</xdr:row>
      <xdr:rowOff>95250</xdr:rowOff>
    </xdr:from>
    <xdr:to>
      <xdr:col>8</xdr:col>
      <xdr:colOff>495300</xdr:colOff>
      <xdr:row>242</xdr:row>
      <xdr:rowOff>57150</xdr:rowOff>
    </xdr:to>
    <xdr:graphicFrame macro="">
      <xdr:nvGraphicFramePr>
        <xdr:cNvPr id="1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85725</xdr:colOff>
      <xdr:row>248</xdr:row>
      <xdr:rowOff>95250</xdr:rowOff>
    </xdr:from>
    <xdr:to>
      <xdr:col>8</xdr:col>
      <xdr:colOff>495300</xdr:colOff>
      <xdr:row>268</xdr:row>
      <xdr:rowOff>57150</xdr:rowOff>
    </xdr:to>
    <xdr:graphicFrame macro="">
      <xdr:nvGraphicFramePr>
        <xdr:cNvPr id="1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85725</xdr:colOff>
      <xdr:row>222</xdr:row>
      <xdr:rowOff>95250</xdr:rowOff>
    </xdr:from>
    <xdr:to>
      <xdr:col>8</xdr:col>
      <xdr:colOff>495300</xdr:colOff>
      <xdr:row>242</xdr:row>
      <xdr:rowOff>57150</xdr:rowOff>
    </xdr:to>
    <xdr:graphicFrame macro="">
      <xdr:nvGraphicFramePr>
        <xdr:cNvPr id="1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85725</xdr:colOff>
      <xdr:row>274</xdr:row>
      <xdr:rowOff>95250</xdr:rowOff>
    </xdr:from>
    <xdr:to>
      <xdr:col>8</xdr:col>
      <xdr:colOff>495300</xdr:colOff>
      <xdr:row>294</xdr:row>
      <xdr:rowOff>57150</xdr:rowOff>
    </xdr:to>
    <xdr:graphicFrame macro="">
      <xdr:nvGraphicFramePr>
        <xdr:cNvPr id="1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85725</xdr:colOff>
      <xdr:row>298</xdr:row>
      <xdr:rowOff>95250</xdr:rowOff>
    </xdr:from>
    <xdr:to>
      <xdr:col>8</xdr:col>
      <xdr:colOff>495300</xdr:colOff>
      <xdr:row>318</xdr:row>
      <xdr:rowOff>57150</xdr:rowOff>
    </xdr:to>
    <xdr:graphicFrame macro="">
      <xdr:nvGraphicFramePr>
        <xdr:cNvPr id="1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85725</xdr:colOff>
      <xdr:row>322</xdr:row>
      <xdr:rowOff>95250</xdr:rowOff>
    </xdr:from>
    <xdr:to>
      <xdr:col>8</xdr:col>
      <xdr:colOff>495300</xdr:colOff>
      <xdr:row>342</xdr:row>
      <xdr:rowOff>57150</xdr:rowOff>
    </xdr:to>
    <xdr:graphicFrame macro="">
      <xdr:nvGraphicFramePr>
        <xdr:cNvPr id="1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85725</xdr:colOff>
      <xdr:row>346</xdr:row>
      <xdr:rowOff>95250</xdr:rowOff>
    </xdr:from>
    <xdr:to>
      <xdr:col>8</xdr:col>
      <xdr:colOff>495300</xdr:colOff>
      <xdr:row>366</xdr:row>
      <xdr:rowOff>57150</xdr:rowOff>
    </xdr:to>
    <xdr:graphicFrame macro="">
      <xdr:nvGraphicFramePr>
        <xdr:cNvPr id="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85725</xdr:colOff>
      <xdr:row>370</xdr:row>
      <xdr:rowOff>95250</xdr:rowOff>
    </xdr:from>
    <xdr:to>
      <xdr:col>8</xdr:col>
      <xdr:colOff>495300</xdr:colOff>
      <xdr:row>390</xdr:row>
      <xdr:rowOff>57150</xdr:rowOff>
    </xdr:to>
    <xdr:graphicFrame macro="">
      <xdr:nvGraphicFramePr>
        <xdr:cNvPr id="1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31</xdr:row>
      <xdr:rowOff>38100</xdr:rowOff>
    </xdr:from>
    <xdr:to>
      <xdr:col>16</xdr:col>
      <xdr:colOff>276225</xdr:colOff>
      <xdr:row>55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95"/>
  <sheetViews>
    <sheetView tabSelected="1" workbookViewId="0">
      <selection activeCell="N2" sqref="N2"/>
    </sheetView>
  </sheetViews>
  <sheetFormatPr defaultRowHeight="12.75" x14ac:dyDescent="0.2"/>
  <cols>
    <col min="4" max="5" width="9.28515625" customWidth="1"/>
    <col min="6" max="6" width="13" customWidth="1"/>
    <col min="9" max="9" width="11" bestFit="1" customWidth="1"/>
  </cols>
  <sheetData>
    <row r="1" spans="1:14" x14ac:dyDescent="0.2">
      <c r="A1" t="s">
        <v>34</v>
      </c>
      <c r="C1" t="s">
        <v>22</v>
      </c>
      <c r="J1" s="7" t="s">
        <v>18</v>
      </c>
      <c r="N1" t="s">
        <v>36</v>
      </c>
    </row>
    <row r="2" spans="1:14" x14ac:dyDescent="0.2">
      <c r="A2" s="10">
        <v>41317</v>
      </c>
      <c r="C2" t="s">
        <v>1</v>
      </c>
      <c r="G2" s="7" t="s">
        <v>16</v>
      </c>
      <c r="H2" t="s">
        <v>0</v>
      </c>
      <c r="J2" s="7" t="s">
        <v>16</v>
      </c>
      <c r="K2" t="s">
        <v>0</v>
      </c>
      <c r="L2" s="7" t="s">
        <v>17</v>
      </c>
      <c r="N2" s="11" t="s">
        <v>17</v>
      </c>
    </row>
    <row r="3" spans="1:14" x14ac:dyDescent="0.2">
      <c r="C3" s="8">
        <v>253.65209999999999</v>
      </c>
      <c r="G3" s="1">
        <f>SUM(G157:G175)/SUM(F157:F175)</f>
        <v>253.48391615514149</v>
      </c>
      <c r="H3" s="1">
        <f>INDEX(B157:B175,MATCH(MAX(F157:F175),F157:F175,0))</f>
        <v>253.85</v>
      </c>
      <c r="J3" s="1">
        <f>G3-$C3</f>
        <v>-0.16818384485850402</v>
      </c>
      <c r="K3" s="1">
        <f>H3-$C3</f>
        <v>0.19790000000000418</v>
      </c>
      <c r="L3" s="9">
        <f>INDEX(I157:BS157,MATCH(MIN(I158:BS158),I158:BS158,0))</f>
        <v>-0.05</v>
      </c>
      <c r="N3" s="12">
        <v>-0.04</v>
      </c>
    </row>
    <row r="4" spans="1:14" x14ac:dyDescent="0.2">
      <c r="C4" s="8">
        <v>296.72800000000001</v>
      </c>
      <c r="G4" s="1">
        <f>SUM(G245:G264)/SUM(F245:F264)</f>
        <v>296.60832529479416</v>
      </c>
      <c r="H4" s="1">
        <f>INDEX(B245:B264,MATCH(MAX(F245:F264),F245:F264,0))</f>
        <v>296.98</v>
      </c>
      <c r="J4" s="1">
        <f t="shared" ref="J4:J9" si="0">G4-$C4</f>
        <v>-0.11967470520585266</v>
      </c>
      <c r="K4" s="1">
        <f t="shared" ref="K4:K9" si="1">H4-$C4</f>
        <v>0.25200000000000955</v>
      </c>
      <c r="L4" s="9">
        <f>INDEX(I247:BS247,MATCH(MIN(I248:BS248),I248:BS248,0))</f>
        <v>-0.01</v>
      </c>
      <c r="N4" s="12">
        <v>0.01</v>
      </c>
    </row>
    <row r="5" spans="1:14" x14ac:dyDescent="0.2">
      <c r="C5">
        <v>302.18</v>
      </c>
      <c r="G5" s="1">
        <f>SUM(G259:G276)/SUM(F259:F276)</f>
        <v>302.24584685476782</v>
      </c>
      <c r="H5" s="1">
        <f>INDEX(B259:B276,MATCH(MAX(F259:F276),F259:F276,0))</f>
        <v>302.18</v>
      </c>
      <c r="J5" s="1">
        <f t="shared" si="0"/>
        <v>6.5846854767812601E-2</v>
      </c>
      <c r="K5" s="1">
        <f t="shared" si="1"/>
        <v>0</v>
      </c>
      <c r="L5" s="1">
        <f>INDEX(I247:BS247,MATCH(MIN(I261:BS261),I261:BS261,0))</f>
        <v>0.03</v>
      </c>
      <c r="N5" s="13">
        <v>0.02</v>
      </c>
    </row>
    <row r="6" spans="1:14" x14ac:dyDescent="0.2">
      <c r="C6" s="8">
        <v>312.95999999999998</v>
      </c>
      <c r="G6" s="1">
        <f>SUM(G280:G300)/SUM(F280:F300)</f>
        <v>312.84093590029454</v>
      </c>
      <c r="H6" s="1">
        <f>INDEX(B280:B300,MATCH(MAX(F280:F300),F280:F300,0))</f>
        <v>313.04000000000002</v>
      </c>
      <c r="J6" s="1">
        <f t="shared" si="0"/>
        <v>-0.11906409970544019</v>
      </c>
      <c r="K6" s="1">
        <f t="shared" si="1"/>
        <v>8.0000000000040927E-2</v>
      </c>
      <c r="L6" s="9">
        <f>INDEX(I282:BS282,MATCH(MIN(I283:BS283),I283:BS283,0))</f>
        <v>-0.01</v>
      </c>
      <c r="N6" s="12">
        <v>0</v>
      </c>
    </row>
    <row r="7" spans="1:14" x14ac:dyDescent="0.2">
      <c r="C7">
        <v>334.14800000000002</v>
      </c>
      <c r="G7" s="1">
        <f>SUM(G330:G337)/SUM(F330:F337)</f>
        <v>334.1713809300141</v>
      </c>
      <c r="H7" s="1">
        <f>INDEX(B330:B340,MATCH(MAX(F330:F340),F330:F340,0))</f>
        <v>334.25</v>
      </c>
      <c r="J7" s="1">
        <f t="shared" si="0"/>
        <v>2.33809300140706E-2</v>
      </c>
      <c r="K7" s="1">
        <f t="shared" si="1"/>
        <v>0.10199999999997544</v>
      </c>
      <c r="L7" s="1">
        <f>INDEX(I327:BS327,MATCH(MIN(I328:BS328),I328:BS328,0))</f>
        <v>0.310000000000001</v>
      </c>
      <c r="N7" s="13">
        <v>0.32000000000000101</v>
      </c>
    </row>
    <row r="8" spans="1:14" x14ac:dyDescent="0.2">
      <c r="C8" s="8">
        <v>365.14</v>
      </c>
      <c r="G8" s="1">
        <f>SUM(G390:G410)/SUM(F390:F410)</f>
        <v>365.01563757080737</v>
      </c>
      <c r="H8" s="1">
        <f>INDEX(B390:B410,MATCH(MAX(F390:F410),F390:F410,0))</f>
        <v>365.27</v>
      </c>
      <c r="J8" s="1">
        <f t="shared" si="0"/>
        <v>-0.12436242919261531</v>
      </c>
      <c r="K8" s="1">
        <f t="shared" si="1"/>
        <v>0.12999999999999545</v>
      </c>
      <c r="L8" s="9">
        <f>INDEX(I392:BS392,MATCH(MIN(I393:BS393),I393:BS393,0))</f>
        <v>0.04</v>
      </c>
      <c r="N8" s="12">
        <v>0.05</v>
      </c>
    </row>
    <row r="9" spans="1:14" x14ac:dyDescent="0.2">
      <c r="C9" s="8">
        <v>404.66</v>
      </c>
      <c r="G9" s="1">
        <f>SUM(G474:G494)/SUM(F474:F494)</f>
        <v>404.60422258792892</v>
      </c>
      <c r="H9" s="1">
        <f>INDEX(B474:B494,MATCH(MAX(F474:F494),F474:F494,0))</f>
        <v>404.59</v>
      </c>
      <c r="J9" s="1">
        <f t="shared" si="0"/>
        <v>-5.5777412071108756E-2</v>
      </c>
      <c r="K9" s="1">
        <f t="shared" si="1"/>
        <v>-7.0000000000050022E-2</v>
      </c>
      <c r="L9" s="9">
        <f>INDEX(I476:BS476,MATCH(MIN(I477:BS477),I477:BS477,0))</f>
        <v>0.03</v>
      </c>
      <c r="N9" s="12">
        <v>0.04</v>
      </c>
    </row>
    <row r="10" spans="1:14" x14ac:dyDescent="0.2">
      <c r="C10">
        <v>435.83</v>
      </c>
      <c r="G10" s="1">
        <f>SUM(G547:G554)/SUM(F547:F554)</f>
        <v>435.58778673241801</v>
      </c>
      <c r="H10" s="1">
        <f>INDEX(B547:B556,MATCH(MAX(F547:F556),F547:F556,0))</f>
        <v>435.81</v>
      </c>
      <c r="J10" s="1">
        <f t="shared" ref="J10:J14" si="2">G10-$C10</f>
        <v>-0.24221326758197392</v>
      </c>
      <c r="K10" s="1">
        <f t="shared" ref="K10:K14" si="3">H10-$C10</f>
        <v>-1.999999999998181E-2</v>
      </c>
      <c r="L10" s="1">
        <f>INDEX(I544:BS544,MATCH(MIN(I545:BS545),I545:BS545,0))</f>
        <v>-0.01</v>
      </c>
      <c r="N10" s="13">
        <v>0.01</v>
      </c>
    </row>
    <row r="11" spans="1:14" x14ac:dyDescent="0.2">
      <c r="C11" s="8">
        <v>546.07500000000005</v>
      </c>
      <c r="G11" s="1">
        <f>SUM(G786:G793)/SUM(F786:F793)</f>
        <v>545.92339224239856</v>
      </c>
      <c r="H11" s="1">
        <f>INDEX(B786:B796,MATCH(MAX(F786:F796),F786:F796,0))</f>
        <v>546.22</v>
      </c>
      <c r="J11" s="1">
        <f t="shared" si="2"/>
        <v>-0.15160775760148226</v>
      </c>
      <c r="K11" s="1">
        <f t="shared" si="3"/>
        <v>0.14499999999998181</v>
      </c>
      <c r="L11" s="9">
        <f>INDEX(I783:BS783,MATCH(MIN(I784:BS784),I784:BS784,0))</f>
        <v>-0.1</v>
      </c>
      <c r="N11" s="12">
        <v>-0.09</v>
      </c>
    </row>
    <row r="12" spans="1:14" x14ac:dyDescent="0.2">
      <c r="C12">
        <v>576.96</v>
      </c>
      <c r="G12" s="1">
        <f>SUM(G856:G860)/SUM(F856:F860)</f>
        <v>576.89900568283133</v>
      </c>
      <c r="H12" s="1">
        <f>INDEX(B856:B860,MATCH(MAX(F856:F860),F856:F860,0))</f>
        <v>576.9</v>
      </c>
      <c r="J12" s="1">
        <f t="shared" si="2"/>
        <v>-6.0994317168706402E-2</v>
      </c>
      <c r="K12" s="1">
        <f t="shared" si="3"/>
        <v>-6.0000000000059117E-2</v>
      </c>
      <c r="L12" s="1">
        <f>INDEX(I850:BS850,MATCH(MIN(I851:BS851),I851:BS851,0))</f>
        <v>-0.02</v>
      </c>
      <c r="N12" s="13">
        <v>0</v>
      </c>
    </row>
    <row r="13" spans="1:14" x14ac:dyDescent="0.2">
      <c r="C13">
        <v>579.06700000000001</v>
      </c>
      <c r="G13" s="1">
        <f>SUM(G860:G865)/SUM(F860:F865)</f>
        <v>578.91762546196469</v>
      </c>
      <c r="H13" s="1">
        <f>INDEX(B860:B865,MATCH(MAX(F860:F865),F860:F865,0))</f>
        <v>579.17999999999995</v>
      </c>
      <c r="J13" s="1">
        <f t="shared" si="2"/>
        <v>-0.14937453803531753</v>
      </c>
      <c r="K13" s="1">
        <f t="shared" si="3"/>
        <v>0.1129999999999427</v>
      </c>
      <c r="L13" s="1"/>
      <c r="N13" s="13"/>
    </row>
    <row r="14" spans="1:14" x14ac:dyDescent="0.2">
      <c r="C14" s="8">
        <v>1013.98</v>
      </c>
      <c r="G14" s="1">
        <f>SUM(G1839:G1846)/SUM(F1839:F1846)</f>
        <v>1013.2581138971664</v>
      </c>
      <c r="H14" s="1">
        <f>INDEX(B1839:B1846,MATCH(MAX(F1839:F1846),F1839:F1846,0))</f>
        <v>1014.23</v>
      </c>
      <c r="J14" s="1">
        <f t="shared" si="2"/>
        <v>-0.72188610283365051</v>
      </c>
      <c r="K14" s="1">
        <f t="shared" si="3"/>
        <v>0.25</v>
      </c>
      <c r="L14" s="9">
        <f>INDEX(I1836:BS1836,MATCH(MIN(I1837:BS1837),I1837:BS1837,0))</f>
        <v>0.03</v>
      </c>
      <c r="N14" s="12">
        <v>0</v>
      </c>
    </row>
    <row r="15" spans="1:14" x14ac:dyDescent="0.2">
      <c r="G15" s="1"/>
      <c r="H15" s="1"/>
      <c r="J15" s="1"/>
      <c r="K15" s="1"/>
      <c r="L15" s="1"/>
      <c r="N15" s="13"/>
    </row>
    <row r="16" spans="1:14" x14ac:dyDescent="0.2">
      <c r="C16" t="s">
        <v>21</v>
      </c>
      <c r="G16" s="1"/>
      <c r="H16" s="1"/>
      <c r="J16" s="1"/>
      <c r="K16" s="1"/>
      <c r="L16" s="1"/>
      <c r="N16" s="13"/>
    </row>
    <row r="17" spans="1:14" x14ac:dyDescent="0.2">
      <c r="C17" t="s">
        <v>1</v>
      </c>
      <c r="G17" s="7" t="s">
        <v>16</v>
      </c>
      <c r="H17" t="s">
        <v>0</v>
      </c>
      <c r="J17" s="7" t="s">
        <v>23</v>
      </c>
      <c r="K17" t="s">
        <v>24</v>
      </c>
      <c r="L17" s="7" t="s">
        <v>25</v>
      </c>
      <c r="N17" s="11" t="s">
        <v>25</v>
      </c>
    </row>
    <row r="18" spans="1:14" x14ac:dyDescent="0.2">
      <c r="C18">
        <v>696.54300000000001</v>
      </c>
      <c r="G18" s="1">
        <f>SUM(G1117:G1124)/SUM(F1117:F1124)</f>
        <v>696.39442270058692</v>
      </c>
      <c r="H18" s="1">
        <f>INDEX(B1117:B1124,MATCH(MAX(F1117:F1124),F1117:F1124,0))</f>
        <v>696.55</v>
      </c>
      <c r="J18" s="1">
        <f>G18-$C18</f>
        <v>-0.14857729941309117</v>
      </c>
      <c r="K18" s="1">
        <f>H18-$C18</f>
        <v>6.9999999999481588E-3</v>
      </c>
      <c r="L18" s="1">
        <f>INDEX(I1114:BS1114,MATCH(MIN(I1115:BS1115),I1115:BS1115,0))</f>
        <v>0</v>
      </c>
      <c r="N18" s="13">
        <v>-0.01</v>
      </c>
    </row>
    <row r="19" spans="1:14" x14ac:dyDescent="0.2">
      <c r="C19" s="8">
        <v>763.51</v>
      </c>
      <c r="G19" s="1">
        <f>SUM(G1266:G1273)/SUM(F1266:F1273)</f>
        <v>763.37121981944142</v>
      </c>
      <c r="H19" s="1">
        <f>INDEX(B1266:B1273,MATCH(MAX(F1266:F1273),F1266:F1273,0))</f>
        <v>763.65</v>
      </c>
      <c r="J19" s="1">
        <f t="shared" ref="J19:J22" si="4">G19-$C19</f>
        <v>-0.13878018055856955</v>
      </c>
      <c r="K19" s="1">
        <f t="shared" ref="K19:K22" si="5">H19-$C19</f>
        <v>0.13999999999998636</v>
      </c>
      <c r="L19" s="9">
        <f>INDEX(I1263:BS1263,MATCH(MIN(I1264:BS1264),I1264:BS1264,0))</f>
        <v>0</v>
      </c>
      <c r="N19" s="12">
        <v>0.02</v>
      </c>
    </row>
    <row r="20" spans="1:14" x14ac:dyDescent="0.2">
      <c r="C20" s="8">
        <v>826.45299999999997</v>
      </c>
      <c r="G20" s="1">
        <f>SUM(G1409:G1416)/SUM(F1409:F1416)</f>
        <v>826.38721588508668</v>
      </c>
      <c r="H20" s="1">
        <f>INDEX(B1409:B1416,MATCH(MAX(F1409:F1416),F1409:F1416,0))</f>
        <v>826.56</v>
      </c>
      <c r="J20" s="1">
        <f t="shared" si="4"/>
        <v>-6.5784114913299163E-2</v>
      </c>
      <c r="K20" s="1">
        <f t="shared" si="5"/>
        <v>0.1069999999999709</v>
      </c>
      <c r="L20" s="9">
        <f>INDEX(I1406:BS1406,MATCH(MIN(I1407:BS1407),I1407:BS1407,0))</f>
        <v>0.04</v>
      </c>
      <c r="N20" s="12">
        <v>0.03</v>
      </c>
    </row>
    <row r="21" spans="1:14" x14ac:dyDescent="0.2">
      <c r="C21">
        <v>852.14499999999998</v>
      </c>
      <c r="G21" s="1">
        <f>SUM(G1467:G1474)/SUM(F1467:F1474)</f>
        <v>851.86067628494129</v>
      </c>
      <c r="H21" s="1">
        <f>INDEX(B1467:B1474,MATCH(MAX(F1467:F1474),F1467:F1474,0))</f>
        <v>852.09</v>
      </c>
      <c r="J21" s="1">
        <f t="shared" si="4"/>
        <v>-0.28432371505869014</v>
      </c>
      <c r="K21" s="1">
        <f t="shared" si="5"/>
        <v>-5.4999999999949978E-2</v>
      </c>
      <c r="L21" s="1">
        <f>INDEX(I1464:BS1464,MATCH(MIN(I1465:BS1465),I1465:BS1465,0))</f>
        <v>-0.02</v>
      </c>
      <c r="N21" s="13">
        <v>0.04</v>
      </c>
    </row>
    <row r="22" spans="1:14" x14ac:dyDescent="0.2">
      <c r="C22">
        <v>912.29700000000003</v>
      </c>
      <c r="G22" s="1">
        <f>SUM(G1605:G1612)/SUM(F1605:F1612)</f>
        <v>912.12392556517557</v>
      </c>
      <c r="H22" s="1">
        <f>INDEX(B1605:B1612,MATCH(MAX(F1605:F1612),F1605:F1612,0))</f>
        <v>912.41</v>
      </c>
      <c r="J22" s="1">
        <f t="shared" si="4"/>
        <v>-0.17307443482445706</v>
      </c>
      <c r="K22" s="1">
        <f t="shared" si="5"/>
        <v>0.1129999999999427</v>
      </c>
      <c r="L22" s="1">
        <f>INDEX(I1602:BS1602,MATCH(MIN(I1603:BS1603),I1603:BS1603,0))</f>
        <v>0.09</v>
      </c>
      <c r="N22" s="13">
        <v>0.08</v>
      </c>
    </row>
    <row r="25" spans="1:14" x14ac:dyDescent="0.2">
      <c r="B25" s="7" t="s">
        <v>15</v>
      </c>
    </row>
    <row r="26" spans="1:14" x14ac:dyDescent="0.2">
      <c r="A26" s="7" t="s">
        <v>6</v>
      </c>
      <c r="B26" s="7" t="s">
        <v>11</v>
      </c>
      <c r="C26" s="7" t="s">
        <v>12</v>
      </c>
      <c r="D26" s="7" t="s">
        <v>13</v>
      </c>
      <c r="E26" s="7" t="s">
        <v>14</v>
      </c>
      <c r="F26" s="7" t="s">
        <v>32</v>
      </c>
    </row>
    <row r="27" spans="1:14" x14ac:dyDescent="0.2">
      <c r="A27">
        <v>0</v>
      </c>
      <c r="B27">
        <v>188.05</v>
      </c>
      <c r="C27">
        <v>2290.1999999999998</v>
      </c>
      <c r="D27">
        <v>2289.1999999999998</v>
      </c>
      <c r="E27">
        <f>D27-C27</f>
        <v>-1</v>
      </c>
      <c r="F27" s="1">
        <f>E27</f>
        <v>-1</v>
      </c>
    </row>
    <row r="28" spans="1:14" x14ac:dyDescent="0.2">
      <c r="A28">
        <v>1</v>
      </c>
      <c r="B28">
        <v>188.53</v>
      </c>
      <c r="C28">
        <v>2213.3000000000002</v>
      </c>
      <c r="D28">
        <v>2213.8000000000002</v>
      </c>
      <c r="E28">
        <f t="shared" ref="E28:E91" si="6">D28-C28</f>
        <v>0.5</v>
      </c>
      <c r="F28" s="1">
        <f t="shared" ref="F28:F91" si="7">E28</f>
        <v>0.5</v>
      </c>
    </row>
    <row r="29" spans="1:14" x14ac:dyDescent="0.2">
      <c r="A29">
        <v>2</v>
      </c>
      <c r="B29">
        <v>189.01</v>
      </c>
      <c r="C29">
        <v>2181.4</v>
      </c>
      <c r="D29">
        <v>2182</v>
      </c>
      <c r="E29">
        <f t="shared" si="6"/>
        <v>0.59999999999990905</v>
      </c>
      <c r="F29" s="1">
        <f t="shared" si="7"/>
        <v>0.59999999999990905</v>
      </c>
    </row>
    <row r="30" spans="1:14" x14ac:dyDescent="0.2">
      <c r="A30">
        <v>3</v>
      </c>
      <c r="B30">
        <v>189.49</v>
      </c>
      <c r="C30">
        <v>2185</v>
      </c>
      <c r="D30">
        <v>2183.1</v>
      </c>
      <c r="E30">
        <f t="shared" si="6"/>
        <v>-1.9000000000000909</v>
      </c>
      <c r="F30" s="1">
        <f t="shared" si="7"/>
        <v>-1.9000000000000909</v>
      </c>
    </row>
    <row r="31" spans="1:14" x14ac:dyDescent="0.2">
      <c r="A31">
        <v>4</v>
      </c>
      <c r="B31">
        <v>189.96</v>
      </c>
      <c r="C31">
        <v>2511.5</v>
      </c>
      <c r="D31">
        <v>2510.4</v>
      </c>
      <c r="E31">
        <f t="shared" si="6"/>
        <v>-1.0999999999999091</v>
      </c>
      <c r="F31" s="1">
        <f t="shared" si="7"/>
        <v>-1.0999999999999091</v>
      </c>
    </row>
    <row r="32" spans="1:14" x14ac:dyDescent="0.2">
      <c r="A32">
        <v>5</v>
      </c>
      <c r="B32">
        <v>190.44</v>
      </c>
      <c r="C32">
        <v>2542.8000000000002</v>
      </c>
      <c r="D32">
        <v>2543.6999999999998</v>
      </c>
      <c r="E32">
        <f t="shared" si="6"/>
        <v>0.8999999999996362</v>
      </c>
      <c r="F32" s="1">
        <f t="shared" si="7"/>
        <v>0.8999999999996362</v>
      </c>
    </row>
    <row r="33" spans="1:6" x14ac:dyDescent="0.2">
      <c r="A33">
        <v>6</v>
      </c>
      <c r="B33">
        <v>190.92</v>
      </c>
      <c r="C33">
        <v>2528.6999999999998</v>
      </c>
      <c r="D33">
        <v>2535.9</v>
      </c>
      <c r="E33">
        <f t="shared" si="6"/>
        <v>7.2000000000002728</v>
      </c>
      <c r="F33" s="1">
        <f t="shared" si="7"/>
        <v>7.2000000000002728</v>
      </c>
    </row>
    <row r="34" spans="1:6" x14ac:dyDescent="0.2">
      <c r="A34">
        <v>7</v>
      </c>
      <c r="B34">
        <v>191.4</v>
      </c>
      <c r="C34">
        <v>2536.9</v>
      </c>
      <c r="D34">
        <v>2544.1999999999998</v>
      </c>
      <c r="E34">
        <f t="shared" si="6"/>
        <v>7.2999999999997272</v>
      </c>
      <c r="F34" s="1">
        <f t="shared" si="7"/>
        <v>7.2999999999997272</v>
      </c>
    </row>
    <row r="35" spans="1:6" x14ac:dyDescent="0.2">
      <c r="A35">
        <v>8</v>
      </c>
      <c r="B35">
        <v>191.88</v>
      </c>
      <c r="C35">
        <v>2558.1</v>
      </c>
      <c r="D35">
        <v>2573.6999999999998</v>
      </c>
      <c r="E35">
        <f t="shared" si="6"/>
        <v>15.599999999999909</v>
      </c>
      <c r="F35" s="1">
        <f t="shared" si="7"/>
        <v>15.599999999999909</v>
      </c>
    </row>
    <row r="36" spans="1:6" x14ac:dyDescent="0.2">
      <c r="A36">
        <v>9</v>
      </c>
      <c r="B36">
        <v>192.36</v>
      </c>
      <c r="C36">
        <v>2533</v>
      </c>
      <c r="D36">
        <v>2544.5</v>
      </c>
      <c r="E36">
        <f t="shared" si="6"/>
        <v>11.5</v>
      </c>
      <c r="F36" s="1">
        <f t="shared" si="7"/>
        <v>11.5</v>
      </c>
    </row>
    <row r="37" spans="1:6" x14ac:dyDescent="0.2">
      <c r="A37">
        <v>10</v>
      </c>
      <c r="B37">
        <v>192.83</v>
      </c>
      <c r="C37">
        <v>2520.6999999999998</v>
      </c>
      <c r="D37">
        <v>2527.9</v>
      </c>
      <c r="E37">
        <f t="shared" si="6"/>
        <v>7.2000000000002728</v>
      </c>
      <c r="F37" s="1">
        <f t="shared" si="7"/>
        <v>7.2000000000002728</v>
      </c>
    </row>
    <row r="38" spans="1:6" x14ac:dyDescent="0.2">
      <c r="A38">
        <v>11</v>
      </c>
      <c r="B38">
        <v>193.31</v>
      </c>
      <c r="C38">
        <v>2513.1999999999998</v>
      </c>
      <c r="D38">
        <v>2509.1</v>
      </c>
      <c r="E38">
        <f t="shared" si="6"/>
        <v>-4.0999999999999091</v>
      </c>
      <c r="F38" s="1">
        <f t="shared" si="7"/>
        <v>-4.0999999999999091</v>
      </c>
    </row>
    <row r="39" spans="1:6" x14ac:dyDescent="0.2">
      <c r="A39">
        <v>12</v>
      </c>
      <c r="B39">
        <v>193.79</v>
      </c>
      <c r="C39">
        <v>2534.9</v>
      </c>
      <c r="D39">
        <v>2538.4</v>
      </c>
      <c r="E39">
        <f t="shared" si="6"/>
        <v>3.5</v>
      </c>
      <c r="F39" s="1">
        <f t="shared" si="7"/>
        <v>3.5</v>
      </c>
    </row>
    <row r="40" spans="1:6" x14ac:dyDescent="0.2">
      <c r="A40">
        <v>13</v>
      </c>
      <c r="B40">
        <v>194.27</v>
      </c>
      <c r="C40">
        <v>2525.1999999999998</v>
      </c>
      <c r="D40">
        <v>2533.1999999999998</v>
      </c>
      <c r="E40">
        <f t="shared" si="6"/>
        <v>8</v>
      </c>
      <c r="F40" s="1">
        <f t="shared" si="7"/>
        <v>8</v>
      </c>
    </row>
    <row r="41" spans="1:6" x14ac:dyDescent="0.2">
      <c r="A41">
        <v>14</v>
      </c>
      <c r="B41">
        <v>194.75</v>
      </c>
      <c r="C41">
        <v>2536</v>
      </c>
      <c r="D41">
        <v>2549.1999999999998</v>
      </c>
      <c r="E41">
        <f t="shared" si="6"/>
        <v>13.199999999999818</v>
      </c>
      <c r="F41" s="1">
        <f t="shared" si="7"/>
        <v>13.199999999999818</v>
      </c>
    </row>
    <row r="42" spans="1:6" x14ac:dyDescent="0.2">
      <c r="A42">
        <v>15</v>
      </c>
      <c r="B42">
        <v>195.23</v>
      </c>
      <c r="C42">
        <v>2529.3000000000002</v>
      </c>
      <c r="D42">
        <v>2536.5</v>
      </c>
      <c r="E42">
        <f t="shared" si="6"/>
        <v>7.1999999999998181</v>
      </c>
      <c r="F42" s="1">
        <f t="shared" si="7"/>
        <v>7.1999999999998181</v>
      </c>
    </row>
    <row r="43" spans="1:6" x14ac:dyDescent="0.2">
      <c r="A43">
        <v>16</v>
      </c>
      <c r="B43">
        <v>195.7</v>
      </c>
      <c r="C43">
        <v>2557.5</v>
      </c>
      <c r="D43">
        <v>2562.6</v>
      </c>
      <c r="E43">
        <f t="shared" si="6"/>
        <v>5.0999999999999091</v>
      </c>
      <c r="F43" s="1">
        <f t="shared" si="7"/>
        <v>5.0999999999999091</v>
      </c>
    </row>
    <row r="44" spans="1:6" x14ac:dyDescent="0.2">
      <c r="A44">
        <v>17</v>
      </c>
      <c r="B44">
        <v>196.18</v>
      </c>
      <c r="C44">
        <v>2530.1</v>
      </c>
      <c r="D44">
        <v>2528.9</v>
      </c>
      <c r="E44">
        <f t="shared" si="6"/>
        <v>-1.1999999999998181</v>
      </c>
      <c r="F44" s="1">
        <f t="shared" si="7"/>
        <v>-1.1999999999998181</v>
      </c>
    </row>
    <row r="45" spans="1:6" x14ac:dyDescent="0.2">
      <c r="A45">
        <v>18</v>
      </c>
      <c r="B45">
        <v>196.66</v>
      </c>
      <c r="C45">
        <v>2535.6</v>
      </c>
      <c r="D45">
        <v>2540.1</v>
      </c>
      <c r="E45">
        <f t="shared" si="6"/>
        <v>4.5</v>
      </c>
      <c r="F45" s="1">
        <f t="shared" si="7"/>
        <v>4.5</v>
      </c>
    </row>
    <row r="46" spans="1:6" x14ac:dyDescent="0.2">
      <c r="A46">
        <v>19</v>
      </c>
      <c r="B46">
        <v>197.14</v>
      </c>
      <c r="C46">
        <v>2599.1</v>
      </c>
      <c r="D46">
        <v>2607.8000000000002</v>
      </c>
      <c r="E46">
        <f t="shared" si="6"/>
        <v>8.7000000000002728</v>
      </c>
      <c r="F46" s="1">
        <f t="shared" si="7"/>
        <v>8.7000000000002728</v>
      </c>
    </row>
    <row r="47" spans="1:6" x14ac:dyDescent="0.2">
      <c r="A47">
        <v>20</v>
      </c>
      <c r="B47">
        <v>197.62</v>
      </c>
      <c r="C47">
        <v>2545.1</v>
      </c>
      <c r="D47">
        <v>2543.6999999999998</v>
      </c>
      <c r="E47">
        <f t="shared" si="6"/>
        <v>-1.4000000000000909</v>
      </c>
      <c r="F47" s="1">
        <f t="shared" si="7"/>
        <v>-1.4000000000000909</v>
      </c>
    </row>
    <row r="48" spans="1:6" x14ac:dyDescent="0.2">
      <c r="A48">
        <v>21</v>
      </c>
      <c r="B48">
        <v>198.09</v>
      </c>
      <c r="C48">
        <v>2510.9</v>
      </c>
      <c r="D48">
        <v>2523.9</v>
      </c>
      <c r="E48">
        <f t="shared" si="6"/>
        <v>13</v>
      </c>
      <c r="F48" s="1">
        <f t="shared" si="7"/>
        <v>13</v>
      </c>
    </row>
    <row r="49" spans="1:6" x14ac:dyDescent="0.2">
      <c r="A49">
        <v>22</v>
      </c>
      <c r="B49">
        <v>198.57</v>
      </c>
      <c r="C49">
        <v>2529.8000000000002</v>
      </c>
      <c r="D49">
        <v>2535</v>
      </c>
      <c r="E49">
        <f t="shared" si="6"/>
        <v>5.1999999999998181</v>
      </c>
      <c r="F49" s="1">
        <f t="shared" si="7"/>
        <v>5.1999999999998181</v>
      </c>
    </row>
    <row r="50" spans="1:6" x14ac:dyDescent="0.2">
      <c r="A50">
        <v>23</v>
      </c>
      <c r="B50">
        <v>199.05</v>
      </c>
      <c r="C50">
        <v>2524.1999999999998</v>
      </c>
      <c r="D50">
        <v>2533.1999999999998</v>
      </c>
      <c r="E50">
        <f t="shared" si="6"/>
        <v>9</v>
      </c>
      <c r="F50" s="1">
        <f t="shared" si="7"/>
        <v>9</v>
      </c>
    </row>
    <row r="51" spans="1:6" x14ac:dyDescent="0.2">
      <c r="A51">
        <v>24</v>
      </c>
      <c r="B51">
        <v>199.53</v>
      </c>
      <c r="C51">
        <v>2544.6</v>
      </c>
      <c r="D51">
        <v>2555.8000000000002</v>
      </c>
      <c r="E51">
        <f t="shared" si="6"/>
        <v>11.200000000000273</v>
      </c>
      <c r="F51" s="1">
        <f t="shared" si="7"/>
        <v>11.200000000000273</v>
      </c>
    </row>
    <row r="52" spans="1:6" x14ac:dyDescent="0.2">
      <c r="A52">
        <v>25</v>
      </c>
      <c r="B52">
        <v>200.01</v>
      </c>
      <c r="C52">
        <v>2552.8000000000002</v>
      </c>
      <c r="D52">
        <v>2561</v>
      </c>
      <c r="E52">
        <f t="shared" si="6"/>
        <v>8.1999999999998181</v>
      </c>
      <c r="F52" s="1">
        <f t="shared" si="7"/>
        <v>8.1999999999998181</v>
      </c>
    </row>
    <row r="53" spans="1:6" x14ac:dyDescent="0.2">
      <c r="A53">
        <v>26</v>
      </c>
      <c r="B53">
        <v>200.48</v>
      </c>
      <c r="C53">
        <v>2531.6999999999998</v>
      </c>
      <c r="D53">
        <v>2530.9</v>
      </c>
      <c r="E53">
        <f t="shared" si="6"/>
        <v>-0.79999999999972715</v>
      </c>
      <c r="F53" s="1">
        <f t="shared" si="7"/>
        <v>-0.79999999999972715</v>
      </c>
    </row>
    <row r="54" spans="1:6" x14ac:dyDescent="0.2">
      <c r="A54">
        <v>27</v>
      </c>
      <c r="B54">
        <v>200.96</v>
      </c>
      <c r="C54">
        <v>2537</v>
      </c>
      <c r="D54">
        <v>2540</v>
      </c>
      <c r="E54">
        <f t="shared" si="6"/>
        <v>3</v>
      </c>
      <c r="F54" s="1">
        <f t="shared" si="7"/>
        <v>3</v>
      </c>
    </row>
    <row r="55" spans="1:6" x14ac:dyDescent="0.2">
      <c r="A55">
        <v>28</v>
      </c>
      <c r="B55">
        <v>201.44</v>
      </c>
      <c r="C55">
        <v>2554.3000000000002</v>
      </c>
      <c r="D55">
        <v>2559.4</v>
      </c>
      <c r="E55">
        <f t="shared" si="6"/>
        <v>5.0999999999999091</v>
      </c>
      <c r="F55" s="1">
        <f t="shared" si="7"/>
        <v>5.0999999999999091</v>
      </c>
    </row>
    <row r="56" spans="1:6" x14ac:dyDescent="0.2">
      <c r="A56">
        <v>29</v>
      </c>
      <c r="B56">
        <v>201.92</v>
      </c>
      <c r="C56">
        <v>2551.3000000000002</v>
      </c>
      <c r="D56">
        <v>2552.4</v>
      </c>
      <c r="E56">
        <f t="shared" si="6"/>
        <v>1.0999999999999091</v>
      </c>
      <c r="F56" s="1">
        <f t="shared" si="7"/>
        <v>1.0999999999999091</v>
      </c>
    </row>
    <row r="57" spans="1:6" x14ac:dyDescent="0.2">
      <c r="A57">
        <v>30</v>
      </c>
      <c r="B57">
        <v>202.39</v>
      </c>
      <c r="C57">
        <v>2560.6</v>
      </c>
      <c r="D57">
        <v>2563.3000000000002</v>
      </c>
      <c r="E57">
        <f t="shared" si="6"/>
        <v>2.7000000000002728</v>
      </c>
      <c r="F57" s="1">
        <f t="shared" si="7"/>
        <v>2.7000000000002728</v>
      </c>
    </row>
    <row r="58" spans="1:6" x14ac:dyDescent="0.2">
      <c r="A58">
        <v>31</v>
      </c>
      <c r="B58">
        <v>202.87</v>
      </c>
      <c r="C58">
        <v>2516.5</v>
      </c>
      <c r="D58">
        <v>2523.4</v>
      </c>
      <c r="E58">
        <f t="shared" si="6"/>
        <v>6.9000000000000909</v>
      </c>
      <c r="F58" s="1">
        <f t="shared" si="7"/>
        <v>6.9000000000000909</v>
      </c>
    </row>
    <row r="59" spans="1:6" x14ac:dyDescent="0.2">
      <c r="A59">
        <v>32</v>
      </c>
      <c r="B59">
        <v>203.35</v>
      </c>
      <c r="C59">
        <v>2548.8000000000002</v>
      </c>
      <c r="D59">
        <v>2555.4</v>
      </c>
      <c r="E59">
        <f t="shared" si="6"/>
        <v>6.5999999999999091</v>
      </c>
      <c r="F59" s="1">
        <f t="shared" si="7"/>
        <v>6.5999999999999091</v>
      </c>
    </row>
    <row r="60" spans="1:6" x14ac:dyDescent="0.2">
      <c r="A60">
        <v>33</v>
      </c>
      <c r="B60">
        <v>203.83</v>
      </c>
      <c r="C60">
        <v>2520.9</v>
      </c>
      <c r="D60">
        <v>2523.5</v>
      </c>
      <c r="E60">
        <f t="shared" si="6"/>
        <v>2.5999999999999091</v>
      </c>
      <c r="F60" s="1">
        <f t="shared" si="7"/>
        <v>2.5999999999999091</v>
      </c>
    </row>
    <row r="61" spans="1:6" x14ac:dyDescent="0.2">
      <c r="A61">
        <v>34</v>
      </c>
      <c r="B61">
        <v>204.31</v>
      </c>
      <c r="C61">
        <v>2556.6999999999998</v>
      </c>
      <c r="D61">
        <v>2562.8000000000002</v>
      </c>
      <c r="E61">
        <f t="shared" si="6"/>
        <v>6.1000000000003638</v>
      </c>
      <c r="F61" s="1">
        <f t="shared" si="7"/>
        <v>6.1000000000003638</v>
      </c>
    </row>
    <row r="62" spans="1:6" x14ac:dyDescent="0.2">
      <c r="A62">
        <v>35</v>
      </c>
      <c r="B62">
        <v>204.78</v>
      </c>
      <c r="C62">
        <v>2568.9</v>
      </c>
      <c r="D62">
        <v>2576.4</v>
      </c>
      <c r="E62">
        <f t="shared" si="6"/>
        <v>7.5</v>
      </c>
      <c r="F62" s="1">
        <f t="shared" si="7"/>
        <v>7.5</v>
      </c>
    </row>
    <row r="63" spans="1:6" x14ac:dyDescent="0.2">
      <c r="A63">
        <v>36</v>
      </c>
      <c r="B63">
        <v>205.26</v>
      </c>
      <c r="C63">
        <v>2531.6999999999998</v>
      </c>
      <c r="D63">
        <v>2533.1999999999998</v>
      </c>
      <c r="E63">
        <f t="shared" si="6"/>
        <v>1.5</v>
      </c>
      <c r="F63" s="1">
        <f t="shared" si="7"/>
        <v>1.5</v>
      </c>
    </row>
    <row r="64" spans="1:6" x14ac:dyDescent="0.2">
      <c r="A64">
        <v>37</v>
      </c>
      <c r="B64">
        <v>205.74</v>
      </c>
      <c r="C64">
        <v>2521.1</v>
      </c>
      <c r="D64">
        <v>2529.5</v>
      </c>
      <c r="E64">
        <f t="shared" si="6"/>
        <v>8.4000000000000909</v>
      </c>
      <c r="F64" s="1">
        <f t="shared" si="7"/>
        <v>8.4000000000000909</v>
      </c>
    </row>
    <row r="65" spans="1:6" x14ac:dyDescent="0.2">
      <c r="A65">
        <v>38</v>
      </c>
      <c r="B65">
        <v>206.22</v>
      </c>
      <c r="C65">
        <v>2576.5</v>
      </c>
      <c r="D65">
        <v>2581.9</v>
      </c>
      <c r="E65">
        <f t="shared" si="6"/>
        <v>5.4000000000000909</v>
      </c>
      <c r="F65" s="1">
        <f t="shared" si="7"/>
        <v>5.4000000000000909</v>
      </c>
    </row>
    <row r="66" spans="1:6" x14ac:dyDescent="0.2">
      <c r="A66">
        <v>39</v>
      </c>
      <c r="B66">
        <v>206.69</v>
      </c>
      <c r="C66">
        <v>2537.6999999999998</v>
      </c>
      <c r="D66">
        <v>2542.9</v>
      </c>
      <c r="E66">
        <f t="shared" si="6"/>
        <v>5.2000000000002728</v>
      </c>
      <c r="F66" s="1">
        <f t="shared" si="7"/>
        <v>5.2000000000002728</v>
      </c>
    </row>
    <row r="67" spans="1:6" x14ac:dyDescent="0.2">
      <c r="A67">
        <v>40</v>
      </c>
      <c r="B67">
        <v>207.17</v>
      </c>
      <c r="C67">
        <v>2547.1</v>
      </c>
      <c r="D67">
        <v>2559.5</v>
      </c>
      <c r="E67">
        <f t="shared" si="6"/>
        <v>12.400000000000091</v>
      </c>
      <c r="F67" s="1">
        <f t="shared" si="7"/>
        <v>12.400000000000091</v>
      </c>
    </row>
    <row r="68" spans="1:6" x14ac:dyDescent="0.2">
      <c r="A68">
        <v>41</v>
      </c>
      <c r="B68">
        <v>207.65</v>
      </c>
      <c r="C68">
        <v>2605</v>
      </c>
      <c r="D68">
        <v>2613.8000000000002</v>
      </c>
      <c r="E68">
        <f t="shared" si="6"/>
        <v>8.8000000000001819</v>
      </c>
      <c r="F68" s="1">
        <f t="shared" si="7"/>
        <v>8.8000000000001819</v>
      </c>
    </row>
    <row r="69" spans="1:6" x14ac:dyDescent="0.2">
      <c r="A69">
        <v>42</v>
      </c>
      <c r="B69">
        <v>208.13</v>
      </c>
      <c r="C69">
        <v>2543</v>
      </c>
      <c r="D69">
        <v>2551.6999999999998</v>
      </c>
      <c r="E69">
        <f t="shared" si="6"/>
        <v>8.6999999999998181</v>
      </c>
      <c r="F69" s="1">
        <f t="shared" si="7"/>
        <v>8.6999999999998181</v>
      </c>
    </row>
    <row r="70" spans="1:6" x14ac:dyDescent="0.2">
      <c r="A70">
        <v>43</v>
      </c>
      <c r="B70">
        <v>208.6</v>
      </c>
      <c r="C70">
        <v>2562.5</v>
      </c>
      <c r="D70">
        <v>2573.1999999999998</v>
      </c>
      <c r="E70">
        <f t="shared" si="6"/>
        <v>10.699999999999818</v>
      </c>
      <c r="F70" s="1">
        <f t="shared" si="7"/>
        <v>10.699999999999818</v>
      </c>
    </row>
    <row r="71" spans="1:6" x14ac:dyDescent="0.2">
      <c r="A71">
        <v>44</v>
      </c>
      <c r="B71">
        <v>209.08</v>
      </c>
      <c r="C71">
        <v>2533.1999999999998</v>
      </c>
      <c r="D71">
        <v>2540.9</v>
      </c>
      <c r="E71">
        <f t="shared" si="6"/>
        <v>7.7000000000002728</v>
      </c>
      <c r="F71" s="1">
        <f t="shared" si="7"/>
        <v>7.7000000000002728</v>
      </c>
    </row>
    <row r="72" spans="1:6" x14ac:dyDescent="0.2">
      <c r="A72">
        <v>45</v>
      </c>
      <c r="B72">
        <v>209.56</v>
      </c>
      <c r="C72">
        <v>2568.4</v>
      </c>
      <c r="D72">
        <v>2570.3000000000002</v>
      </c>
      <c r="E72">
        <f t="shared" si="6"/>
        <v>1.9000000000000909</v>
      </c>
      <c r="F72" s="1">
        <f t="shared" si="7"/>
        <v>1.9000000000000909</v>
      </c>
    </row>
    <row r="73" spans="1:6" x14ac:dyDescent="0.2">
      <c r="A73">
        <v>46</v>
      </c>
      <c r="B73">
        <v>210.04</v>
      </c>
      <c r="C73">
        <v>2559.3000000000002</v>
      </c>
      <c r="D73">
        <v>2564.8000000000002</v>
      </c>
      <c r="E73">
        <f t="shared" si="6"/>
        <v>5.5</v>
      </c>
      <c r="F73" s="1">
        <f t="shared" si="7"/>
        <v>5.5</v>
      </c>
    </row>
    <row r="74" spans="1:6" x14ac:dyDescent="0.2">
      <c r="A74">
        <v>47</v>
      </c>
      <c r="B74">
        <v>210.51</v>
      </c>
      <c r="C74">
        <v>2536.4</v>
      </c>
      <c r="D74">
        <v>2545.5</v>
      </c>
      <c r="E74">
        <f t="shared" si="6"/>
        <v>9.0999999999999091</v>
      </c>
      <c r="F74" s="1">
        <f t="shared" si="7"/>
        <v>9.0999999999999091</v>
      </c>
    </row>
    <row r="75" spans="1:6" x14ac:dyDescent="0.2">
      <c r="A75">
        <v>48</v>
      </c>
      <c r="B75">
        <v>210.99</v>
      </c>
      <c r="C75">
        <v>2535.6</v>
      </c>
      <c r="D75">
        <v>2544.1999999999998</v>
      </c>
      <c r="E75">
        <f t="shared" si="6"/>
        <v>8.5999999999999091</v>
      </c>
      <c r="F75" s="1">
        <f t="shared" si="7"/>
        <v>8.5999999999999091</v>
      </c>
    </row>
    <row r="76" spans="1:6" x14ac:dyDescent="0.2">
      <c r="A76">
        <v>49</v>
      </c>
      <c r="B76">
        <v>211.47</v>
      </c>
      <c r="C76">
        <v>2555.3000000000002</v>
      </c>
      <c r="D76">
        <v>2565.1999999999998</v>
      </c>
      <c r="E76">
        <f t="shared" si="6"/>
        <v>9.8999999999996362</v>
      </c>
      <c r="F76" s="1">
        <f t="shared" si="7"/>
        <v>9.8999999999996362</v>
      </c>
    </row>
    <row r="77" spans="1:6" x14ac:dyDescent="0.2">
      <c r="A77">
        <v>50</v>
      </c>
      <c r="B77">
        <v>211.94</v>
      </c>
      <c r="C77">
        <v>2539.1999999999998</v>
      </c>
      <c r="D77">
        <v>2549.5</v>
      </c>
      <c r="E77">
        <f t="shared" si="6"/>
        <v>10.300000000000182</v>
      </c>
      <c r="F77" s="1">
        <f t="shared" si="7"/>
        <v>10.300000000000182</v>
      </c>
    </row>
    <row r="78" spans="1:6" x14ac:dyDescent="0.2">
      <c r="A78">
        <v>51</v>
      </c>
      <c r="B78">
        <v>212.42</v>
      </c>
      <c r="C78">
        <v>2528.8000000000002</v>
      </c>
      <c r="D78">
        <v>2534.3000000000002</v>
      </c>
      <c r="E78">
        <f t="shared" si="6"/>
        <v>5.5</v>
      </c>
      <c r="F78" s="1">
        <f t="shared" si="7"/>
        <v>5.5</v>
      </c>
    </row>
    <row r="79" spans="1:6" x14ac:dyDescent="0.2">
      <c r="A79">
        <v>52</v>
      </c>
      <c r="B79">
        <v>212.9</v>
      </c>
      <c r="C79">
        <v>2589.5</v>
      </c>
      <c r="D79">
        <v>2598.6999999999998</v>
      </c>
      <c r="E79">
        <f t="shared" si="6"/>
        <v>9.1999999999998181</v>
      </c>
      <c r="F79" s="1">
        <f t="shared" si="7"/>
        <v>9.1999999999998181</v>
      </c>
    </row>
    <row r="80" spans="1:6" x14ac:dyDescent="0.2">
      <c r="A80">
        <v>53</v>
      </c>
      <c r="B80">
        <v>213.38</v>
      </c>
      <c r="C80">
        <v>2553.1999999999998</v>
      </c>
      <c r="D80">
        <v>2568.3000000000002</v>
      </c>
      <c r="E80">
        <f t="shared" si="6"/>
        <v>15.100000000000364</v>
      </c>
      <c r="F80" s="1">
        <f t="shared" si="7"/>
        <v>15.100000000000364</v>
      </c>
    </row>
    <row r="81" spans="1:6" x14ac:dyDescent="0.2">
      <c r="A81">
        <v>54</v>
      </c>
      <c r="B81">
        <v>213.85</v>
      </c>
      <c r="C81">
        <v>2533.3000000000002</v>
      </c>
      <c r="D81">
        <v>2539.3000000000002</v>
      </c>
      <c r="E81">
        <f t="shared" si="6"/>
        <v>6</v>
      </c>
      <c r="F81" s="1">
        <f t="shared" si="7"/>
        <v>6</v>
      </c>
    </row>
    <row r="82" spans="1:6" x14ac:dyDescent="0.2">
      <c r="A82">
        <v>55</v>
      </c>
      <c r="B82">
        <v>214.33</v>
      </c>
      <c r="C82">
        <v>2593.5</v>
      </c>
      <c r="D82">
        <v>2604.9</v>
      </c>
      <c r="E82">
        <f t="shared" si="6"/>
        <v>11.400000000000091</v>
      </c>
      <c r="F82" s="1">
        <f t="shared" si="7"/>
        <v>11.400000000000091</v>
      </c>
    </row>
    <row r="83" spans="1:6" x14ac:dyDescent="0.2">
      <c r="A83">
        <v>56</v>
      </c>
      <c r="B83">
        <v>214.81</v>
      </c>
      <c r="C83">
        <v>2556.3000000000002</v>
      </c>
      <c r="D83">
        <v>2570.6999999999998</v>
      </c>
      <c r="E83">
        <f t="shared" si="6"/>
        <v>14.399999999999636</v>
      </c>
      <c r="F83" s="1">
        <f t="shared" si="7"/>
        <v>14.399999999999636</v>
      </c>
    </row>
    <row r="84" spans="1:6" x14ac:dyDescent="0.2">
      <c r="A84">
        <v>57</v>
      </c>
      <c r="B84">
        <v>215.29</v>
      </c>
      <c r="C84">
        <v>2579</v>
      </c>
      <c r="D84">
        <v>2593.5</v>
      </c>
      <c r="E84">
        <f t="shared" si="6"/>
        <v>14.5</v>
      </c>
      <c r="F84" s="1">
        <f t="shared" si="7"/>
        <v>14.5</v>
      </c>
    </row>
    <row r="85" spans="1:6" x14ac:dyDescent="0.2">
      <c r="A85">
        <v>58</v>
      </c>
      <c r="B85">
        <v>215.76</v>
      </c>
      <c r="C85">
        <v>2552.4</v>
      </c>
      <c r="D85">
        <v>2565.6</v>
      </c>
      <c r="E85">
        <f t="shared" si="6"/>
        <v>13.199999999999818</v>
      </c>
      <c r="F85" s="1">
        <f t="shared" si="7"/>
        <v>13.199999999999818</v>
      </c>
    </row>
    <row r="86" spans="1:6" x14ac:dyDescent="0.2">
      <c r="A86">
        <v>59</v>
      </c>
      <c r="B86">
        <v>216.24</v>
      </c>
      <c r="C86">
        <v>2558.3000000000002</v>
      </c>
      <c r="D86">
        <v>2576.1</v>
      </c>
      <c r="E86">
        <f t="shared" si="6"/>
        <v>17.799999999999727</v>
      </c>
      <c r="F86" s="1">
        <f t="shared" si="7"/>
        <v>17.799999999999727</v>
      </c>
    </row>
    <row r="87" spans="1:6" x14ac:dyDescent="0.2">
      <c r="A87">
        <v>60</v>
      </c>
      <c r="B87">
        <v>216.72</v>
      </c>
      <c r="C87">
        <v>2566.5</v>
      </c>
      <c r="D87">
        <v>2573.5</v>
      </c>
      <c r="E87">
        <f t="shared" si="6"/>
        <v>7</v>
      </c>
      <c r="F87" s="1">
        <f t="shared" si="7"/>
        <v>7</v>
      </c>
    </row>
    <row r="88" spans="1:6" x14ac:dyDescent="0.2">
      <c r="A88">
        <v>61</v>
      </c>
      <c r="B88">
        <v>217.19</v>
      </c>
      <c r="C88">
        <v>2563.3000000000002</v>
      </c>
      <c r="D88">
        <v>2573.3000000000002</v>
      </c>
      <c r="E88">
        <f t="shared" si="6"/>
        <v>10</v>
      </c>
      <c r="F88" s="1">
        <f t="shared" si="7"/>
        <v>10</v>
      </c>
    </row>
    <row r="89" spans="1:6" x14ac:dyDescent="0.2">
      <c r="A89">
        <v>62</v>
      </c>
      <c r="B89">
        <v>217.67</v>
      </c>
      <c r="C89">
        <v>2528.6999999999998</v>
      </c>
      <c r="D89">
        <v>2542.6999999999998</v>
      </c>
      <c r="E89">
        <f t="shared" si="6"/>
        <v>14</v>
      </c>
      <c r="F89" s="1">
        <f t="shared" si="7"/>
        <v>14</v>
      </c>
    </row>
    <row r="90" spans="1:6" x14ac:dyDescent="0.2">
      <c r="A90">
        <v>63</v>
      </c>
      <c r="B90">
        <v>218.15</v>
      </c>
      <c r="C90">
        <v>2533.6</v>
      </c>
      <c r="D90">
        <v>2546.6</v>
      </c>
      <c r="E90">
        <f t="shared" si="6"/>
        <v>13</v>
      </c>
      <c r="F90" s="1">
        <f t="shared" si="7"/>
        <v>13</v>
      </c>
    </row>
    <row r="91" spans="1:6" x14ac:dyDescent="0.2">
      <c r="A91">
        <v>64</v>
      </c>
      <c r="B91">
        <v>218.62</v>
      </c>
      <c r="C91">
        <v>2575.4</v>
      </c>
      <c r="D91">
        <v>2578.8000000000002</v>
      </c>
      <c r="E91">
        <f t="shared" si="6"/>
        <v>3.4000000000000909</v>
      </c>
      <c r="F91" s="1">
        <f t="shared" si="7"/>
        <v>3.4000000000000909</v>
      </c>
    </row>
    <row r="92" spans="1:6" x14ac:dyDescent="0.2">
      <c r="A92">
        <v>65</v>
      </c>
      <c r="B92">
        <v>219.1</v>
      </c>
      <c r="C92">
        <v>2519.4</v>
      </c>
      <c r="D92">
        <v>2531.4</v>
      </c>
      <c r="E92">
        <f t="shared" ref="E92:E155" si="8">D92-C92</f>
        <v>12</v>
      </c>
      <c r="F92" s="1">
        <f t="shared" ref="F92:F155" si="9">E92</f>
        <v>12</v>
      </c>
    </row>
    <row r="93" spans="1:6" x14ac:dyDescent="0.2">
      <c r="A93">
        <v>66</v>
      </c>
      <c r="B93">
        <v>219.58</v>
      </c>
      <c r="C93">
        <v>2533.4</v>
      </c>
      <c r="D93">
        <v>2540</v>
      </c>
      <c r="E93">
        <f t="shared" si="8"/>
        <v>6.5999999999999091</v>
      </c>
      <c r="F93" s="1">
        <f t="shared" si="9"/>
        <v>6.5999999999999091</v>
      </c>
    </row>
    <row r="94" spans="1:6" x14ac:dyDescent="0.2">
      <c r="A94">
        <v>67</v>
      </c>
      <c r="B94">
        <v>220.05</v>
      </c>
      <c r="C94">
        <v>2536.1999999999998</v>
      </c>
      <c r="D94">
        <v>2547</v>
      </c>
      <c r="E94">
        <f t="shared" si="8"/>
        <v>10.800000000000182</v>
      </c>
      <c r="F94" s="1">
        <f t="shared" si="9"/>
        <v>10.800000000000182</v>
      </c>
    </row>
    <row r="95" spans="1:6" x14ac:dyDescent="0.2">
      <c r="A95">
        <v>68</v>
      </c>
      <c r="B95">
        <v>220.53</v>
      </c>
      <c r="C95">
        <v>2545.5</v>
      </c>
      <c r="D95">
        <v>2551.6</v>
      </c>
      <c r="E95">
        <f t="shared" si="8"/>
        <v>6.0999999999999091</v>
      </c>
      <c r="F95" s="1">
        <f t="shared" si="9"/>
        <v>6.0999999999999091</v>
      </c>
    </row>
    <row r="96" spans="1:6" x14ac:dyDescent="0.2">
      <c r="A96">
        <v>69</v>
      </c>
      <c r="B96">
        <v>221.01</v>
      </c>
      <c r="C96">
        <v>2584.5</v>
      </c>
      <c r="D96">
        <v>2590.6999999999998</v>
      </c>
      <c r="E96">
        <f t="shared" si="8"/>
        <v>6.1999999999998181</v>
      </c>
      <c r="F96" s="1">
        <f t="shared" si="9"/>
        <v>6.1999999999998181</v>
      </c>
    </row>
    <row r="97" spans="1:6" x14ac:dyDescent="0.2">
      <c r="A97">
        <v>70</v>
      </c>
      <c r="B97">
        <v>221.49</v>
      </c>
      <c r="C97">
        <v>2542.3000000000002</v>
      </c>
      <c r="D97">
        <v>2546.8000000000002</v>
      </c>
      <c r="E97">
        <f t="shared" si="8"/>
        <v>4.5</v>
      </c>
      <c r="F97" s="1">
        <f t="shared" si="9"/>
        <v>4.5</v>
      </c>
    </row>
    <row r="98" spans="1:6" x14ac:dyDescent="0.2">
      <c r="A98">
        <v>71</v>
      </c>
      <c r="B98">
        <v>221.96</v>
      </c>
      <c r="C98">
        <v>2560.6999999999998</v>
      </c>
      <c r="D98">
        <v>2580.6</v>
      </c>
      <c r="E98">
        <f t="shared" si="8"/>
        <v>19.900000000000091</v>
      </c>
      <c r="F98" s="1">
        <f t="shared" si="9"/>
        <v>19.900000000000091</v>
      </c>
    </row>
    <row r="99" spans="1:6" x14ac:dyDescent="0.2">
      <c r="A99">
        <v>72</v>
      </c>
      <c r="B99">
        <v>222.44</v>
      </c>
      <c r="C99">
        <v>2533.1</v>
      </c>
      <c r="D99">
        <v>2552.1</v>
      </c>
      <c r="E99">
        <f t="shared" si="8"/>
        <v>19</v>
      </c>
      <c r="F99" s="1">
        <f t="shared" si="9"/>
        <v>19</v>
      </c>
    </row>
    <row r="100" spans="1:6" x14ac:dyDescent="0.2">
      <c r="A100">
        <v>73</v>
      </c>
      <c r="B100">
        <v>222.92</v>
      </c>
      <c r="C100">
        <v>2571.6999999999998</v>
      </c>
      <c r="D100">
        <v>2584.6999999999998</v>
      </c>
      <c r="E100">
        <f t="shared" si="8"/>
        <v>13</v>
      </c>
      <c r="F100" s="1">
        <f t="shared" si="9"/>
        <v>13</v>
      </c>
    </row>
    <row r="101" spans="1:6" x14ac:dyDescent="0.2">
      <c r="A101">
        <v>74</v>
      </c>
      <c r="B101">
        <v>223.39</v>
      </c>
      <c r="C101">
        <v>2536.3000000000002</v>
      </c>
      <c r="D101">
        <v>2554.5</v>
      </c>
      <c r="E101">
        <f t="shared" si="8"/>
        <v>18.199999999999818</v>
      </c>
      <c r="F101" s="1">
        <f t="shared" si="9"/>
        <v>18.199999999999818</v>
      </c>
    </row>
    <row r="102" spans="1:6" x14ac:dyDescent="0.2">
      <c r="A102">
        <v>75</v>
      </c>
      <c r="B102">
        <v>223.87</v>
      </c>
      <c r="C102">
        <v>2574.6999999999998</v>
      </c>
      <c r="D102">
        <v>2581</v>
      </c>
      <c r="E102">
        <f t="shared" si="8"/>
        <v>6.3000000000001819</v>
      </c>
      <c r="F102" s="1">
        <f t="shared" si="9"/>
        <v>6.3000000000001819</v>
      </c>
    </row>
    <row r="103" spans="1:6" x14ac:dyDescent="0.2">
      <c r="A103">
        <v>76</v>
      </c>
      <c r="B103">
        <v>224.35</v>
      </c>
      <c r="C103">
        <v>2543.5</v>
      </c>
      <c r="D103">
        <v>2559.6999999999998</v>
      </c>
      <c r="E103">
        <f t="shared" si="8"/>
        <v>16.199999999999818</v>
      </c>
      <c r="F103" s="1">
        <f t="shared" si="9"/>
        <v>16.199999999999818</v>
      </c>
    </row>
    <row r="104" spans="1:6" x14ac:dyDescent="0.2">
      <c r="A104">
        <v>77</v>
      </c>
      <c r="B104">
        <v>224.82</v>
      </c>
      <c r="C104">
        <v>2529.3000000000002</v>
      </c>
      <c r="D104">
        <v>2545.3000000000002</v>
      </c>
      <c r="E104">
        <f t="shared" si="8"/>
        <v>16</v>
      </c>
      <c r="F104" s="1">
        <f t="shared" si="9"/>
        <v>16</v>
      </c>
    </row>
    <row r="105" spans="1:6" x14ac:dyDescent="0.2">
      <c r="A105">
        <v>78</v>
      </c>
      <c r="B105">
        <v>225.3</v>
      </c>
      <c r="C105">
        <v>2529.8000000000002</v>
      </c>
      <c r="D105">
        <v>2546.1999999999998</v>
      </c>
      <c r="E105">
        <f t="shared" si="8"/>
        <v>16.399999999999636</v>
      </c>
      <c r="F105" s="1">
        <f t="shared" si="9"/>
        <v>16.399999999999636</v>
      </c>
    </row>
    <row r="106" spans="1:6" x14ac:dyDescent="0.2">
      <c r="A106">
        <v>79</v>
      </c>
      <c r="B106">
        <v>225.78</v>
      </c>
      <c r="C106">
        <v>2547.6999999999998</v>
      </c>
      <c r="D106">
        <v>2564.6999999999998</v>
      </c>
      <c r="E106">
        <f t="shared" si="8"/>
        <v>17</v>
      </c>
      <c r="F106" s="1">
        <f t="shared" si="9"/>
        <v>17</v>
      </c>
    </row>
    <row r="107" spans="1:6" x14ac:dyDescent="0.2">
      <c r="A107">
        <v>80</v>
      </c>
      <c r="B107">
        <v>226.25</v>
      </c>
      <c r="C107">
        <v>2532</v>
      </c>
      <c r="D107">
        <v>2545.1</v>
      </c>
      <c r="E107">
        <f t="shared" si="8"/>
        <v>13.099999999999909</v>
      </c>
      <c r="F107" s="1">
        <f t="shared" si="9"/>
        <v>13.099999999999909</v>
      </c>
    </row>
    <row r="108" spans="1:6" x14ac:dyDescent="0.2">
      <c r="A108">
        <v>81</v>
      </c>
      <c r="B108">
        <v>226.73</v>
      </c>
      <c r="C108">
        <v>2546.3000000000002</v>
      </c>
      <c r="D108">
        <v>2567.4</v>
      </c>
      <c r="E108">
        <f t="shared" si="8"/>
        <v>21.099999999999909</v>
      </c>
      <c r="F108" s="1">
        <f t="shared" si="9"/>
        <v>21.099999999999909</v>
      </c>
    </row>
    <row r="109" spans="1:6" x14ac:dyDescent="0.2">
      <c r="A109">
        <v>82</v>
      </c>
      <c r="B109">
        <v>227.21</v>
      </c>
      <c r="C109">
        <v>2567.1</v>
      </c>
      <c r="D109">
        <v>2581.1</v>
      </c>
      <c r="E109">
        <f t="shared" si="8"/>
        <v>14</v>
      </c>
      <c r="F109" s="1">
        <f t="shared" si="9"/>
        <v>14</v>
      </c>
    </row>
    <row r="110" spans="1:6" x14ac:dyDescent="0.2">
      <c r="A110">
        <v>83</v>
      </c>
      <c r="B110">
        <v>227.68</v>
      </c>
      <c r="C110">
        <v>2550.5</v>
      </c>
      <c r="D110">
        <v>2569.8000000000002</v>
      </c>
      <c r="E110">
        <f t="shared" si="8"/>
        <v>19.300000000000182</v>
      </c>
      <c r="F110" s="1">
        <f t="shared" si="9"/>
        <v>19.300000000000182</v>
      </c>
    </row>
    <row r="111" spans="1:6" x14ac:dyDescent="0.2">
      <c r="A111">
        <v>84</v>
      </c>
      <c r="B111">
        <v>228.16</v>
      </c>
      <c r="C111">
        <v>2552.6</v>
      </c>
      <c r="D111">
        <v>2573.6</v>
      </c>
      <c r="E111">
        <f t="shared" si="8"/>
        <v>21</v>
      </c>
      <c r="F111" s="1">
        <f t="shared" si="9"/>
        <v>21</v>
      </c>
    </row>
    <row r="112" spans="1:6" x14ac:dyDescent="0.2">
      <c r="A112">
        <v>85</v>
      </c>
      <c r="B112">
        <v>228.63</v>
      </c>
      <c r="C112">
        <v>2566.4</v>
      </c>
      <c r="D112">
        <v>2583.4</v>
      </c>
      <c r="E112">
        <f t="shared" si="8"/>
        <v>17</v>
      </c>
      <c r="F112" s="1">
        <f t="shared" si="9"/>
        <v>17</v>
      </c>
    </row>
    <row r="113" spans="1:9" x14ac:dyDescent="0.2">
      <c r="A113">
        <v>86</v>
      </c>
      <c r="B113">
        <v>229.11</v>
      </c>
      <c r="C113">
        <v>2565.9</v>
      </c>
      <c r="D113">
        <v>2584.6</v>
      </c>
      <c r="E113">
        <f t="shared" si="8"/>
        <v>18.699999999999818</v>
      </c>
      <c r="F113" s="1">
        <f t="shared" si="9"/>
        <v>18.699999999999818</v>
      </c>
    </row>
    <row r="114" spans="1:9" x14ac:dyDescent="0.2">
      <c r="A114">
        <v>87</v>
      </c>
      <c r="B114">
        <v>229.59</v>
      </c>
      <c r="C114">
        <v>2545.9</v>
      </c>
      <c r="D114">
        <v>2559.9</v>
      </c>
      <c r="E114">
        <f t="shared" si="8"/>
        <v>14</v>
      </c>
      <c r="F114" s="1">
        <f t="shared" si="9"/>
        <v>14</v>
      </c>
    </row>
    <row r="115" spans="1:9" x14ac:dyDescent="0.2">
      <c r="A115">
        <v>88</v>
      </c>
      <c r="B115">
        <v>230.06</v>
      </c>
      <c r="C115">
        <v>2546.6999999999998</v>
      </c>
      <c r="D115">
        <v>2559.1999999999998</v>
      </c>
      <c r="E115">
        <f t="shared" si="8"/>
        <v>12.5</v>
      </c>
      <c r="F115" s="1">
        <f t="shared" si="9"/>
        <v>12.5</v>
      </c>
    </row>
    <row r="116" spans="1:9" x14ac:dyDescent="0.2">
      <c r="A116">
        <v>89</v>
      </c>
      <c r="B116">
        <v>230.54</v>
      </c>
      <c r="C116">
        <v>2539.5</v>
      </c>
      <c r="D116">
        <v>2555.6999999999998</v>
      </c>
      <c r="E116">
        <f t="shared" si="8"/>
        <v>16.199999999999818</v>
      </c>
      <c r="F116" s="1">
        <f t="shared" si="9"/>
        <v>16.199999999999818</v>
      </c>
    </row>
    <row r="117" spans="1:9" x14ac:dyDescent="0.2">
      <c r="A117">
        <v>90</v>
      </c>
      <c r="B117">
        <v>231.02</v>
      </c>
      <c r="C117">
        <v>2557.1</v>
      </c>
      <c r="D117">
        <v>2584.1999999999998</v>
      </c>
      <c r="E117">
        <f t="shared" si="8"/>
        <v>27.099999999999909</v>
      </c>
      <c r="F117" s="1">
        <f t="shared" si="9"/>
        <v>27.099999999999909</v>
      </c>
    </row>
    <row r="118" spans="1:9" x14ac:dyDescent="0.2">
      <c r="A118">
        <v>91</v>
      </c>
      <c r="B118">
        <v>231.49</v>
      </c>
      <c r="C118">
        <v>2587.4</v>
      </c>
      <c r="D118">
        <v>2593.4</v>
      </c>
      <c r="E118">
        <f t="shared" si="8"/>
        <v>6</v>
      </c>
      <c r="F118" s="1">
        <f t="shared" si="9"/>
        <v>6</v>
      </c>
    </row>
    <row r="119" spans="1:9" x14ac:dyDescent="0.2">
      <c r="A119">
        <v>92</v>
      </c>
      <c r="B119">
        <v>231.97</v>
      </c>
      <c r="C119">
        <v>2547.4</v>
      </c>
      <c r="D119">
        <v>2569.5</v>
      </c>
      <c r="E119">
        <f t="shared" si="8"/>
        <v>22.099999999999909</v>
      </c>
      <c r="F119" s="1">
        <f t="shared" si="9"/>
        <v>22.099999999999909</v>
      </c>
    </row>
    <row r="120" spans="1:9" x14ac:dyDescent="0.2">
      <c r="A120">
        <v>93</v>
      </c>
      <c r="B120">
        <v>232.45</v>
      </c>
      <c r="C120">
        <v>2558.1</v>
      </c>
      <c r="D120">
        <v>2570.5</v>
      </c>
      <c r="E120">
        <f t="shared" si="8"/>
        <v>12.400000000000091</v>
      </c>
      <c r="F120" s="1">
        <f t="shared" si="9"/>
        <v>12.400000000000091</v>
      </c>
    </row>
    <row r="121" spans="1:9" x14ac:dyDescent="0.2">
      <c r="A121">
        <v>94</v>
      </c>
      <c r="B121">
        <v>232.92</v>
      </c>
      <c r="C121">
        <v>2526.1</v>
      </c>
      <c r="D121">
        <v>2555</v>
      </c>
      <c r="E121">
        <f t="shared" si="8"/>
        <v>28.900000000000091</v>
      </c>
      <c r="F121" s="1">
        <f t="shared" si="9"/>
        <v>28.900000000000091</v>
      </c>
    </row>
    <row r="122" spans="1:9" x14ac:dyDescent="0.2">
      <c r="A122">
        <v>95</v>
      </c>
      <c r="B122">
        <v>233.4</v>
      </c>
      <c r="C122">
        <v>2553.3000000000002</v>
      </c>
      <c r="D122">
        <v>2577.6</v>
      </c>
      <c r="E122">
        <f t="shared" si="8"/>
        <v>24.299999999999727</v>
      </c>
      <c r="F122" s="1">
        <f t="shared" si="9"/>
        <v>24.299999999999727</v>
      </c>
    </row>
    <row r="123" spans="1:9" x14ac:dyDescent="0.2">
      <c r="A123">
        <v>96</v>
      </c>
      <c r="B123">
        <v>233.87</v>
      </c>
      <c r="C123">
        <v>2552.1999999999998</v>
      </c>
      <c r="D123">
        <v>2572.6999999999998</v>
      </c>
      <c r="E123">
        <f t="shared" si="8"/>
        <v>20.5</v>
      </c>
      <c r="F123" s="1">
        <f t="shared" si="9"/>
        <v>20.5</v>
      </c>
    </row>
    <row r="124" spans="1:9" x14ac:dyDescent="0.2">
      <c r="A124">
        <v>97</v>
      </c>
      <c r="B124">
        <v>234.35</v>
      </c>
      <c r="C124">
        <v>2636.6</v>
      </c>
      <c r="D124">
        <v>2660.4</v>
      </c>
      <c r="E124">
        <f t="shared" si="8"/>
        <v>23.800000000000182</v>
      </c>
      <c r="F124" s="1">
        <f t="shared" si="9"/>
        <v>23.800000000000182</v>
      </c>
    </row>
    <row r="125" spans="1:9" x14ac:dyDescent="0.2">
      <c r="A125">
        <v>98</v>
      </c>
      <c r="B125">
        <v>234.83</v>
      </c>
      <c r="C125">
        <v>2552.6</v>
      </c>
      <c r="D125">
        <v>2571.6</v>
      </c>
      <c r="E125">
        <f t="shared" si="8"/>
        <v>19</v>
      </c>
      <c r="F125" s="1">
        <f t="shared" si="9"/>
        <v>19</v>
      </c>
    </row>
    <row r="126" spans="1:9" x14ac:dyDescent="0.2">
      <c r="A126">
        <v>99</v>
      </c>
      <c r="B126">
        <v>235.3</v>
      </c>
      <c r="C126">
        <v>2541.6999999999998</v>
      </c>
      <c r="D126">
        <v>2558.5</v>
      </c>
      <c r="E126">
        <f t="shared" si="8"/>
        <v>16.800000000000182</v>
      </c>
      <c r="F126" s="1">
        <f t="shared" si="9"/>
        <v>16.800000000000182</v>
      </c>
    </row>
    <row r="127" spans="1:9" x14ac:dyDescent="0.2">
      <c r="A127">
        <v>100</v>
      </c>
      <c r="B127">
        <v>235.78</v>
      </c>
      <c r="C127">
        <v>2534.4</v>
      </c>
      <c r="D127">
        <v>2569.1999999999998</v>
      </c>
      <c r="E127">
        <f t="shared" si="8"/>
        <v>34.799999999999727</v>
      </c>
      <c r="F127" s="1">
        <f t="shared" si="9"/>
        <v>34.799999999999727</v>
      </c>
    </row>
    <row r="128" spans="1:9" x14ac:dyDescent="0.2">
      <c r="A128">
        <v>101</v>
      </c>
      <c r="B128">
        <v>236.25</v>
      </c>
      <c r="C128">
        <v>2526</v>
      </c>
      <c r="D128">
        <v>2554</v>
      </c>
      <c r="E128">
        <f t="shared" si="8"/>
        <v>28</v>
      </c>
      <c r="F128" s="1">
        <f t="shared" si="9"/>
        <v>28</v>
      </c>
      <c r="I128" s="1"/>
    </row>
    <row r="129" spans="1:9" x14ac:dyDescent="0.2">
      <c r="A129">
        <v>102</v>
      </c>
      <c r="B129">
        <v>236.73</v>
      </c>
      <c r="C129">
        <v>2567.1999999999998</v>
      </c>
      <c r="D129">
        <v>2595.1</v>
      </c>
      <c r="E129">
        <f t="shared" si="8"/>
        <v>27.900000000000091</v>
      </c>
      <c r="F129" s="1">
        <f t="shared" si="9"/>
        <v>27.900000000000091</v>
      </c>
      <c r="I129" s="1"/>
    </row>
    <row r="130" spans="1:9" x14ac:dyDescent="0.2">
      <c r="A130">
        <v>103</v>
      </c>
      <c r="B130">
        <v>237.21</v>
      </c>
      <c r="C130">
        <v>2605.6999999999998</v>
      </c>
      <c r="D130">
        <v>2633.2</v>
      </c>
      <c r="E130">
        <f t="shared" si="8"/>
        <v>27.5</v>
      </c>
      <c r="F130" s="1">
        <f t="shared" si="9"/>
        <v>27.5</v>
      </c>
    </row>
    <row r="131" spans="1:9" x14ac:dyDescent="0.2">
      <c r="A131">
        <v>104</v>
      </c>
      <c r="B131">
        <v>237.68</v>
      </c>
      <c r="C131">
        <v>2533.6</v>
      </c>
      <c r="D131">
        <v>2571</v>
      </c>
      <c r="E131">
        <f t="shared" si="8"/>
        <v>37.400000000000091</v>
      </c>
      <c r="F131" s="1">
        <f t="shared" si="9"/>
        <v>37.400000000000091</v>
      </c>
    </row>
    <row r="132" spans="1:9" x14ac:dyDescent="0.2">
      <c r="A132">
        <v>105</v>
      </c>
      <c r="B132">
        <v>238.16</v>
      </c>
      <c r="C132">
        <v>2555.1999999999998</v>
      </c>
      <c r="D132">
        <v>2584.8000000000002</v>
      </c>
      <c r="E132">
        <f t="shared" si="8"/>
        <v>29.600000000000364</v>
      </c>
      <c r="F132" s="1">
        <f t="shared" si="9"/>
        <v>29.600000000000364</v>
      </c>
    </row>
    <row r="133" spans="1:9" x14ac:dyDescent="0.2">
      <c r="A133">
        <v>106</v>
      </c>
      <c r="B133">
        <v>238.63</v>
      </c>
      <c r="C133">
        <v>2551.1</v>
      </c>
      <c r="D133">
        <v>2595.6</v>
      </c>
      <c r="E133">
        <f t="shared" si="8"/>
        <v>44.5</v>
      </c>
      <c r="F133" s="1">
        <f t="shared" si="9"/>
        <v>44.5</v>
      </c>
    </row>
    <row r="134" spans="1:9" x14ac:dyDescent="0.2">
      <c r="A134">
        <v>107</v>
      </c>
      <c r="B134">
        <v>239.11</v>
      </c>
      <c r="C134">
        <v>2557.9</v>
      </c>
      <c r="D134">
        <v>2593.1999999999998</v>
      </c>
      <c r="E134">
        <f t="shared" si="8"/>
        <v>35.299999999999727</v>
      </c>
      <c r="F134" s="1">
        <f t="shared" si="9"/>
        <v>35.299999999999727</v>
      </c>
    </row>
    <row r="135" spans="1:9" x14ac:dyDescent="0.2">
      <c r="A135">
        <v>108</v>
      </c>
      <c r="B135">
        <v>239.59</v>
      </c>
      <c r="C135">
        <v>2550.1999999999998</v>
      </c>
      <c r="D135">
        <v>2590.6999999999998</v>
      </c>
      <c r="E135">
        <f t="shared" si="8"/>
        <v>40.5</v>
      </c>
      <c r="F135" s="1">
        <f t="shared" si="9"/>
        <v>40.5</v>
      </c>
    </row>
    <row r="136" spans="1:9" x14ac:dyDescent="0.2">
      <c r="A136">
        <v>109</v>
      </c>
      <c r="B136">
        <v>240.06</v>
      </c>
      <c r="C136">
        <v>2519.4</v>
      </c>
      <c r="D136">
        <v>2569.1</v>
      </c>
      <c r="E136">
        <f t="shared" si="8"/>
        <v>49.699999999999818</v>
      </c>
      <c r="F136" s="1">
        <f t="shared" si="9"/>
        <v>49.699999999999818</v>
      </c>
    </row>
    <row r="137" spans="1:9" x14ac:dyDescent="0.2">
      <c r="A137">
        <v>110</v>
      </c>
      <c r="B137">
        <v>240.54</v>
      </c>
      <c r="C137">
        <v>2564.1999999999998</v>
      </c>
      <c r="D137">
        <v>2606.4</v>
      </c>
      <c r="E137">
        <f t="shared" si="8"/>
        <v>42.200000000000273</v>
      </c>
      <c r="F137" s="1">
        <f t="shared" si="9"/>
        <v>42.200000000000273</v>
      </c>
    </row>
    <row r="138" spans="1:9" x14ac:dyDescent="0.2">
      <c r="A138">
        <v>111</v>
      </c>
      <c r="B138">
        <v>241.01</v>
      </c>
      <c r="C138">
        <v>2574.8000000000002</v>
      </c>
      <c r="D138">
        <v>2629</v>
      </c>
      <c r="E138">
        <f t="shared" si="8"/>
        <v>54.199999999999818</v>
      </c>
      <c r="F138" s="1">
        <f t="shared" si="9"/>
        <v>54.199999999999818</v>
      </c>
    </row>
    <row r="139" spans="1:9" x14ac:dyDescent="0.2">
      <c r="A139">
        <v>112</v>
      </c>
      <c r="B139">
        <v>241.49</v>
      </c>
      <c r="C139">
        <v>2557</v>
      </c>
      <c r="D139">
        <v>2606.1999999999998</v>
      </c>
      <c r="E139">
        <f t="shared" si="8"/>
        <v>49.199999999999818</v>
      </c>
      <c r="F139" s="1">
        <f t="shared" si="9"/>
        <v>49.199999999999818</v>
      </c>
    </row>
    <row r="140" spans="1:9" x14ac:dyDescent="0.2">
      <c r="A140">
        <v>113</v>
      </c>
      <c r="B140">
        <v>241.96</v>
      </c>
      <c r="C140">
        <v>2539.9</v>
      </c>
      <c r="D140">
        <v>2605.5</v>
      </c>
      <c r="E140">
        <f t="shared" si="8"/>
        <v>65.599999999999909</v>
      </c>
      <c r="F140" s="1">
        <f t="shared" si="9"/>
        <v>65.599999999999909</v>
      </c>
    </row>
    <row r="141" spans="1:9" x14ac:dyDescent="0.2">
      <c r="A141">
        <v>114</v>
      </c>
      <c r="B141">
        <v>242.44</v>
      </c>
      <c r="C141">
        <v>2574.1999999999998</v>
      </c>
      <c r="D141">
        <v>2637.9</v>
      </c>
      <c r="E141">
        <f t="shared" si="8"/>
        <v>63.700000000000273</v>
      </c>
      <c r="F141" s="1">
        <f t="shared" si="9"/>
        <v>63.700000000000273</v>
      </c>
    </row>
    <row r="142" spans="1:9" x14ac:dyDescent="0.2">
      <c r="A142">
        <v>115</v>
      </c>
      <c r="B142">
        <v>242.92</v>
      </c>
      <c r="C142">
        <v>2580.8000000000002</v>
      </c>
      <c r="D142">
        <v>2640.6</v>
      </c>
      <c r="E142">
        <f t="shared" si="8"/>
        <v>59.799999999999727</v>
      </c>
      <c r="F142" s="1">
        <f t="shared" si="9"/>
        <v>59.799999999999727</v>
      </c>
    </row>
    <row r="143" spans="1:9" x14ac:dyDescent="0.2">
      <c r="A143">
        <v>116</v>
      </c>
      <c r="B143">
        <v>243.39</v>
      </c>
      <c r="C143">
        <v>2528</v>
      </c>
      <c r="D143">
        <v>2595.5</v>
      </c>
      <c r="E143">
        <f t="shared" si="8"/>
        <v>67.5</v>
      </c>
      <c r="F143" s="1">
        <f t="shared" si="9"/>
        <v>67.5</v>
      </c>
    </row>
    <row r="144" spans="1:9" x14ac:dyDescent="0.2">
      <c r="A144">
        <v>117</v>
      </c>
      <c r="B144">
        <v>243.87</v>
      </c>
      <c r="C144">
        <v>2528.8000000000002</v>
      </c>
      <c r="D144">
        <v>2613.8000000000002</v>
      </c>
      <c r="E144">
        <f t="shared" si="8"/>
        <v>85</v>
      </c>
      <c r="F144" s="1">
        <f t="shared" si="9"/>
        <v>85</v>
      </c>
    </row>
    <row r="145" spans="1:71" x14ac:dyDescent="0.2">
      <c r="A145">
        <v>118</v>
      </c>
      <c r="B145">
        <v>244.34</v>
      </c>
      <c r="C145">
        <v>2565.6999999999998</v>
      </c>
      <c r="D145">
        <v>2653.1</v>
      </c>
      <c r="E145">
        <f t="shared" si="8"/>
        <v>87.400000000000091</v>
      </c>
      <c r="F145" s="1">
        <f t="shared" si="9"/>
        <v>87.400000000000091</v>
      </c>
    </row>
    <row r="146" spans="1:71" x14ac:dyDescent="0.2">
      <c r="A146">
        <v>119</v>
      </c>
      <c r="B146">
        <v>244.82</v>
      </c>
      <c r="C146">
        <v>2584.9</v>
      </c>
      <c r="D146">
        <v>2684.2</v>
      </c>
      <c r="E146">
        <f t="shared" si="8"/>
        <v>99.299999999999727</v>
      </c>
      <c r="F146" s="1">
        <f t="shared" si="9"/>
        <v>99.299999999999727</v>
      </c>
    </row>
    <row r="147" spans="1:71" x14ac:dyDescent="0.2">
      <c r="A147">
        <v>120</v>
      </c>
      <c r="B147">
        <v>245.29</v>
      </c>
      <c r="C147">
        <v>2545.6999999999998</v>
      </c>
      <c r="D147">
        <v>2670.5</v>
      </c>
      <c r="E147">
        <f t="shared" si="8"/>
        <v>124.80000000000018</v>
      </c>
      <c r="F147" s="1">
        <f t="shared" si="9"/>
        <v>124.80000000000018</v>
      </c>
    </row>
    <row r="148" spans="1:71" x14ac:dyDescent="0.2">
      <c r="A148">
        <v>121</v>
      </c>
      <c r="B148">
        <v>245.77</v>
      </c>
      <c r="C148">
        <v>2575.1</v>
      </c>
      <c r="D148">
        <v>2719.2</v>
      </c>
      <c r="E148">
        <f t="shared" si="8"/>
        <v>144.09999999999991</v>
      </c>
      <c r="F148" s="1">
        <f t="shared" si="9"/>
        <v>144.09999999999991</v>
      </c>
    </row>
    <row r="149" spans="1:71" x14ac:dyDescent="0.2">
      <c r="A149">
        <v>122</v>
      </c>
      <c r="B149">
        <v>246.24</v>
      </c>
      <c r="C149">
        <v>2580.5</v>
      </c>
      <c r="D149">
        <v>2747.3</v>
      </c>
      <c r="E149">
        <f t="shared" si="8"/>
        <v>166.80000000000018</v>
      </c>
      <c r="F149" s="1">
        <f t="shared" si="9"/>
        <v>166.80000000000018</v>
      </c>
    </row>
    <row r="150" spans="1:71" x14ac:dyDescent="0.2">
      <c r="A150">
        <v>123</v>
      </c>
      <c r="B150">
        <v>246.72</v>
      </c>
      <c r="C150">
        <v>2538.9</v>
      </c>
      <c r="D150">
        <v>2730.3</v>
      </c>
      <c r="E150">
        <f t="shared" si="8"/>
        <v>191.40000000000009</v>
      </c>
      <c r="F150" s="1">
        <f t="shared" si="9"/>
        <v>191.40000000000009</v>
      </c>
    </row>
    <row r="151" spans="1:71" x14ac:dyDescent="0.2">
      <c r="A151">
        <v>124</v>
      </c>
      <c r="B151">
        <v>247.2</v>
      </c>
      <c r="C151">
        <v>2550.8000000000002</v>
      </c>
      <c r="D151">
        <v>2788.4</v>
      </c>
      <c r="E151">
        <f t="shared" si="8"/>
        <v>237.59999999999991</v>
      </c>
      <c r="F151" s="1">
        <f t="shared" si="9"/>
        <v>237.59999999999991</v>
      </c>
    </row>
    <row r="152" spans="1:71" x14ac:dyDescent="0.2">
      <c r="A152">
        <v>125</v>
      </c>
      <c r="B152">
        <v>247.67</v>
      </c>
      <c r="C152">
        <v>2550.5</v>
      </c>
      <c r="D152">
        <v>2833.6</v>
      </c>
      <c r="E152">
        <f t="shared" si="8"/>
        <v>283.09999999999991</v>
      </c>
      <c r="F152" s="1">
        <f t="shared" si="9"/>
        <v>283.09999999999991</v>
      </c>
    </row>
    <row r="153" spans="1:71" x14ac:dyDescent="0.2">
      <c r="A153">
        <v>126</v>
      </c>
      <c r="B153">
        <v>248.15</v>
      </c>
      <c r="C153">
        <v>2555</v>
      </c>
      <c r="D153">
        <v>2916.6</v>
      </c>
      <c r="E153">
        <f t="shared" si="8"/>
        <v>361.59999999999991</v>
      </c>
      <c r="F153" s="1">
        <f t="shared" si="9"/>
        <v>361.59999999999991</v>
      </c>
    </row>
    <row r="154" spans="1:71" x14ac:dyDescent="0.2">
      <c r="A154">
        <v>127</v>
      </c>
      <c r="B154">
        <v>248.62</v>
      </c>
      <c r="C154">
        <v>2557.4</v>
      </c>
      <c r="D154">
        <v>2957.8</v>
      </c>
      <c r="E154">
        <f t="shared" si="8"/>
        <v>400.40000000000009</v>
      </c>
      <c r="F154" s="1">
        <f t="shared" si="9"/>
        <v>400.40000000000009</v>
      </c>
    </row>
    <row r="155" spans="1:71" x14ac:dyDescent="0.2">
      <c r="A155">
        <v>128</v>
      </c>
      <c r="B155">
        <v>249.1</v>
      </c>
      <c r="C155">
        <v>2512.1</v>
      </c>
      <c r="D155">
        <v>2956.5</v>
      </c>
      <c r="E155">
        <f t="shared" si="8"/>
        <v>444.40000000000009</v>
      </c>
      <c r="F155" s="1">
        <f t="shared" si="9"/>
        <v>444.40000000000009</v>
      </c>
      <c r="G155">
        <f>$B155*F155</f>
        <v>110700.04000000002</v>
      </c>
      <c r="I155" s="1">
        <f>MAX(F160:F169)</f>
        <v>53853.100000000006</v>
      </c>
    </row>
    <row r="156" spans="1:71" x14ac:dyDescent="0.2">
      <c r="A156">
        <v>129</v>
      </c>
      <c r="B156">
        <v>249.57</v>
      </c>
      <c r="C156">
        <v>2558.9</v>
      </c>
      <c r="D156">
        <v>3072.7</v>
      </c>
      <c r="E156">
        <f t="shared" ref="E156:E219" si="10">D156-C156</f>
        <v>513.79999999999973</v>
      </c>
      <c r="F156" s="1">
        <f t="shared" ref="F156:F219" si="11">E156</f>
        <v>513.79999999999973</v>
      </c>
      <c r="G156">
        <f t="shared" ref="G156:G175" si="12">$B156*F156</f>
        <v>128229.06599999993</v>
      </c>
    </row>
    <row r="157" spans="1:71" x14ac:dyDescent="0.2">
      <c r="A157">
        <v>130</v>
      </c>
      <c r="B157">
        <v>250.05</v>
      </c>
      <c r="C157">
        <v>2567.3000000000002</v>
      </c>
      <c r="D157">
        <v>3193.3</v>
      </c>
      <c r="E157">
        <f t="shared" si="10"/>
        <v>626</v>
      </c>
      <c r="F157" s="1">
        <f t="shared" si="11"/>
        <v>626</v>
      </c>
      <c r="G157">
        <f t="shared" si="12"/>
        <v>156531.30000000002</v>
      </c>
      <c r="I157">
        <v>-0.3</v>
      </c>
      <c r="J157">
        <v>-0.28999999999999998</v>
      </c>
      <c r="K157">
        <v>-0.28000000000000003</v>
      </c>
      <c r="L157">
        <v>-0.27</v>
      </c>
      <c r="M157">
        <v>-0.26</v>
      </c>
      <c r="N157">
        <v>-0.25</v>
      </c>
      <c r="O157">
        <v>-0.24</v>
      </c>
      <c r="P157">
        <v>-0.23</v>
      </c>
      <c r="Q157">
        <v>-0.22</v>
      </c>
      <c r="R157">
        <v>-0.21</v>
      </c>
      <c r="S157">
        <v>-0.2</v>
      </c>
      <c r="T157">
        <v>-0.19</v>
      </c>
      <c r="U157">
        <v>-0.18</v>
      </c>
      <c r="V157">
        <v>-0.17</v>
      </c>
      <c r="W157">
        <v>-0.16</v>
      </c>
      <c r="X157">
        <v>-0.15</v>
      </c>
      <c r="Y157">
        <v>-0.14000000000000001</v>
      </c>
      <c r="Z157">
        <v>-0.13</v>
      </c>
      <c r="AA157">
        <v>-0.12</v>
      </c>
      <c r="AB157">
        <v>-0.11</v>
      </c>
      <c r="AC157">
        <v>-0.1</v>
      </c>
      <c r="AD157">
        <v>-0.09</v>
      </c>
      <c r="AE157">
        <v>-0.08</v>
      </c>
      <c r="AF157">
        <v>-7.0000000000000007E-2</v>
      </c>
      <c r="AG157">
        <v>-0.06</v>
      </c>
      <c r="AH157">
        <v>-0.05</v>
      </c>
      <c r="AI157">
        <v>-0.04</v>
      </c>
      <c r="AJ157">
        <v>-0.03</v>
      </c>
      <c r="AK157">
        <v>-0.02</v>
      </c>
      <c r="AL157">
        <v>-0.01</v>
      </c>
      <c r="AM157">
        <v>0</v>
      </c>
      <c r="AN157">
        <v>0.01</v>
      </c>
      <c r="AO157">
        <v>0.02</v>
      </c>
      <c r="AP157">
        <v>0.03</v>
      </c>
      <c r="AQ157">
        <v>0.04</v>
      </c>
      <c r="AR157">
        <v>0.05</v>
      </c>
      <c r="AS157">
        <v>0.06</v>
      </c>
      <c r="AT157">
        <v>7.0000000000000007E-2</v>
      </c>
      <c r="AU157">
        <v>0.08</v>
      </c>
      <c r="AV157">
        <v>0.09</v>
      </c>
      <c r="AW157">
        <v>0.1</v>
      </c>
      <c r="AX157">
        <v>0.11</v>
      </c>
      <c r="AY157">
        <v>0.12</v>
      </c>
      <c r="AZ157">
        <v>0.13</v>
      </c>
      <c r="BA157">
        <v>0.14000000000000001</v>
      </c>
      <c r="BB157">
        <v>0.15</v>
      </c>
      <c r="BC157">
        <v>0.16</v>
      </c>
      <c r="BD157">
        <v>0.17</v>
      </c>
      <c r="BE157">
        <v>0.18</v>
      </c>
      <c r="BF157">
        <v>0.19</v>
      </c>
      <c r="BG157">
        <v>0.2</v>
      </c>
      <c r="BH157">
        <v>0.21</v>
      </c>
      <c r="BI157">
        <v>0.22</v>
      </c>
      <c r="BJ157">
        <v>0.23</v>
      </c>
      <c r="BK157">
        <v>0.24</v>
      </c>
      <c r="BL157">
        <v>0.25</v>
      </c>
      <c r="BM157">
        <v>0.26</v>
      </c>
      <c r="BN157">
        <v>0.27000000000000102</v>
      </c>
      <c r="BO157">
        <v>0.28000000000000103</v>
      </c>
      <c r="BP157">
        <v>0.29000000000000098</v>
      </c>
      <c r="BQ157">
        <v>0.30000000000000099</v>
      </c>
      <c r="BR157">
        <v>0.310000000000001</v>
      </c>
      <c r="BS157">
        <v>0.32000000000000101</v>
      </c>
    </row>
    <row r="158" spans="1:71" x14ac:dyDescent="0.2">
      <c r="A158">
        <v>131</v>
      </c>
      <c r="B158">
        <v>250.52</v>
      </c>
      <c r="C158">
        <v>2564.1</v>
      </c>
      <c r="D158">
        <v>3373.3</v>
      </c>
      <c r="E158">
        <f t="shared" si="10"/>
        <v>809.20000000000027</v>
      </c>
      <c r="F158" s="1">
        <f t="shared" si="11"/>
        <v>809.20000000000027</v>
      </c>
      <c r="G158">
        <f t="shared" si="12"/>
        <v>202720.78400000007</v>
      </c>
      <c r="I158">
        <f>SUMXMY2($F160:$F169,I160:I169)</f>
        <v>834193624.41047204</v>
      </c>
      <c r="J158">
        <f t="shared" ref="J158:BS158" si="13">SUMXMY2($F160:$F169,J160:J169)</f>
        <v>788280622.24096584</v>
      </c>
      <c r="K158">
        <f t="shared" si="13"/>
        <v>743984672.95666623</v>
      </c>
      <c r="L158">
        <f t="shared" si="13"/>
        <v>701337568.63198829</v>
      </c>
      <c r="M158">
        <f t="shared" si="13"/>
        <v>660370497.70481515</v>
      </c>
      <c r="N158">
        <f t="shared" si="13"/>
        <v>621114004.66301215</v>
      </c>
      <c r="O158">
        <f t="shared" si="13"/>
        <v>583597948.08150434</v>
      </c>
      <c r="P158">
        <f t="shared" si="13"/>
        <v>547851457.10172677</v>
      </c>
      <c r="Q158">
        <f t="shared" si="13"/>
        <v>513902886.48757529</v>
      </c>
      <c r="R158">
        <f t="shared" si="13"/>
        <v>481779770.43677819</v>
      </c>
      <c r="S158">
        <f t="shared" si="13"/>
        <v>451508775.37166381</v>
      </c>
      <c r="T158">
        <f t="shared" si="13"/>
        <v>423115651.96998441</v>
      </c>
      <c r="U158">
        <f t="shared" si="13"/>
        <v>396625186.73281044</v>
      </c>
      <c r="V158">
        <f t="shared" si="13"/>
        <v>372061153.4202978</v>
      </c>
      <c r="W158">
        <f t="shared" si="13"/>
        <v>349446264.71035075</v>
      </c>
      <c r="X158">
        <f t="shared" si="13"/>
        <v>328802124.45670223</v>
      </c>
      <c r="Y158">
        <f t="shared" si="13"/>
        <v>310149180.93985832</v>
      </c>
      <c r="Z158">
        <f t="shared" si="13"/>
        <v>293506681.51116246</v>
      </c>
      <c r="AA158">
        <f t="shared" si="13"/>
        <v>278892629.03292412</v>
      </c>
      <c r="AB158">
        <f t="shared" si="13"/>
        <v>266323740.51450148</v>
      </c>
      <c r="AC158">
        <f t="shared" si="13"/>
        <v>255815408.33132669</v>
      </c>
      <c r="AD158">
        <f t="shared" si="13"/>
        <v>247381664.39758548</v>
      </c>
      <c r="AE158">
        <f t="shared" si="13"/>
        <v>241035147.63832137</v>
      </c>
      <c r="AF158">
        <f t="shared" si="13"/>
        <v>236787075.07790077</v>
      </c>
      <c r="AG158">
        <f t="shared" si="13"/>
        <v>234647216.82534057</v>
      </c>
      <c r="AH158">
        <f t="shared" si="13"/>
        <v>234623875.19702443</v>
      </c>
      <c r="AI158">
        <f t="shared" si="13"/>
        <v>236723868.17278701</v>
      </c>
      <c r="AJ158">
        <f t="shared" si="13"/>
        <v>240952517.33254984</v>
      </c>
      <c r="AK158">
        <f t="shared" si="13"/>
        <v>247313640.36996076</v>
      </c>
      <c r="AL158">
        <f t="shared" si="13"/>
        <v>255809548.22605279</v>
      </c>
      <c r="AM158">
        <f t="shared" si="13"/>
        <v>266441046.83172256</v>
      </c>
      <c r="AN158">
        <f t="shared" si="13"/>
        <v>279207443.39381051</v>
      </c>
      <c r="AO158">
        <f t="shared" si="13"/>
        <v>294106557.10502875</v>
      </c>
      <c r="AP158">
        <f t="shared" si="13"/>
        <v>311134734.10636234</v>
      </c>
      <c r="AQ158">
        <f t="shared" si="13"/>
        <v>330286866.481318</v>
      </c>
      <c r="AR158">
        <f t="shared" si="13"/>
        <v>351556415.01377076</v>
      </c>
      <c r="AS158">
        <f t="shared" si="13"/>
        <v>374935435.3998875</v>
      </c>
      <c r="AT158">
        <f t="shared" si="13"/>
        <v>400414607.56757945</v>
      </c>
      <c r="AU158">
        <f t="shared" si="13"/>
        <v>427983267.72313952</v>
      </c>
      <c r="AV158">
        <f t="shared" si="13"/>
        <v>457629442.72017896</v>
      </c>
      <c r="AW158">
        <f t="shared" si="13"/>
        <v>489339886.32678312</v>
      </c>
      <c r="AX158">
        <f t="shared" si="13"/>
        <v>523100116.95168823</v>
      </c>
      <c r="AY158">
        <f t="shared" si="13"/>
        <v>558894456.38637817</v>
      </c>
      <c r="AZ158">
        <f t="shared" si="13"/>
        <v>596706069.1215961</v>
      </c>
      <c r="BA158">
        <f t="shared" si="13"/>
        <v>636517001.80216813</v>
      </c>
      <c r="BB158">
        <f t="shared" si="13"/>
        <v>678308222.40255284</v>
      </c>
      <c r="BC158">
        <f t="shared" si="13"/>
        <v>722059658.7244935</v>
      </c>
      <c r="BD158">
        <f t="shared" si="13"/>
        <v>767750235.84937823</v>
      </c>
      <c r="BE158">
        <f t="shared" si="13"/>
        <v>815357912.20761955</v>
      </c>
      <c r="BF158">
        <f t="shared" si="13"/>
        <v>864859713.96961081</v>
      </c>
      <c r="BG158">
        <f t="shared" si="13"/>
        <v>916231767.50675619</v>
      </c>
      <c r="BH158">
        <f t="shared" si="13"/>
        <v>969449329.71464396</v>
      </c>
      <c r="BI158">
        <f t="shared" si="13"/>
        <v>1024486816.0442591</v>
      </c>
      <c r="BJ158">
        <f t="shared" si="13"/>
        <v>1081317826.1398635</v>
      </c>
      <c r="BK158">
        <f t="shared" si="13"/>
        <v>1139915167.0315251</v>
      </c>
      <c r="BL158">
        <f t="shared" si="13"/>
        <v>1200250873.8879926</v>
      </c>
      <c r="BM158">
        <f t="shared" si="13"/>
        <v>1262296228.3890851</v>
      </c>
      <c r="BN158">
        <f t="shared" si="13"/>
        <v>1326021774.8235703</v>
      </c>
      <c r="BO158">
        <f t="shared" si="13"/>
        <v>1391397334.0718715</v>
      </c>
      <c r="BP158">
        <f t="shared" si="13"/>
        <v>1458392015.6787989</v>
      </c>
      <c r="BQ158">
        <f t="shared" si="13"/>
        <v>1526974228.2579429</v>
      </c>
      <c r="BR158">
        <f t="shared" si="13"/>
        <v>1597111688.5106208</v>
      </c>
      <c r="BS158">
        <f t="shared" si="13"/>
        <v>1668771429.1735775</v>
      </c>
    </row>
    <row r="159" spans="1:71" x14ac:dyDescent="0.2">
      <c r="A159">
        <v>132</v>
      </c>
      <c r="B159">
        <v>251</v>
      </c>
      <c r="C159">
        <v>2594.1</v>
      </c>
      <c r="D159">
        <v>3857.7</v>
      </c>
      <c r="E159">
        <f t="shared" si="10"/>
        <v>1263.5999999999999</v>
      </c>
      <c r="F159" s="1">
        <f t="shared" si="11"/>
        <v>1263.5999999999999</v>
      </c>
      <c r="G159">
        <f t="shared" si="12"/>
        <v>317163.59999999998</v>
      </c>
    </row>
    <row r="160" spans="1:71" x14ac:dyDescent="0.2">
      <c r="A160">
        <v>133</v>
      </c>
      <c r="B160">
        <v>251.47</v>
      </c>
      <c r="C160">
        <v>2549.6999999999998</v>
      </c>
      <c r="D160">
        <v>4715.2</v>
      </c>
      <c r="E160">
        <f t="shared" si="10"/>
        <v>2165.5</v>
      </c>
      <c r="F160" s="1">
        <f t="shared" si="11"/>
        <v>2165.5</v>
      </c>
      <c r="G160">
        <f t="shared" si="12"/>
        <v>544558.28500000003</v>
      </c>
      <c r="I160" s="2">
        <f>$I$155*EXP(Sheet3!$B$1*(($B160-I$157-Sheet2!$N$4)/Sheet3!$A$1)^2 +Sheet3!$C$1*(($B160-I$157-Sheet2!$N$4)/Sheet3!$A$1)^4)</f>
        <v>0.16276686673179208</v>
      </c>
      <c r="J160" s="2">
        <f>$I$155*EXP(Sheet3!$B$1*(($B160-J$157-Sheet2!$N$4)/Sheet3!$A$1)^2 +Sheet3!$C$1*(($B160-J$157-Sheet2!$N$4)/Sheet3!$A$1)^4)</f>
        <v>0.13287350146669274</v>
      </c>
      <c r="K160" s="2">
        <f>$I$155*EXP(Sheet3!$B$1*(($B160-K$157-Sheet2!$N$4)/Sheet3!$A$1)^2 +Sheet3!$C$1*(($B160-K$157-Sheet2!$N$4)/Sheet3!$A$1)^4)</f>
        <v>0.1081986384334819</v>
      </c>
      <c r="L160" s="2">
        <f>$I$155*EXP(Sheet3!$B$1*(($B160-L$157-Sheet2!$N$4)/Sheet3!$A$1)^2 +Sheet3!$C$1*(($B160-L$157-Sheet2!$N$4)/Sheet3!$A$1)^4)</f>
        <v>8.7883303733359022E-2</v>
      </c>
      <c r="M160" s="2">
        <f>$I$155*EXP(Sheet3!$B$1*(($B160-M$157-Sheet2!$N$4)/Sheet3!$A$1)^2 +Sheet3!$C$1*(($B160-M$157-Sheet2!$N$4)/Sheet3!$A$1)^4)</f>
        <v>7.1200359665335777E-2</v>
      </c>
      <c r="N160" s="2">
        <f>$I$155*EXP(Sheet3!$B$1*(($B160-N$157-Sheet2!$N$4)/Sheet3!$A$1)^2 +Sheet3!$C$1*(($B160-N$157-Sheet2!$N$4)/Sheet3!$A$1)^4)</f>
        <v>5.7535945247472166E-2</v>
      </c>
      <c r="O160" s="2">
        <f>$I$155*EXP(Sheet3!$B$1*(($B160-O$157-Sheet2!$N$4)/Sheet3!$A$1)^2 +Sheet3!$C$1*(($B160-O$157-Sheet2!$N$4)/Sheet3!$A$1)^4)</f>
        <v>4.6373250187208538E-2</v>
      </c>
      <c r="P160" s="2">
        <f>$I$155*EXP(Sheet3!$B$1*(($B160-P$157-Sheet2!$N$4)/Sheet3!$A$1)^2 +Sheet3!$C$1*(($B160-P$157-Sheet2!$N$4)/Sheet3!$A$1)^4)</f>
        <v>3.7278373092636756E-2</v>
      </c>
      <c r="Q160" s="2">
        <f>$I$155*EXP(Sheet3!$B$1*(($B160-Q$157-Sheet2!$N$4)/Sheet3!$A$1)^2 +Sheet3!$C$1*(($B160-Q$157-Sheet2!$N$4)/Sheet3!$A$1)^4)</f>
        <v>2.9888034684825145E-2</v>
      </c>
      <c r="R160" s="2">
        <f>$I$155*EXP(Sheet3!$B$1*(($B160-R$157-Sheet2!$N$4)/Sheet3!$A$1)^2 +Sheet3!$C$1*(($B160-R$157-Sheet2!$N$4)/Sheet3!$A$1)^4)</f>
        <v>2.3898936117078853E-2</v>
      </c>
      <c r="S160" s="2">
        <f>$I$155*EXP(Sheet3!$B$1*(($B160-S$157-Sheet2!$N$4)/Sheet3!$A$1)^2 +Sheet3!$C$1*(($B160-S$157-Sheet2!$N$4)/Sheet3!$A$1)^4)</f>
        <v>1.9058571089912851E-2</v>
      </c>
      <c r="T160" s="2">
        <f>$I$155*EXP(Sheet3!$B$1*(($B160-T$157-Sheet2!$N$4)/Sheet3!$A$1)^2 +Sheet3!$C$1*(($B160-T$157-Sheet2!$N$4)/Sheet3!$A$1)^4)</f>
        <v>1.5157318160547339E-2</v>
      </c>
      <c r="U160" s="2">
        <f>$I$155*EXP(Sheet3!$B$1*(($B160-U$157-Sheet2!$N$4)/Sheet3!$A$1)^2 +Sheet3!$C$1*(($B160-U$157-Sheet2!$N$4)/Sheet3!$A$1)^4)</f>
        <v>1.2021656403788206E-2</v>
      </c>
      <c r="V160" s="2">
        <f>$I$155*EXP(Sheet3!$B$1*(($B160-V$157-Sheet2!$N$4)/Sheet3!$A$1)^2 +Sheet3!$C$1*(($B160-V$157-Sheet2!$N$4)/Sheet3!$A$1)^4)</f>
        <v>9.5083633294550871E-3</v>
      </c>
      <c r="W160" s="2">
        <f>$I$155*EXP(Sheet3!$B$1*(($B160-W$157-Sheet2!$N$4)/Sheet3!$A$1)^2 +Sheet3!$C$1*(($B160-W$157-Sheet2!$N$4)/Sheet3!$A$1)^4)</f>
        <v>7.499568664879868E-3</v>
      </c>
      <c r="X160" s="2">
        <f>$I$155*EXP(Sheet3!$B$1*(($B160-X$157-Sheet2!$N$4)/Sheet3!$A$1)^2 +Sheet3!$C$1*(($B160-X$157-Sheet2!$N$4)/Sheet3!$A$1)^4)</f>
        <v>5.898551255645517E-3</v>
      </c>
      <c r="Y160" s="2">
        <f>$I$155*EXP(Sheet3!$B$1*(($B160-Y$157-Sheet2!$N$4)/Sheet3!$A$1)^2 +Sheet3!$C$1*(($B160-Y$157-Sheet2!$N$4)/Sheet3!$A$1)^4)</f>
        <v>4.6261789249809459E-3</v>
      </c>
      <c r="Z160" s="2">
        <f>$I$155*EXP(Sheet3!$B$1*(($B160-Z$157-Sheet2!$N$4)/Sheet3!$A$1)^2 +Sheet3!$C$1*(($B160-Z$157-Sheet2!$N$4)/Sheet3!$A$1)^4)</f>
        <v>3.617902678025948E-3</v>
      </c>
      <c r="AA160" s="2">
        <f>$I$155*EXP(Sheet3!$B$1*(($B160-AA$157-Sheet2!$N$4)/Sheet3!$A$1)^2 +Sheet3!$C$1*(($B160-AA$157-Sheet2!$N$4)/Sheet3!$A$1)^4)</f>
        <v>2.8212271704176721E-3</v>
      </c>
      <c r="AB160" s="2">
        <f>$I$155*EXP(Sheet3!$B$1*(($B160-AB$157-Sheet2!$N$4)/Sheet3!$A$1)^2 +Sheet3!$C$1*(($B160-AB$157-Sheet2!$N$4)/Sheet3!$A$1)^4)</f>
        <v>2.1935889189489705E-3</v>
      </c>
      <c r="AC160" s="2">
        <f>$I$155*EXP(Sheet3!$B$1*(($B160-AC$157-Sheet2!$N$4)/Sheet3!$A$1)^2 +Sheet3!$C$1*(($B160-AC$157-Sheet2!$N$4)/Sheet3!$A$1)^4)</f>
        <v>1.7005823607361336E-3</v>
      </c>
      <c r="AD160" s="2">
        <f>$I$155*EXP(Sheet3!$B$1*(($B160-AD$157-Sheet2!$N$4)/Sheet3!$A$1)^2 +Sheet3!$C$1*(($B160-AD$157-Sheet2!$N$4)/Sheet3!$A$1)^4)</f>
        <v>1.3144816179845586E-3</v>
      </c>
      <c r="AE160" s="2">
        <f>$I$155*EXP(Sheet3!$B$1*(($B160-AE$157-Sheet2!$N$4)/Sheet3!$A$1)^2 +Sheet3!$C$1*(($B160-AE$157-Sheet2!$N$4)/Sheet3!$A$1)^4)</f>
        <v>1.0130127528011851E-3</v>
      </c>
      <c r="AF160" s="2">
        <f>$I$155*EXP(Sheet3!$B$1*(($B160-AF$157-Sheet2!$N$4)/Sheet3!$A$1)^2 +Sheet3!$C$1*(($B160-AF$157-Sheet2!$N$4)/Sheet3!$A$1)^4)</f>
        <v>7.7833745833483725E-4</v>
      </c>
      <c r="AG160" s="2">
        <f>$I$155*EXP(Sheet3!$B$1*(($B160-AG$157-Sheet2!$N$4)/Sheet3!$A$1)^2 +Sheet3!$C$1*(($B160-AG$157-Sheet2!$N$4)/Sheet3!$A$1)^4)</f>
        <v>5.9621458722330185E-4</v>
      </c>
      <c r="AH160" s="2">
        <f>$I$155*EXP(Sheet3!$B$1*(($B160-AH$157-Sheet2!$N$4)/Sheet3!$A$1)^2 +Sheet3!$C$1*(($B160-AH$157-Sheet2!$N$4)/Sheet3!$A$1)^4)</f>
        <v>4.553107245960585E-4</v>
      </c>
      <c r="AI160" s="2">
        <f>$I$155*EXP(Sheet3!$B$1*(($B160-AI$157-Sheet2!$N$4)/Sheet3!$A$1)^2 +Sheet3!$C$1*(($B160-AI$157-Sheet2!$N$4)/Sheet3!$A$1)^4)</f>
        <v>3.4663522821761433E-4</v>
      </c>
      <c r="AJ160" s="2">
        <f>$I$155*EXP(Sheet3!$B$1*(($B160-AJ$157-Sheet2!$N$4)/Sheet3!$A$1)^2 +Sheet3!$C$1*(($B160-AJ$157-Sheet2!$N$4)/Sheet3!$A$1)^4)</f>
        <v>2.6307883853630065E-4</v>
      </c>
      <c r="AK160" s="2">
        <f>$I$155*EXP(Sheet3!$B$1*(($B160-AK$157-Sheet2!$N$4)/Sheet3!$A$1)^2 +Sheet3!$C$1*(($B160-AK$157-Sheet2!$N$4)/Sheet3!$A$1)^4)</f>
        <v>1.9903815993195552E-4</v>
      </c>
      <c r="AL160" s="2">
        <f>$I$155*EXP(Sheet3!$B$1*(($B160-AL$157-Sheet2!$N$4)/Sheet3!$A$1)^2 +Sheet3!$C$1*(($B160-AL$157-Sheet2!$N$4)/Sheet3!$A$1)^4)</f>
        <v>1.5011108192720439E-4</v>
      </c>
      <c r="AM160" s="2">
        <f>$I$155*EXP(Sheet3!$B$1*(($B160-AM$157-Sheet2!$N$4)/Sheet3!$A$1)^2 +Sheet3!$C$1*(($B160-AM$157-Sheet2!$N$4)/Sheet3!$A$1)^4)</f>
        <v>1.1285059301281888E-4</v>
      </c>
      <c r="AN160" s="2">
        <f>$I$155*EXP(Sheet3!$B$1*(($B160-AN$157-Sheet2!$N$4)/Sheet3!$A$1)^2 +Sheet3!$C$1*(($B160-AN$157-Sheet2!$N$4)/Sheet3!$A$1)^4)</f>
        <v>8.4566484196042435E-5</v>
      </c>
      <c r="AO160" s="2">
        <f>$I$155*EXP(Sheet3!$B$1*(($B160-AO$157-Sheet2!$N$4)/Sheet3!$A$1)^2 +Sheet3!$C$1*(($B160-AO$157-Sheet2!$N$4)/Sheet3!$A$1)^4)</f>
        <v>6.3166185064781802E-5</v>
      </c>
      <c r="AP160" s="2">
        <f>$I$155*EXP(Sheet3!$B$1*(($B160-AP$157-Sheet2!$N$4)/Sheet3!$A$1)^2 +Sheet3!$C$1*(($B160-AP$157-Sheet2!$N$4)/Sheet3!$A$1)^4)</f>
        <v>4.7027459246988815E-5</v>
      </c>
      <c r="AQ160" s="2">
        <f>$I$155*EXP(Sheet3!$B$1*(($B160-AQ$157-Sheet2!$N$4)/Sheet3!$A$1)^2 +Sheet3!$C$1*(($B160-AQ$157-Sheet2!$N$4)/Sheet3!$A$1)^4)</f>
        <v>3.4896942384395392E-5</v>
      </c>
      <c r="AR160" s="2">
        <f>$I$155*EXP(Sheet3!$B$1*(($B160-AR$157-Sheet2!$N$4)/Sheet3!$A$1)^2 +Sheet3!$C$1*(($B160-AR$157-Sheet2!$N$4)/Sheet3!$A$1)^4)</f>
        <v>2.580956452388102E-5</v>
      </c>
      <c r="AS160" s="2">
        <f>$I$155*EXP(Sheet3!$B$1*(($B160-AS$157-Sheet2!$N$4)/Sheet3!$A$1)^2 +Sheet3!$C$1*(($B160-AS$157-Sheet2!$N$4)/Sheet3!$A$1)^4)</f>
        <v>1.9024787356803951E-5</v>
      </c>
      <c r="AT160" s="2">
        <f>$I$155*EXP(Sheet3!$B$1*(($B160-AT$157-Sheet2!$N$4)/Sheet3!$A$1)^2 +Sheet3!$C$1*(($B160-AT$157-Sheet2!$N$4)/Sheet3!$A$1)^4)</f>
        <v>1.3976329192780201E-5</v>
      </c>
      <c r="AU160" s="2">
        <f>$I$155*EXP(Sheet3!$B$1*(($B160-AU$157-Sheet2!$N$4)/Sheet3!$A$1)^2 +Sheet3!$C$1*(($B160-AU$157-Sheet2!$N$4)/Sheet3!$A$1)^4)</f>
        <v>1.0232668296708998E-5</v>
      </c>
      <c r="AV160" s="2">
        <f>$I$155*EXP(Sheet3!$B$1*(($B160-AV$157-Sheet2!$N$4)/Sheet3!$A$1)^2 +Sheet3!$C$1*(($B160-AV$157-Sheet2!$N$4)/Sheet3!$A$1)^4)</f>
        <v>7.466126998480074E-6</v>
      </c>
      <c r="AW160" s="2">
        <f>$I$155*EXP(Sheet3!$B$1*(($B160-AW$157-Sheet2!$N$4)/Sheet3!$A$1)^2 +Sheet3!$C$1*(($B160-AW$157-Sheet2!$N$4)/Sheet3!$A$1)^4)</f>
        <v>5.4287611717777654E-6</v>
      </c>
      <c r="AX160" s="2">
        <f>$I$155*EXP(Sheet3!$B$1*(($B160-AX$157-Sheet2!$N$4)/Sheet3!$A$1)^2 +Sheet3!$C$1*(($B160-AX$157-Sheet2!$N$4)/Sheet3!$A$1)^4)</f>
        <v>3.9336264696487376E-6</v>
      </c>
      <c r="AY160" s="2">
        <f>$I$155*EXP(Sheet3!$B$1*(($B160-AY$157-Sheet2!$N$4)/Sheet3!$A$1)^2 +Sheet3!$C$1*(($B160-AY$157-Sheet2!$N$4)/Sheet3!$A$1)^4)</f>
        <v>2.840276349202948E-6</v>
      </c>
      <c r="AZ160" s="2">
        <f>$I$155*EXP(Sheet3!$B$1*(($B160-AZ$157-Sheet2!$N$4)/Sheet3!$A$1)^2 +Sheet3!$C$1*(($B160-AZ$157-Sheet2!$N$4)/Sheet3!$A$1)^4)</f>
        <v>2.0435779252402915E-6</v>
      </c>
      <c r="BA160" s="2">
        <f>$I$155*EXP(Sheet3!$B$1*(($B160-BA$157-Sheet2!$N$4)/Sheet3!$A$1)^2 +Sheet3!$C$1*(($B160-BA$157-Sheet2!$N$4)/Sheet3!$A$1)^4)</f>
        <v>1.4651190273724686E-6</v>
      </c>
      <c r="BB160" s="2">
        <f>$I$155*EXP(Sheet3!$B$1*(($B160-BB$157-Sheet2!$N$4)/Sheet3!$A$1)^2 +Sheet3!$C$1*(($B160-BB$157-Sheet2!$N$4)/Sheet3!$A$1)^4)</f>
        <v>1.0466311045287561E-6</v>
      </c>
      <c r="BC160" s="2">
        <f>$I$155*EXP(Sheet3!$B$1*(($B160-BC$157-Sheet2!$N$4)/Sheet3!$A$1)^2 +Sheet3!$C$1*(($B160-BC$157-Sheet2!$N$4)/Sheet3!$A$1)^4)</f>
        <v>7.4497424567608447E-7</v>
      </c>
      <c r="BD160" s="2">
        <f>$I$155*EXP(Sheet3!$B$1*(($B160-BD$157-Sheet2!$N$4)/Sheet3!$A$1)^2 +Sheet3!$C$1*(($B160-BD$157-Sheet2!$N$4)/Sheet3!$A$1)^4)</f>
        <v>5.2832795627366943E-7</v>
      </c>
      <c r="BE160" s="2">
        <f>$I$155*EXP(Sheet3!$B$1*(($B160-BE$157-Sheet2!$N$4)/Sheet3!$A$1)^2 +Sheet3!$C$1*(($B160-BE$157-Sheet2!$N$4)/Sheet3!$A$1)^4)</f>
        <v>3.7330894875902638E-7</v>
      </c>
      <c r="BF160" s="2">
        <f>$I$155*EXP(Sheet3!$B$1*(($B160-BF$157-Sheet2!$N$4)/Sheet3!$A$1)^2 +Sheet3!$C$1*(($B160-BF$157-Sheet2!$N$4)/Sheet3!$A$1)^4)</f>
        <v>2.6279881268213419E-7</v>
      </c>
      <c r="BG160" s="2">
        <f>$I$155*EXP(Sheet3!$B$1*(($B160-BG$157-Sheet2!$N$4)/Sheet3!$A$1)^2 +Sheet3!$C$1*(($B160-BG$157-Sheet2!$N$4)/Sheet3!$A$1)^4)</f>
        <v>1.8431311817198059E-7</v>
      </c>
      <c r="BH160" s="2">
        <f>$I$155*EXP(Sheet3!$B$1*(($B160-BH$157-Sheet2!$N$4)/Sheet3!$A$1)^2 +Sheet3!$C$1*(($B160-BH$157-Sheet2!$N$4)/Sheet3!$A$1)^4)</f>
        <v>1.2878181810747582E-7</v>
      </c>
      <c r="BI160" s="2">
        <f>$I$155*EXP(Sheet3!$B$1*(($B160-BI$157-Sheet2!$N$4)/Sheet3!$A$1)^2 +Sheet3!$C$1*(($B160-BI$157-Sheet2!$N$4)/Sheet3!$A$1)^4)</f>
        <v>8.9640830437928521E-8</v>
      </c>
      <c r="BJ160" s="2">
        <f>$I$155*EXP(Sheet3!$B$1*(($B160-BJ$157-Sheet2!$N$4)/Sheet3!$A$1)^2 +Sheet3!$C$1*(($B160-BJ$157-Sheet2!$N$4)/Sheet3!$A$1)^4)</f>
        <v>6.215809663599098E-8</v>
      </c>
      <c r="BK160" s="2">
        <f>$I$155*EXP(Sheet3!$B$1*(($B160-BK$157-Sheet2!$N$4)/Sheet3!$A$1)^2 +Sheet3!$C$1*(($B160-BK$157-Sheet2!$N$4)/Sheet3!$A$1)^4)</f>
        <v>4.2935597533035235E-8</v>
      </c>
      <c r="BL160" s="2">
        <f>$I$155*EXP(Sheet3!$B$1*(($B160-BL$157-Sheet2!$N$4)/Sheet3!$A$1)^2 +Sheet3!$C$1*(($B160-BL$157-Sheet2!$N$4)/Sheet3!$A$1)^4)</f>
        <v>2.9542869892091679E-8</v>
      </c>
      <c r="BM160" s="2">
        <f>$I$155*EXP(Sheet3!$B$1*(($B160-BM$157-Sheet2!$N$4)/Sheet3!$A$1)^2 +Sheet3!$C$1*(($B160-BM$157-Sheet2!$N$4)/Sheet3!$A$1)^4)</f>
        <v>2.0248393164520228E-8</v>
      </c>
      <c r="BN160" s="2">
        <f>$I$155*EXP(Sheet3!$B$1*(($B160-BN$157-Sheet2!$N$4)/Sheet3!$A$1)^2 +Sheet3!$C$1*(($B160-BN$157-Sheet2!$N$4)/Sheet3!$A$1)^4)</f>
        <v>1.3823513929987799E-8</v>
      </c>
      <c r="BO160" s="2">
        <f>$I$155*EXP(Sheet3!$B$1*(($B160-BO$157-Sheet2!$N$4)/Sheet3!$A$1)^2 +Sheet3!$C$1*(($B160-BO$157-Sheet2!$N$4)/Sheet3!$A$1)^4)</f>
        <v>9.3999077573748389E-9</v>
      </c>
      <c r="BP160" s="2">
        <f>$I$155*EXP(Sheet3!$B$1*(($B160-BP$157-Sheet2!$N$4)/Sheet3!$A$1)^2 +Sheet3!$C$1*(($B160-BP$157-Sheet2!$N$4)/Sheet3!$A$1)^4)</f>
        <v>6.3663889192962034E-9</v>
      </c>
      <c r="BQ160" s="2">
        <f>$I$155*EXP(Sheet3!$B$1*(($B160-BQ$157-Sheet2!$N$4)/Sheet3!$A$1)^2 +Sheet3!$C$1*(($B160-BQ$157-Sheet2!$N$4)/Sheet3!$A$1)^4)</f>
        <v>4.2945168723071863E-9</v>
      </c>
      <c r="BR160" s="2">
        <f>$I$155*EXP(Sheet3!$B$1*(($B160-BR$157-Sheet2!$N$4)/Sheet3!$A$1)^2 +Sheet3!$C$1*(($B160-BR$157-Sheet2!$N$4)/Sheet3!$A$1)^4)</f>
        <v>2.8851880071046566E-9</v>
      </c>
      <c r="BS160" s="2">
        <f>$I$155*EXP(Sheet3!$B$1*(($B160-BS$157-Sheet2!$N$4)/Sheet3!$A$1)^2 +Sheet3!$C$1*(($B160-BS$157-Sheet2!$N$4)/Sheet3!$A$1)^4)</f>
        <v>1.9304546893449103E-9</v>
      </c>
    </row>
    <row r="161" spans="1:71" x14ac:dyDescent="0.2">
      <c r="A161">
        <v>134</v>
      </c>
      <c r="B161">
        <v>251.95</v>
      </c>
      <c r="C161">
        <v>2599.6</v>
      </c>
      <c r="D161">
        <v>5948.2</v>
      </c>
      <c r="E161">
        <f t="shared" si="10"/>
        <v>3348.6</v>
      </c>
      <c r="F161" s="1">
        <f t="shared" si="11"/>
        <v>3348.6</v>
      </c>
      <c r="G161">
        <f t="shared" si="12"/>
        <v>843679.7699999999</v>
      </c>
      <c r="I161" s="2">
        <f>$I$155*EXP(Sheet3!$B$1*(($B161-I$157-Sheet2!$N$4)/Sheet3!$A$1)^2 +Sheet3!$C$1*(($B161-I$157-Sheet2!$N$4)/Sheet3!$A$1)^4)</f>
        <v>219.56649337942062</v>
      </c>
      <c r="J161" s="2">
        <f>$I$155*EXP(Sheet3!$B$1*(($B161-J$157-Sheet2!$N$4)/Sheet3!$A$1)^2 +Sheet3!$C$1*(($B161-J$157-Sheet2!$N$4)/Sheet3!$A$1)^4)</f>
        <v>197.29695929541757</v>
      </c>
      <c r="K161" s="2">
        <f>$I$155*EXP(Sheet3!$B$1*(($B161-K$157-Sheet2!$N$4)/Sheet3!$A$1)^2 +Sheet3!$C$1*(($B161-K$157-Sheet2!$N$4)/Sheet3!$A$1)^4)</f>
        <v>177.01017265629176</v>
      </c>
      <c r="L161" s="2">
        <f>$I$155*EXP(Sheet3!$B$1*(($B161-L$157-Sheet2!$N$4)/Sheet3!$A$1)^2 +Sheet3!$C$1*(($B161-L$157-Sheet2!$N$4)/Sheet3!$A$1)^4)</f>
        <v>158.55947719463188</v>
      </c>
      <c r="M161" s="2">
        <f>$I$155*EXP(Sheet3!$B$1*(($B161-M$157-Sheet2!$N$4)/Sheet3!$A$1)^2 +Sheet3!$C$1*(($B161-M$157-Sheet2!$N$4)/Sheet3!$A$1)^4)</f>
        <v>141.80610106950456</v>
      </c>
      <c r="N161" s="2">
        <f>$I$155*EXP(Sheet3!$B$1*(($B161-N$157-Sheet2!$N$4)/Sheet3!$A$1)^2 +Sheet3!$C$1*(($B161-N$157-Sheet2!$N$4)/Sheet3!$A$1)^4)</f>
        <v>126.61900390061889</v>
      </c>
      <c r="O161" s="2">
        <f>$I$155*EXP(Sheet3!$B$1*(($B161-O$157-Sheet2!$N$4)/Sheet3!$A$1)^2 +Sheet3!$C$1*(($B161-O$157-Sheet2!$N$4)/Sheet3!$A$1)^4)</f>
        <v>112.87470158174233</v>
      </c>
      <c r="P161" s="2">
        <f>$I$155*EXP(Sheet3!$B$1*(($B161-P$157-Sheet2!$N$4)/Sheet3!$A$1)^2 +Sheet3!$C$1*(($B161-P$157-Sheet2!$N$4)/Sheet3!$A$1)^4)</f>
        <v>100.45707124760395</v>
      </c>
      <c r="Q161" s="2">
        <f>$I$155*EXP(Sheet3!$B$1*(($B161-Q$157-Sheet2!$N$4)/Sheet3!$A$1)^2 +Sheet3!$C$1*(($B161-Q$157-Sheet2!$N$4)/Sheet3!$A$1)^4)</f>
        <v>89.257138759041212</v>
      </c>
      <c r="R161" s="2">
        <f>$I$155*EXP(Sheet3!$B$1*(($B161-R$157-Sheet2!$N$4)/Sheet3!$A$1)^2 +Sheet3!$C$1*(($B161-R$157-Sheet2!$N$4)/Sheet3!$A$1)^4)</f>
        <v>79.172851045078744</v>
      </c>
      <c r="S161" s="2">
        <f>$I$155*EXP(Sheet3!$B$1*(($B161-S$157-Sheet2!$N$4)/Sheet3!$A$1)^2 +Sheet3!$C$1*(($B161-S$157-Sheet2!$N$4)/Sheet3!$A$1)^4)</f>
        <v>70.108835597996816</v>
      </c>
      <c r="T161" s="2">
        <f>$I$155*EXP(Sheet3!$B$1*(($B161-T$157-Sheet2!$N$4)/Sheet3!$A$1)^2 +Sheet3!$C$1*(($B161-T$157-Sheet2!$N$4)/Sheet3!$A$1)^4)</f>
        <v>61.976149357048392</v>
      </c>
      <c r="U161" s="2">
        <f>$I$155*EXP(Sheet3!$B$1*(($B161-U$157-Sheet2!$N$4)/Sheet3!$A$1)^2 +Sheet3!$C$1*(($B161-U$157-Sheet2!$N$4)/Sheet3!$A$1)^4)</f>
        <v>54.692019142817792</v>
      </c>
      <c r="V161" s="2">
        <f>$I$155*EXP(Sheet3!$B$1*(($B161-V$157-Sheet2!$N$4)/Sheet3!$A$1)^2 +Sheet3!$C$1*(($B161-V$157-Sheet2!$N$4)/Sheet3!$A$1)^4)</f>
        <v>48.179575717871124</v>
      </c>
      <c r="W161" s="2">
        <f>$I$155*EXP(Sheet3!$B$1*(($B161-W$157-Sheet2!$N$4)/Sheet3!$A$1)^2 +Sheet3!$C$1*(($B161-W$157-Sheet2!$N$4)/Sheet3!$A$1)^4)</f>
        <v>42.36758345013164</v>
      </c>
      <c r="X161" s="2">
        <f>$I$155*EXP(Sheet3!$B$1*(($B161-X$157-Sheet2!$N$4)/Sheet3!$A$1)^2 +Sheet3!$C$1*(($B161-X$157-Sheet2!$N$4)/Sheet3!$A$1)^4)</f>
        <v>37.190167447155886</v>
      </c>
      <c r="Y161" s="2">
        <f>$I$155*EXP(Sheet3!$B$1*(($B161-Y$157-Sheet2!$N$4)/Sheet3!$A$1)^2 +Sheet3!$C$1*(($B161-Y$157-Sheet2!$N$4)/Sheet3!$A$1)^4)</f>
        <v>32.586539913193164</v>
      </c>
      <c r="Z161" s="2">
        <f>$I$155*EXP(Sheet3!$B$1*(($B161-Z$157-Sheet2!$N$4)/Sheet3!$A$1)^2 +Sheet3!$C$1*(($B161-Z$157-Sheet2!$N$4)/Sheet3!$A$1)^4)</f>
        <v>28.500727356914485</v>
      </c>
      <c r="AA161" s="2">
        <f>$I$155*EXP(Sheet3!$B$1*(($B161-AA$157-Sheet2!$N$4)/Sheet3!$A$1)^2 +Sheet3!$C$1*(($B161-AA$157-Sheet2!$N$4)/Sheet3!$A$1)^4)</f>
        <v>24.881300149289945</v>
      </c>
      <c r="AB161" s="2">
        <f>$I$155*EXP(Sheet3!$B$1*(($B161-AB$157-Sheet2!$N$4)/Sheet3!$A$1)^2 +Sheet3!$C$1*(($B161-AB$157-Sheet2!$N$4)/Sheet3!$A$1)^4)</f>
        <v>21.681105799339587</v>
      </c>
      <c r="AC161" s="2">
        <f>$I$155*EXP(Sheet3!$B$1*(($B161-AC$157-Sheet2!$N$4)/Sheet3!$A$1)^2 +Sheet3!$C$1*(($B161-AC$157-Sheet2!$N$4)/Sheet3!$A$1)^4)</f>
        <v>18.857007180971131</v>
      </c>
      <c r="AD161" s="2">
        <f>$I$155*EXP(Sheet3!$B$1*(($B161-AD$157-Sheet2!$N$4)/Sheet3!$A$1)^2 +Sheet3!$C$1*(($B161-AD$157-Sheet2!$N$4)/Sheet3!$A$1)^4)</f>
        <v>16.369626809838131</v>
      </c>
      <c r="AE161" s="2">
        <f>$I$155*EXP(Sheet3!$B$1*(($B161-AE$157-Sheet2!$N$4)/Sheet3!$A$1)^2 +Sheet3!$C$1*(($B161-AE$157-Sheet2!$N$4)/Sheet3!$A$1)^4)</f>
        <v>14.183098135108239</v>
      </c>
      <c r="AF161" s="2">
        <f>$I$155*EXP(Sheet3!$B$1*(($B161-AF$157-Sheet2!$N$4)/Sheet3!$A$1)^2 +Sheet3!$C$1*(($B161-AF$157-Sheet2!$N$4)/Sheet3!$A$1)^4)</f>
        <v>12.264824679623894</v>
      </c>
      <c r="AG161" s="2">
        <f>$I$155*EXP(Sheet3!$B$1*(($B161-AG$157-Sheet2!$N$4)/Sheet3!$A$1)^2 +Sheet3!$C$1*(($B161-AG$157-Sheet2!$N$4)/Sheet3!$A$1)^4)</f>
        <v>10.585247733267559</v>
      </c>
      <c r="AH161" s="2">
        <f>$I$155*EXP(Sheet3!$B$1*(($B161-AH$157-Sheet2!$N$4)/Sheet3!$A$1)^2 +Sheet3!$C$1*(($B161-AH$157-Sheet2!$N$4)/Sheet3!$A$1)^4)</f>
        <v>9.1176231802879215</v>
      </c>
      <c r="AI161" s="2">
        <f>$I$155*EXP(Sheet3!$B$1*(($B161-AI$157-Sheet2!$N$4)/Sheet3!$A$1)^2 +Sheet3!$C$1*(($B161-AI$157-Sheet2!$N$4)/Sheet3!$A$1)^4)</f>
        <v>7.8378079225948722</v>
      </c>
      <c r="AJ161" s="2">
        <f>$I$155*EXP(Sheet3!$B$1*(($B161-AJ$157-Sheet2!$N$4)/Sheet3!$A$1)^2 +Sheet3!$C$1*(($B161-AJ$157-Sheet2!$N$4)/Sheet3!$A$1)^4)</f>
        <v>6.7240562480334845</v>
      </c>
      <c r="AK161" s="2">
        <f>$I$155*EXP(Sheet3!$B$1*(($B161-AK$157-Sheet2!$N$4)/Sheet3!$A$1)^2 +Sheet3!$C$1*(($B161-AK$157-Sheet2!$N$4)/Sheet3!$A$1)^4)</f>
        <v>5.7568263865600713</v>
      </c>
      <c r="AL161" s="2">
        <f>$I$155*EXP(Sheet3!$B$1*(($B161-AL$157-Sheet2!$N$4)/Sheet3!$A$1)^2 +Sheet3!$C$1*(($B161-AL$157-Sheet2!$N$4)/Sheet3!$A$1)^4)</f>
        <v>4.9185973984462503</v>
      </c>
      <c r="AM161" s="2">
        <f>$I$155*EXP(Sheet3!$B$1*(($B161-AM$157-Sheet2!$N$4)/Sheet3!$A$1)^2 +Sheet3!$C$1*(($B161-AM$157-Sheet2!$N$4)/Sheet3!$A$1)^4)</f>
        <v>4.1936964473106091</v>
      </c>
      <c r="AN161" s="2">
        <f>$I$155*EXP(Sheet3!$B$1*(($B161-AN$157-Sheet2!$N$4)/Sheet3!$A$1)^2 +Sheet3!$C$1*(($B161-AN$157-Sheet2!$N$4)/Sheet3!$A$1)^4)</f>
        <v>3.5681364275398839</v>
      </c>
      <c r="AO161" s="2">
        <f>$I$155*EXP(Sheet3!$B$1*(($B161-AO$157-Sheet2!$N$4)/Sheet3!$A$1)^2 +Sheet3!$C$1*(($B161-AO$157-Sheet2!$N$4)/Sheet3!$A$1)^4)</f>
        <v>3.0294638405693743</v>
      </c>
      <c r="AP161" s="2">
        <f>$I$155*EXP(Sheet3!$B$1*(($B161-AP$157-Sheet2!$N$4)/Sheet3!$A$1)^2 +Sheet3!$C$1*(($B161-AP$157-Sheet2!$N$4)/Sheet3!$A$1)^4)</f>
        <v>2.5666167474585979</v>
      </c>
      <c r="AQ161" s="2">
        <f>$I$155*EXP(Sheet3!$B$1*(($B161-AQ$157-Sheet2!$N$4)/Sheet3!$A$1)^2 +Sheet3!$C$1*(($B161-AQ$157-Sheet2!$N$4)/Sheet3!$A$1)^4)</f>
        <v>2.1697925663905773</v>
      </c>
      <c r="AR161" s="2">
        <f>$I$155*EXP(Sheet3!$B$1*(($B161-AR$157-Sheet2!$N$4)/Sheet3!$A$1)^2 +Sheet3!$C$1*(($B161-AR$157-Sheet2!$N$4)/Sheet3!$A$1)^4)</f>
        <v>1.8303254329278413</v>
      </c>
      <c r="AS161" s="2">
        <f>$I$155*EXP(Sheet3!$B$1*(($B161-AS$157-Sheet2!$N$4)/Sheet3!$A$1)^2 +Sheet3!$C$1*(($B161-AS$157-Sheet2!$N$4)/Sheet3!$A$1)^4)</f>
        <v>1.5405727977560046</v>
      </c>
      <c r="AT161" s="2">
        <f>$I$155*EXP(Sheet3!$B$1*(($B161-AT$157-Sheet2!$N$4)/Sheet3!$A$1)^2 +Sheet3!$C$1*(($B161-AT$157-Sheet2!$N$4)/Sheet3!$A$1)^4)</f>
        <v>1.2938109010767738</v>
      </c>
      <c r="AU161" s="2">
        <f>$I$155*EXP(Sheet3!$B$1*(($B161-AU$157-Sheet2!$N$4)/Sheet3!$A$1)^2 +Sheet3!$C$1*(($B161-AU$157-Sheet2!$N$4)/Sheet3!$A$1)^4)</f>
        <v>1.0841387343614812</v>
      </c>
      <c r="AV161" s="2">
        <f>$I$155*EXP(Sheet3!$B$1*(($B161-AV$157-Sheet2!$N$4)/Sheet3!$A$1)^2 +Sheet3!$C$1*(($B161-AV$157-Sheet2!$N$4)/Sheet3!$A$1)^4)</f>
        <v>0.90639007837068131</v>
      </c>
      <c r="AW161" s="2">
        <f>$I$155*EXP(Sheet3!$B$1*(($B161-AW$157-Sheet2!$N$4)/Sheet3!$A$1)^2 +Sheet3!$C$1*(($B161-AW$157-Sheet2!$N$4)/Sheet3!$A$1)^4)</f>
        <v>0.75605319081220956</v>
      </c>
      <c r="AX161" s="2">
        <f>$I$155*EXP(Sheet3!$B$1*(($B161-AX$157-Sheet2!$N$4)/Sheet3!$A$1)^2 +Sheet3!$C$1*(($B161-AX$157-Sheet2!$N$4)/Sheet3!$A$1)^4)</f>
        <v>0.62919770722582002</v>
      </c>
      <c r="AY161" s="2">
        <f>$I$155*EXP(Sheet3!$B$1*(($B161-AY$157-Sheet2!$N$4)/Sheet3!$A$1)^2 +Sheet3!$C$1*(($B161-AY$157-Sheet2!$N$4)/Sheet3!$A$1)^4)</f>
        <v>0.52240831409894672</v>
      </c>
      <c r="AZ161" s="2">
        <f>$I$155*EXP(Sheet3!$B$1*(($B161-AZ$157-Sheet2!$N$4)/Sheet3!$A$1)^2 +Sheet3!$C$1*(($B161-AZ$157-Sheet2!$N$4)/Sheet3!$A$1)^4)</f>
        <v>0.43272475336303801</v>
      </c>
      <c r="BA161" s="2">
        <f>$I$155*EXP(Sheet3!$B$1*(($B161-BA$157-Sheet2!$N$4)/Sheet3!$A$1)^2 +Sheet3!$C$1*(($B161-BA$157-Sheet2!$N$4)/Sheet3!$A$1)^4)</f>
        <v>0.35758772174294645</v>
      </c>
      <c r="BB161" s="2">
        <f>$I$155*EXP(Sheet3!$B$1*(($B161-BB$157-Sheet2!$N$4)/Sheet3!$A$1)^2 +Sheet3!$C$1*(($B161-BB$157-Sheet2!$N$4)/Sheet3!$A$1)^4)</f>
        <v>0.29479023638495688</v>
      </c>
      <c r="BC161" s="2">
        <f>$I$155*EXP(Sheet3!$B$1*(($B161-BC$157-Sheet2!$N$4)/Sheet3!$A$1)^2 +Sheet3!$C$1*(($B161-BC$157-Sheet2!$N$4)/Sheet3!$A$1)^4)</f>
        <v>0.24243404929920465</v>
      </c>
      <c r="BD161" s="2">
        <f>$I$155*EXP(Sheet3!$B$1*(($B161-BD$157-Sheet2!$N$4)/Sheet3!$A$1)^2 +Sheet3!$C$1*(($B161-BD$157-Sheet2!$N$4)/Sheet3!$A$1)^4)</f>
        <v>0.19889070688644683</v>
      </c>
      <c r="BE161" s="2">
        <f>$I$155*EXP(Sheet3!$B$1*(($B161-BE$157-Sheet2!$N$4)/Sheet3!$A$1)^2 +Sheet3!$C$1*(($B161-BE$157-Sheet2!$N$4)/Sheet3!$A$1)^4)</f>
        <v>0.16276686673169957</v>
      </c>
      <c r="BF161" s="2">
        <f>$I$155*EXP(Sheet3!$B$1*(($B161-BF$157-Sheet2!$N$4)/Sheet3!$A$1)^2 +Sheet3!$C$1*(($B161-BF$157-Sheet2!$N$4)/Sheet3!$A$1)^4)</f>
        <v>0.13287350146669274</v>
      </c>
      <c r="BG161" s="2">
        <f>$I$155*EXP(Sheet3!$B$1*(($B161-BG$157-Sheet2!$N$4)/Sheet3!$A$1)^2 +Sheet3!$C$1*(($B161-BG$157-Sheet2!$N$4)/Sheet3!$A$1)^4)</f>
        <v>0.1081986384334819</v>
      </c>
      <c r="BH161" s="2">
        <f>$I$155*EXP(Sheet3!$B$1*(($B161-BH$157-Sheet2!$N$4)/Sheet3!$A$1)^2 +Sheet3!$C$1*(($B161-BH$157-Sheet2!$N$4)/Sheet3!$A$1)^4)</f>
        <v>8.7883303733306412E-2</v>
      </c>
      <c r="BI161" s="2">
        <f>$I$155*EXP(Sheet3!$B$1*(($B161-BI$157-Sheet2!$N$4)/Sheet3!$A$1)^2 +Sheet3!$C$1*(($B161-BI$157-Sheet2!$N$4)/Sheet3!$A$1)^4)</f>
        <v>7.1200359665335777E-2</v>
      </c>
      <c r="BJ161" s="2">
        <f>$I$155*EXP(Sheet3!$B$1*(($B161-BJ$157-Sheet2!$N$4)/Sheet3!$A$1)^2 +Sheet3!$C$1*(($B161-BJ$157-Sheet2!$N$4)/Sheet3!$A$1)^4)</f>
        <v>5.7535945247472166E-2</v>
      </c>
      <c r="BK161" s="2">
        <f>$I$155*EXP(Sheet3!$B$1*(($B161-BK$157-Sheet2!$N$4)/Sheet3!$A$1)^2 +Sheet3!$C$1*(($B161-BK$157-Sheet2!$N$4)/Sheet3!$A$1)^4)</f>
        <v>4.6373250187179867E-2</v>
      </c>
      <c r="BL161" s="2">
        <f>$I$155*EXP(Sheet3!$B$1*(($B161-BL$157-Sheet2!$N$4)/Sheet3!$A$1)^2 +Sheet3!$C$1*(($B161-BL$157-Sheet2!$N$4)/Sheet3!$A$1)^4)</f>
        <v>3.7278373092636756E-2</v>
      </c>
      <c r="BM161" s="2">
        <f>$I$155*EXP(Sheet3!$B$1*(($B161-BM$157-Sheet2!$N$4)/Sheet3!$A$1)^2 +Sheet3!$C$1*(($B161-BM$157-Sheet2!$N$4)/Sheet3!$A$1)^4)</f>
        <v>2.9888034684825145E-2</v>
      </c>
      <c r="BN161" s="2">
        <f>$I$155*EXP(Sheet3!$B$1*(($B161-BN$157-Sheet2!$N$4)/Sheet3!$A$1)^2 +Sheet3!$C$1*(($B161-BN$157-Sheet2!$N$4)/Sheet3!$A$1)^4)</f>
        <v>2.3898936117063653E-2</v>
      </c>
      <c r="BO161" s="2">
        <f>$I$155*EXP(Sheet3!$B$1*(($B161-BO$157-Sheet2!$N$4)/Sheet3!$A$1)^2 +Sheet3!$C$1*(($B161-BO$157-Sheet2!$N$4)/Sheet3!$A$1)^4)</f>
        <v>1.9058571089912851E-2</v>
      </c>
      <c r="BP161" s="2">
        <f>$I$155*EXP(Sheet3!$B$1*(($B161-BP$157-Sheet2!$N$4)/Sheet3!$A$1)^2 +Sheet3!$C$1*(($B161-BP$157-Sheet2!$N$4)/Sheet3!$A$1)^4)</f>
        <v>1.5157318160547339E-2</v>
      </c>
      <c r="BQ161" s="2">
        <f>$I$155*EXP(Sheet3!$B$1*(($B161-BQ$157-Sheet2!$N$4)/Sheet3!$A$1)^2 +Sheet3!$C$1*(($B161-BQ$157-Sheet2!$N$4)/Sheet3!$A$1)^4)</f>
        <v>1.202165640378022E-2</v>
      </c>
      <c r="BR161" s="2">
        <f>$I$155*EXP(Sheet3!$B$1*(($B161-BR$157-Sheet2!$N$4)/Sheet3!$A$1)^2 +Sheet3!$C$1*(($B161-BR$157-Sheet2!$N$4)/Sheet3!$A$1)^4)</f>
        <v>9.5083633294550871E-3</v>
      </c>
      <c r="BS161" s="2">
        <f>$I$155*EXP(Sheet3!$B$1*(($B161-BS$157-Sheet2!$N$4)/Sheet3!$A$1)^2 +Sheet3!$C$1*(($B161-BS$157-Sheet2!$N$4)/Sheet3!$A$1)^4)</f>
        <v>7.499568664879868E-3</v>
      </c>
    </row>
    <row r="162" spans="1:71" x14ac:dyDescent="0.2">
      <c r="A162">
        <v>135</v>
      </c>
      <c r="B162">
        <v>252.42</v>
      </c>
      <c r="C162">
        <v>2592.6999999999998</v>
      </c>
      <c r="D162">
        <v>12065.3</v>
      </c>
      <c r="E162">
        <f t="shared" si="10"/>
        <v>9472.5999999999985</v>
      </c>
      <c r="F162" s="1">
        <f t="shared" si="11"/>
        <v>9472.5999999999985</v>
      </c>
      <c r="G162">
        <f t="shared" si="12"/>
        <v>2391073.6919999993</v>
      </c>
      <c r="I162" s="2">
        <f>$I$155*EXP(Sheet3!$B$1*(($B162-I$157-Sheet2!$N$4)/Sheet3!$A$1)^2 +Sheet3!$C$1*(($B162-I$157-Sheet2!$N$4)/Sheet3!$A$1)^4)</f>
        <v>7673.5311738901019</v>
      </c>
      <c r="J162" s="2">
        <f>$I$155*EXP(Sheet3!$B$1*(($B162-J$157-Sheet2!$N$4)/Sheet3!$A$1)^2 +Sheet3!$C$1*(($B162-J$157-Sheet2!$N$4)/Sheet3!$A$1)^4)</f>
        <v>7294.6764199421759</v>
      </c>
      <c r="K162" s="2">
        <f>$I$155*EXP(Sheet3!$B$1*(($B162-K$157-Sheet2!$N$4)/Sheet3!$A$1)^2 +Sheet3!$C$1*(($B162-K$157-Sheet2!$N$4)/Sheet3!$A$1)^4)</f>
        <v>6928.3083604381109</v>
      </c>
      <c r="L162" s="2">
        <f>$I$155*EXP(Sheet3!$B$1*(($B162-L$157-Sheet2!$N$4)/Sheet3!$A$1)^2 +Sheet3!$C$1*(($B162-L$157-Sheet2!$N$4)/Sheet3!$A$1)^4)</f>
        <v>6574.3662234686817</v>
      </c>
      <c r="M162" s="2">
        <f>$I$155*EXP(Sheet3!$B$1*(($B162-M$157-Sheet2!$N$4)/Sheet3!$A$1)^2 +Sheet3!$C$1*(($B162-M$157-Sheet2!$N$4)/Sheet3!$A$1)^4)</f>
        <v>6232.7704517833818</v>
      </c>
      <c r="N162" s="2">
        <f>$I$155*EXP(Sheet3!$B$1*(($B162-N$157-Sheet2!$N$4)/Sheet3!$A$1)^2 +Sheet3!$C$1*(($B162-N$157-Sheet2!$N$4)/Sheet3!$A$1)^4)</f>
        <v>5903.4232871378463</v>
      </c>
      <c r="O162" s="2">
        <f>$I$155*EXP(Sheet3!$B$1*(($B162-O$157-Sheet2!$N$4)/Sheet3!$A$1)^2 +Sheet3!$C$1*(($B162-O$157-Sheet2!$N$4)/Sheet3!$A$1)^4)</f>
        <v>5586.2094014015702</v>
      </c>
      <c r="P162" s="2">
        <f>$I$155*EXP(Sheet3!$B$1*(($B162-P$157-Sheet2!$N$4)/Sheet3!$A$1)^2 +Sheet3!$C$1*(($B162-P$157-Sheet2!$N$4)/Sheet3!$A$1)^4)</f>
        <v>5280.9965718385647</v>
      </c>
      <c r="Q162" s="2">
        <f>$I$155*EXP(Sheet3!$B$1*(($B162-Q$157-Sheet2!$N$4)/Sheet3!$A$1)^2 +Sheet3!$C$1*(($B162-Q$157-Sheet2!$N$4)/Sheet3!$A$1)^4)</f>
        <v>4987.6363977204555</v>
      </c>
      <c r="R162" s="2">
        <f>$I$155*EXP(Sheet3!$B$1*(($B162-R$157-Sheet2!$N$4)/Sheet3!$A$1)^2 +Sheet3!$C$1*(($B162-R$157-Sheet2!$N$4)/Sheet3!$A$1)^4)</f>
        <v>4705.9650552228377</v>
      </c>
      <c r="S162" s="2">
        <f>$I$155*EXP(Sheet3!$B$1*(($B162-S$157-Sheet2!$N$4)/Sheet3!$A$1)^2 +Sheet3!$C$1*(($B162-S$157-Sheet2!$N$4)/Sheet3!$A$1)^4)</f>
        <v>4435.8040873833252</v>
      </c>
      <c r="T162" s="2">
        <f>$I$155*EXP(Sheet3!$B$1*(($B162-T$157-Sheet2!$N$4)/Sheet3!$A$1)^2 +Sheet3!$C$1*(($B162-T$157-Sheet2!$N$4)/Sheet3!$A$1)^4)</f>
        <v>4176.9612256986366</v>
      </c>
      <c r="U162" s="2">
        <f>$I$155*EXP(Sheet3!$B$1*(($B162-U$157-Sheet2!$N$4)/Sheet3!$A$1)^2 +Sheet3!$C$1*(($B162-U$157-Sheet2!$N$4)/Sheet3!$A$1)^4)</f>
        <v>3929.2312397831429</v>
      </c>
      <c r="V162" s="2">
        <f>$I$155*EXP(Sheet3!$B$1*(($B162-V$157-Sheet2!$N$4)/Sheet3!$A$1)^2 +Sheet3!$C$1*(($B162-V$157-Sheet2!$N$4)/Sheet3!$A$1)^4)</f>
        <v>3692.3968113948404</v>
      </c>
      <c r="W162" s="2">
        <f>$I$155*EXP(Sheet3!$B$1*(($B162-W$157-Sheet2!$N$4)/Sheet3!$A$1)^2 +Sheet3!$C$1*(($B162-W$157-Sheet2!$N$4)/Sheet3!$A$1)^4)</f>
        <v>3466.229428999241</v>
      </c>
      <c r="X162" s="2">
        <f>$I$155*EXP(Sheet3!$B$1*(($B162-X$157-Sheet2!$N$4)/Sheet3!$A$1)^2 +Sheet3!$C$1*(($B162-X$157-Sheet2!$N$4)/Sheet3!$A$1)^4)</f>
        <v>3250.4902989530665</v>
      </c>
      <c r="Y162" s="2">
        <f>$I$155*EXP(Sheet3!$B$1*(($B162-Y$157-Sheet2!$N$4)/Sheet3!$A$1)^2 +Sheet3!$C$1*(($B162-Y$157-Sheet2!$N$4)/Sheet3!$A$1)^4)</f>
        <v>3044.9312693406205</v>
      </c>
      <c r="Z162" s="2">
        <f>$I$155*EXP(Sheet3!$B$1*(($B162-Z$157-Sheet2!$N$4)/Sheet3!$A$1)^2 +Sheet3!$C$1*(($B162-Z$157-Sheet2!$N$4)/Sheet3!$A$1)^4)</f>
        <v>2849.2957624351811</v>
      </c>
      <c r="AA162" s="2">
        <f>$I$155*EXP(Sheet3!$B$1*(($B162-AA$157-Sheet2!$N$4)/Sheet3!$A$1)^2 +Sheet3!$C$1*(($B162-AA$157-Sheet2!$N$4)/Sheet3!$A$1)^4)</f>
        <v>2663.3197117437812</v>
      </c>
      <c r="AB162" s="2">
        <f>$I$155*EXP(Sheet3!$B$1*(($B162-AB$157-Sheet2!$N$4)/Sheet3!$A$1)^2 +Sheet3!$C$1*(($B162-AB$157-Sheet2!$N$4)/Sheet3!$A$1)^4)</f>
        <v>2486.7324996188795</v>
      </c>
      <c r="AC162" s="2">
        <f>$I$155*EXP(Sheet3!$B$1*(($B162-AC$157-Sheet2!$N$4)/Sheet3!$A$1)^2 +Sheet3!$C$1*(($B162-AC$157-Sheet2!$N$4)/Sheet3!$A$1)^4)</f>
        <v>2319.2578914355058</v>
      </c>
      <c r="AD162" s="2">
        <f>$I$155*EXP(Sheet3!$B$1*(($B162-AD$157-Sheet2!$N$4)/Sheet3!$A$1)^2 +Sheet3!$C$1*(($B162-AD$157-Sheet2!$N$4)/Sheet3!$A$1)^4)</f>
        <v>2160.6149624090863</v>
      </c>
      <c r="AE162" s="2">
        <f>$I$155*EXP(Sheet3!$B$1*(($B162-AE$157-Sheet2!$N$4)/Sheet3!$A$1)^2 +Sheet3!$C$1*(($B162-AE$157-Sheet2!$N$4)/Sheet3!$A$1)^4)</f>
        <v>2010.5190132014081</v>
      </c>
      <c r="AF162" s="2">
        <f>$I$155*EXP(Sheet3!$B$1*(($B162-AF$157-Sheet2!$N$4)/Sheet3!$A$1)^2 +Sheet3!$C$1*(($B162-AF$157-Sheet2!$N$4)/Sheet3!$A$1)^4)</f>
        <v>1868.6824705897407</v>
      </c>
      <c r="AG162" s="2">
        <f>$I$155*EXP(Sheet3!$B$1*(($B162-AG$157-Sheet2!$N$4)/Sheet3!$A$1)^2 +Sheet3!$C$1*(($B162-AG$157-Sheet2!$N$4)/Sheet3!$A$1)^4)</f>
        <v>1734.8157695948389</v>
      </c>
      <c r="AH162" s="2">
        <f>$I$155*EXP(Sheet3!$B$1*(($B162-AH$157-Sheet2!$N$4)/Sheet3!$A$1)^2 +Sheet3!$C$1*(($B162-AH$157-Sheet2!$N$4)/Sheet3!$A$1)^4)</f>
        <v>1608.6282136225209</v>
      </c>
      <c r="AI162" s="2">
        <f>$I$155*EXP(Sheet3!$B$1*(($B162-AI$157-Sheet2!$N$4)/Sheet3!$A$1)^2 +Sheet3!$C$1*(($B162-AI$157-Sheet2!$N$4)/Sheet3!$A$1)^4)</f>
        <v>1489.8288093625881</v>
      </c>
      <c r="AJ162" s="2">
        <f>$I$155*EXP(Sheet3!$B$1*(($B162-AJ$157-Sheet2!$N$4)/Sheet3!$A$1)^2 +Sheet3!$C$1*(($B162-AJ$157-Sheet2!$N$4)/Sheet3!$A$1)^4)</f>
        <v>1378.1270733760534</v>
      </c>
      <c r="AK162" s="2">
        <f>$I$155*EXP(Sheet3!$B$1*(($B162-AK$157-Sheet2!$N$4)/Sheet3!$A$1)^2 +Sheet3!$C$1*(($B162-AK$157-Sheet2!$N$4)/Sheet3!$A$1)^4)</f>
        <v>1273.233807520111</v>
      </c>
      <c r="AL162" s="2">
        <f>$I$155*EXP(Sheet3!$B$1*(($B162-AL$157-Sheet2!$N$4)/Sheet3!$A$1)^2 +Sheet3!$C$1*(($B162-AL$157-Sheet2!$N$4)/Sheet3!$A$1)^4)</f>
        <v>1174.8618406021355</v>
      </c>
      <c r="AM162" s="2">
        <f>$I$155*EXP(Sheet3!$B$1*(($B162-AM$157-Sheet2!$N$4)/Sheet3!$A$1)^2 +Sheet3!$C$1*(($B162-AM$157-Sheet2!$N$4)/Sheet3!$A$1)^4)</f>
        <v>1082.726733892187</v>
      </c>
      <c r="AN162" s="2">
        <f>$I$155*EXP(Sheet3!$B$1*(($B162-AN$157-Sheet2!$N$4)/Sheet3!$A$1)^2 +Sheet3!$C$1*(($B162-AN$157-Sheet2!$N$4)/Sheet3!$A$1)^4)</f>
        <v>996.54744838488534</v>
      </c>
      <c r="AO162" s="2">
        <f>$I$155*EXP(Sheet3!$B$1*(($B162-AO$157-Sheet2!$N$4)/Sheet3!$A$1)^2 +Sheet3!$C$1*(($B162-AO$157-Sheet2!$N$4)/Sheet3!$A$1)^4)</f>
        <v>916.0469719786355</v>
      </c>
      <c r="AP162" s="2">
        <f>$I$155*EXP(Sheet3!$B$1*(($B162-AP$157-Sheet2!$N$4)/Sheet3!$A$1)^2 +Sheet3!$C$1*(($B162-AP$157-Sheet2!$N$4)/Sheet3!$A$1)^4)</f>
        <v>840.95290501016359</v>
      </c>
      <c r="AQ162" s="2">
        <f>$I$155*EXP(Sheet3!$B$1*(($B162-AQ$157-Sheet2!$N$4)/Sheet3!$A$1)^2 +Sheet3!$C$1*(($B162-AQ$157-Sheet2!$N$4)/Sheet3!$A$1)^4)</f>
        <v>770.99800286661423</v>
      </c>
      <c r="AR162" s="2">
        <f>$I$155*EXP(Sheet3!$B$1*(($B162-AR$157-Sheet2!$N$4)/Sheet3!$A$1)^2 +Sheet3!$C$1*(($B162-AR$157-Sheet2!$N$4)/Sheet3!$A$1)^4)</f>
        <v>705.92067468950802</v>
      </c>
      <c r="AS162" s="2">
        <f>$I$155*EXP(Sheet3!$B$1*(($B162-AS$157-Sheet2!$N$4)/Sheet3!$A$1)^2 +Sheet3!$C$1*(($B162-AS$157-Sheet2!$N$4)/Sheet3!$A$1)^4)</f>
        <v>645.46543746493637</v>
      </c>
      <c r="AT162" s="2">
        <f>$I$155*EXP(Sheet3!$B$1*(($B162-AT$157-Sheet2!$N$4)/Sheet3!$A$1)^2 +Sheet3!$C$1*(($B162-AT$157-Sheet2!$N$4)/Sheet3!$A$1)^4)</f>
        <v>589.38332508031669</v>
      </c>
      <c r="AU162" s="2">
        <f>$I$155*EXP(Sheet3!$B$1*(($B162-AU$157-Sheet2!$N$4)/Sheet3!$A$1)^2 +Sheet3!$C$1*(($B162-AU$157-Sheet2!$N$4)/Sheet3!$A$1)^4)</f>
        <v>537.43225221325747</v>
      </c>
      <c r="AV162" s="2">
        <f>$I$155*EXP(Sheet3!$B$1*(($B162-AV$157-Sheet2!$N$4)/Sheet3!$A$1)^2 +Sheet3!$C$1*(($B162-AV$157-Sheet2!$N$4)/Sheet3!$A$1)^4)</f>
        <v>489.37733318692034</v>
      </c>
      <c r="AW162" s="2">
        <f>$I$155*EXP(Sheet3!$B$1*(($B162-AW$157-Sheet2!$N$4)/Sheet3!$A$1)^2 +Sheet3!$C$1*(($B162-AW$157-Sheet2!$N$4)/Sheet3!$A$1)^4)</f>
        <v>444.99115619261084</v>
      </c>
      <c r="AX162" s="2">
        <f>$I$155*EXP(Sheet3!$B$1*(($B162-AX$157-Sheet2!$N$4)/Sheet3!$A$1)^2 +Sheet3!$C$1*(($B162-AX$157-Sheet2!$N$4)/Sheet3!$A$1)^4)</f>
        <v>404.05401353861419</v>
      </c>
      <c r="AY162" s="2">
        <f>$I$155*EXP(Sheet3!$B$1*(($B162-AY$157-Sheet2!$N$4)/Sheet3!$A$1)^2 +Sheet3!$C$1*(($B162-AY$157-Sheet2!$N$4)/Sheet3!$A$1)^4)</f>
        <v>366.35408882212937</v>
      </c>
      <c r="AZ162" s="2">
        <f>$I$155*EXP(Sheet3!$B$1*(($B162-AZ$157-Sheet2!$N$4)/Sheet3!$A$1)^2 +Sheet3!$C$1*(($B162-AZ$157-Sheet2!$N$4)/Sheet3!$A$1)^4)</f>
        <v>331.68760214937134</v>
      </c>
      <c r="BA162" s="2">
        <f>$I$155*EXP(Sheet3!$B$1*(($B162-BA$157-Sheet2!$N$4)/Sheet3!$A$1)^2 +Sheet3!$C$1*(($B162-BA$157-Sheet2!$N$4)/Sheet3!$A$1)^4)</f>
        <v>299.8589147434194</v>
      </c>
      <c r="BB162" s="2">
        <f>$I$155*EXP(Sheet3!$B$1*(($B162-BB$157-Sheet2!$N$4)/Sheet3!$A$1)^2 +Sheet3!$C$1*(($B162-BB$157-Sheet2!$N$4)/Sheet3!$A$1)^4)</f>
        <v>270.68059446942027</v>
      </c>
      <c r="BC162" s="2">
        <f>$I$155*EXP(Sheet3!$B$1*(($B162-BC$157-Sheet2!$N$4)/Sheet3!$A$1)^2 +Sheet3!$C$1*(($B162-BC$157-Sheet2!$N$4)/Sheet3!$A$1)^4)</f>
        <v>243.97344398529142</v>
      </c>
      <c r="BD162" s="2">
        <f>$I$155*EXP(Sheet3!$B$1*(($B162-BD$157-Sheet2!$N$4)/Sheet3!$A$1)^2 +Sheet3!$C$1*(($B162-BD$157-Sheet2!$N$4)/Sheet3!$A$1)^4)</f>
        <v>219.56649337942062</v>
      </c>
      <c r="BE162" s="2">
        <f>$I$155*EXP(Sheet3!$B$1*(($B162-BE$157-Sheet2!$N$4)/Sheet3!$A$1)^2 +Sheet3!$C$1*(($B162-BE$157-Sheet2!$N$4)/Sheet3!$A$1)^4)</f>
        <v>197.29695929541757</v>
      </c>
      <c r="BF162" s="2">
        <f>$I$155*EXP(Sheet3!$B$1*(($B162-BF$157-Sheet2!$N$4)/Sheet3!$A$1)^2 +Sheet3!$C$1*(($B162-BF$157-Sheet2!$N$4)/Sheet3!$A$1)^4)</f>
        <v>177.01017265629176</v>
      </c>
      <c r="BG162" s="2">
        <f>$I$155*EXP(Sheet3!$B$1*(($B162-BG$157-Sheet2!$N$4)/Sheet3!$A$1)^2 +Sheet3!$C$1*(($B162-BG$157-Sheet2!$N$4)/Sheet3!$A$1)^4)</f>
        <v>158.55947719463188</v>
      </c>
      <c r="BH162" s="2">
        <f>$I$155*EXP(Sheet3!$B$1*(($B162-BH$157-Sheet2!$N$4)/Sheet3!$A$1)^2 +Sheet3!$C$1*(($B162-BH$157-Sheet2!$N$4)/Sheet3!$A$1)^4)</f>
        <v>141.80610106950456</v>
      </c>
      <c r="BI162" s="2">
        <f>$I$155*EXP(Sheet3!$B$1*(($B162-BI$157-Sheet2!$N$4)/Sheet3!$A$1)^2 +Sheet3!$C$1*(($B162-BI$157-Sheet2!$N$4)/Sheet3!$A$1)^4)</f>
        <v>126.61900390061889</v>
      </c>
      <c r="BJ162" s="2">
        <f>$I$155*EXP(Sheet3!$B$1*(($B162-BJ$157-Sheet2!$N$4)/Sheet3!$A$1)^2 +Sheet3!$C$1*(($B162-BJ$157-Sheet2!$N$4)/Sheet3!$A$1)^4)</f>
        <v>112.87470158174233</v>
      </c>
      <c r="BK162" s="2">
        <f>$I$155*EXP(Sheet3!$B$1*(($B162-BK$157-Sheet2!$N$4)/Sheet3!$A$1)^2 +Sheet3!$C$1*(($B162-BK$157-Sheet2!$N$4)/Sheet3!$A$1)^4)</f>
        <v>100.45707124760395</v>
      </c>
      <c r="BL162" s="2">
        <f>$I$155*EXP(Sheet3!$B$1*(($B162-BL$157-Sheet2!$N$4)/Sheet3!$A$1)^2 +Sheet3!$C$1*(($B162-BL$157-Sheet2!$N$4)/Sheet3!$A$1)^4)</f>
        <v>89.257138759041212</v>
      </c>
      <c r="BM162" s="2">
        <f>$I$155*EXP(Sheet3!$B$1*(($B162-BM$157-Sheet2!$N$4)/Sheet3!$A$1)^2 +Sheet3!$C$1*(($B162-BM$157-Sheet2!$N$4)/Sheet3!$A$1)^4)</f>
        <v>79.172851045078744</v>
      </c>
      <c r="BN162" s="2">
        <f>$I$155*EXP(Sheet3!$B$1*(($B162-BN$157-Sheet2!$N$4)/Sheet3!$A$1)^2 +Sheet3!$C$1*(($B162-BN$157-Sheet2!$N$4)/Sheet3!$A$1)^4)</f>
        <v>70.108835597996816</v>
      </c>
      <c r="BO162" s="2">
        <f>$I$155*EXP(Sheet3!$B$1*(($B162-BO$157-Sheet2!$N$4)/Sheet3!$A$1)^2 +Sheet3!$C$1*(($B162-BO$157-Sheet2!$N$4)/Sheet3!$A$1)^4)</f>
        <v>61.976149357048392</v>
      </c>
      <c r="BP162" s="2">
        <f>$I$155*EXP(Sheet3!$B$1*(($B162-BP$157-Sheet2!$N$4)/Sheet3!$A$1)^2 +Sheet3!$C$1*(($B162-BP$157-Sheet2!$N$4)/Sheet3!$A$1)^4)</f>
        <v>54.692019142817792</v>
      </c>
      <c r="BQ162" s="2">
        <f>$I$155*EXP(Sheet3!$B$1*(($B162-BQ$157-Sheet2!$N$4)/Sheet3!$A$1)^2 +Sheet3!$C$1*(($B162-BQ$157-Sheet2!$N$4)/Sheet3!$A$1)^4)</f>
        <v>48.179575717871124</v>
      </c>
      <c r="BR162" s="2">
        <f>$I$155*EXP(Sheet3!$B$1*(($B162-BR$157-Sheet2!$N$4)/Sheet3!$A$1)^2 +Sheet3!$C$1*(($B162-BR$157-Sheet2!$N$4)/Sheet3!$A$1)^4)</f>
        <v>42.36758345013164</v>
      </c>
      <c r="BS162" s="2">
        <f>$I$155*EXP(Sheet3!$B$1*(($B162-BS$157-Sheet2!$N$4)/Sheet3!$A$1)^2 +Sheet3!$C$1*(($B162-BS$157-Sheet2!$N$4)/Sheet3!$A$1)^4)</f>
        <v>37.190167447155886</v>
      </c>
    </row>
    <row r="163" spans="1:71" x14ac:dyDescent="0.2">
      <c r="A163">
        <v>136</v>
      </c>
      <c r="B163">
        <v>252.9</v>
      </c>
      <c r="C163">
        <v>2538</v>
      </c>
      <c r="D163">
        <v>31291.1</v>
      </c>
      <c r="E163">
        <f t="shared" si="10"/>
        <v>28753.1</v>
      </c>
      <c r="F163" s="1">
        <f t="shared" si="11"/>
        <v>28753.1</v>
      </c>
      <c r="G163">
        <f t="shared" si="12"/>
        <v>7271658.9900000002</v>
      </c>
      <c r="I163" s="2">
        <f>$I$155*EXP(Sheet3!$B$1*(($B163-I$157-Sheet2!$N$4)/Sheet3!$A$1)^2 +Sheet3!$C$1*(($B163-I$157-Sheet2!$N$4)/Sheet3!$A$1)^4)</f>
        <v>36748.92763788189</v>
      </c>
      <c r="J163" s="2">
        <f>$I$155*EXP(Sheet3!$B$1*(($B163-J$157-Sheet2!$N$4)/Sheet3!$A$1)^2 +Sheet3!$C$1*(($B163-J$157-Sheet2!$N$4)/Sheet3!$A$1)^4)</f>
        <v>36076.264808593638</v>
      </c>
      <c r="K163" s="2">
        <f>$I$155*EXP(Sheet3!$B$1*(($B163-K$157-Sheet2!$N$4)/Sheet3!$A$1)^2 +Sheet3!$C$1*(($B163-K$157-Sheet2!$N$4)/Sheet3!$A$1)^4)</f>
        <v>35398.30006023185</v>
      </c>
      <c r="L163" s="2">
        <f>$I$155*EXP(Sheet3!$B$1*(($B163-L$157-Sheet2!$N$4)/Sheet3!$A$1)^2 +Sheet3!$C$1*(($B163-L$157-Sheet2!$N$4)/Sheet3!$A$1)^4)</f>
        <v>34715.610508896265</v>
      </c>
      <c r="M163" s="2">
        <f>$I$155*EXP(Sheet3!$B$1*(($B163-M$157-Sheet2!$N$4)/Sheet3!$A$1)^2 +Sheet3!$C$1*(($B163-M$157-Sheet2!$N$4)/Sheet3!$A$1)^4)</f>
        <v>34028.77632869962</v>
      </c>
      <c r="N163" s="2">
        <f>$I$155*EXP(Sheet3!$B$1*(($B163-N$157-Sheet2!$N$4)/Sheet3!$A$1)^2 +Sheet3!$C$1*(($B163-N$157-Sheet2!$N$4)/Sheet3!$A$1)^4)</f>
        <v>33338.380004474624</v>
      </c>
      <c r="O163" s="2">
        <f>$I$155*EXP(Sheet3!$B$1*(($B163-O$157-Sheet2!$N$4)/Sheet3!$A$1)^2 +Sheet3!$C$1*(($B163-O$157-Sheet2!$N$4)/Sheet3!$A$1)^4)</f>
        <v>32645.005565572905</v>
      </c>
      <c r="P163" s="2">
        <f>$I$155*EXP(Sheet3!$B$1*(($B163-P$157-Sheet2!$N$4)/Sheet3!$A$1)^2 +Sheet3!$C$1*(($B163-P$157-Sheet2!$N$4)/Sheet3!$A$1)^4)</f>
        <v>31949.237801937983</v>
      </c>
      <c r="Q163" s="2">
        <f>$I$155*EXP(Sheet3!$B$1*(($B163-Q$157-Sheet2!$N$4)/Sheet3!$A$1)^2 +Sheet3!$C$1*(($B163-Q$157-Sheet2!$N$4)/Sheet3!$A$1)^4)</f>
        <v>31251.661463709341</v>
      </c>
      <c r="R163" s="2">
        <f>$I$155*EXP(Sheet3!$B$1*(($B163-R$157-Sheet2!$N$4)/Sheet3!$A$1)^2 +Sheet3!$C$1*(($B163-R$157-Sheet2!$N$4)/Sheet3!$A$1)^4)</f>
        <v>30552.860445740866</v>
      </c>
      <c r="S163" s="2">
        <f>$I$155*EXP(Sheet3!$B$1*(($B163-S$157-Sheet2!$N$4)/Sheet3!$A$1)^2 +Sheet3!$C$1*(($B163-S$157-Sheet2!$N$4)/Sheet3!$A$1)^4)</f>
        <v>29853.416958597569</v>
      </c>
      <c r="T163" s="2">
        <f>$I$155*EXP(Sheet3!$B$1*(($B163-T$157-Sheet2!$N$4)/Sheet3!$A$1)^2 +Sheet3!$C$1*(($B163-T$157-Sheet2!$N$4)/Sheet3!$A$1)^4)</f>
        <v>29153.910687666583</v>
      </c>
      <c r="U163" s="2">
        <f>$I$155*EXP(Sheet3!$B$1*(($B163-U$157-Sheet2!$N$4)/Sheet3!$A$1)^2 +Sheet3!$C$1*(($B163-U$157-Sheet2!$N$4)/Sheet3!$A$1)^4)</f>
        <v>28454.917942141517</v>
      </c>
      <c r="V163" s="2">
        <f>$I$155*EXP(Sheet3!$B$1*(($B163-V$157-Sheet2!$N$4)/Sheet3!$A$1)^2 +Sheet3!$C$1*(($B163-V$157-Sheet2!$N$4)/Sheet3!$A$1)^4)</f>
        <v>27757.010795813982</v>
      </c>
      <c r="W163" s="2">
        <f>$I$155*EXP(Sheet3!$B$1*(($B163-W$157-Sheet2!$N$4)/Sheet3!$A$1)^2 +Sheet3!$C$1*(($B163-W$157-Sheet2!$N$4)/Sheet3!$A$1)^4)</f>
        <v>27060.756221668911</v>
      </c>
      <c r="X163" s="2">
        <f>$I$155*EXP(Sheet3!$B$1*(($B163-X$157-Sheet2!$N$4)/Sheet3!$A$1)^2 +Sheet3!$C$1*(($B163-X$157-Sheet2!$N$4)/Sheet3!$A$1)^4)</f>
        <v>26366.71522239325</v>
      </c>
      <c r="Y163" s="2">
        <f>$I$155*EXP(Sheet3!$B$1*(($B163-Y$157-Sheet2!$N$4)/Sheet3!$A$1)^2 +Sheet3!$C$1*(($B163-Y$157-Sheet2!$N$4)/Sheet3!$A$1)^4)</f>
        <v>25675.441959067779</v>
      </c>
      <c r="Z163" s="2">
        <f>$I$155*EXP(Sheet3!$B$1*(($B163-Z$157-Sheet2!$N$4)/Sheet3!$A$1)^2 +Sheet3!$C$1*(($B163-Z$157-Sheet2!$N$4)/Sheet3!$A$1)^4)</f>
        <v>24987.482880359028</v>
      </c>
      <c r="AA163" s="2">
        <f>$I$155*EXP(Sheet3!$B$1*(($B163-AA$157-Sheet2!$N$4)/Sheet3!$A$1)^2 +Sheet3!$C$1*(($B163-AA$157-Sheet2!$N$4)/Sheet3!$A$1)^4)</f>
        <v>24303.375854622234</v>
      </c>
      <c r="AB163" s="2">
        <f>$I$155*EXP(Sheet3!$B$1*(($B163-AB$157-Sheet2!$N$4)/Sheet3!$A$1)^2 +Sheet3!$C$1*(($B163-AB$157-Sheet2!$N$4)/Sheet3!$A$1)^4)</f>
        <v>23623.649307466316</v>
      </c>
      <c r="AC163" s="2">
        <f>$I$155*EXP(Sheet3!$B$1*(($B163-AC$157-Sheet2!$N$4)/Sheet3!$A$1)^2 +Sheet3!$C$1*(($B163-AC$157-Sheet2!$N$4)/Sheet3!$A$1)^4)</f>
        <v>22948.821367339933</v>
      </c>
      <c r="AD163" s="2">
        <f>$I$155*EXP(Sheet3!$B$1*(($B163-AD$157-Sheet2!$N$4)/Sheet3!$A$1)^2 +Sheet3!$C$1*(($B163-AD$157-Sheet2!$N$4)/Sheet3!$A$1)^4)</f>
        <v>22279.399021818535</v>
      </c>
      <c r="AE163" s="2">
        <f>$I$155*EXP(Sheet3!$B$1*(($B163-AE$157-Sheet2!$N$4)/Sheet3!$A$1)^2 +Sheet3!$C$1*(($B163-AE$157-Sheet2!$N$4)/Sheet3!$A$1)^4)</f>
        <v>21615.877287274718</v>
      </c>
      <c r="AF163" s="2">
        <f>$I$155*EXP(Sheet3!$B$1*(($B163-AF$157-Sheet2!$N$4)/Sheet3!$A$1)^2 +Sheet3!$C$1*(($B163-AF$157-Sheet2!$N$4)/Sheet3!$A$1)^4)</f>
        <v>20958.738394725224</v>
      </c>
      <c r="AG163" s="2">
        <f>$I$155*EXP(Sheet3!$B$1*(($B163-AG$157-Sheet2!$N$4)/Sheet3!$A$1)^2 +Sheet3!$C$1*(($B163-AG$157-Sheet2!$N$4)/Sheet3!$A$1)^4)</f>
        <v>20308.450994626219</v>
      </c>
      <c r="AH163" s="2">
        <f>$I$155*EXP(Sheet3!$B$1*(($B163-AH$157-Sheet2!$N$4)/Sheet3!$A$1)^2 +Sheet3!$C$1*(($B163-AH$157-Sheet2!$N$4)/Sheet3!$A$1)^4)</f>
        <v>19665.469383408512</v>
      </c>
      <c r="AI163" s="2">
        <f>$I$155*EXP(Sheet3!$B$1*(($B163-AI$157-Sheet2!$N$4)/Sheet3!$A$1)^2 +Sheet3!$C$1*(($B163-AI$157-Sheet2!$N$4)/Sheet3!$A$1)^4)</f>
        <v>19030.2327545997</v>
      </c>
      <c r="AJ163" s="2">
        <f>$I$155*EXP(Sheet3!$B$1*(($B163-AJ$157-Sheet2!$N$4)/Sheet3!$A$1)^2 +Sheet3!$C$1*(($B163-AJ$157-Sheet2!$N$4)/Sheet3!$A$1)^4)</f>
        <v>18403.164477320126</v>
      </c>
      <c r="AK163" s="2">
        <f>$I$155*EXP(Sheet3!$B$1*(($B163-AK$157-Sheet2!$N$4)/Sheet3!$A$1)^2 +Sheet3!$C$1*(($B163-AK$157-Sheet2!$N$4)/Sheet3!$A$1)^4)</f>
        <v>17784.671404917117</v>
      </c>
      <c r="AL163" s="2">
        <f>$I$155*EXP(Sheet3!$B$1*(($B163-AL$157-Sheet2!$N$4)/Sheet3!$A$1)^2 +Sheet3!$C$1*(($B163-AL$157-Sheet2!$N$4)/Sheet3!$A$1)^4)</f>
        <v>17175.143216510689</v>
      </c>
      <c r="AM163" s="2">
        <f>$I$155*EXP(Sheet3!$B$1*(($B163-AM$157-Sheet2!$N$4)/Sheet3!$A$1)^2 +Sheet3!$C$1*(($B163-AM$157-Sheet2!$N$4)/Sheet3!$A$1)^4)</f>
        <v>16574.951794119403</v>
      </c>
      <c r="AN163" s="2">
        <f>$I$155*EXP(Sheet3!$B$1*(($B163-AN$157-Sheet2!$N$4)/Sheet3!$A$1)^2 +Sheet3!$C$1*(($B163-AN$157-Sheet2!$N$4)/Sheet3!$A$1)^4)</f>
        <v>15984.450637965449</v>
      </c>
      <c r="AO163" s="2">
        <f>$I$155*EXP(Sheet3!$B$1*(($B163-AO$157-Sheet2!$N$4)/Sheet3!$A$1)^2 +Sheet3!$C$1*(($B163-AO$157-Sheet2!$N$4)/Sheet3!$A$1)^4)</f>
        <v>15403.974322516789</v>
      </c>
      <c r="AP163" s="2">
        <f>$I$155*EXP(Sheet3!$B$1*(($B163-AP$157-Sheet2!$N$4)/Sheet3!$A$1)^2 +Sheet3!$C$1*(($B163-AP$157-Sheet2!$N$4)/Sheet3!$A$1)^4)</f>
        <v>14833.837995672573</v>
      </c>
      <c r="AQ163" s="2">
        <f>$I$155*EXP(Sheet3!$B$1*(($B163-AQ$157-Sheet2!$N$4)/Sheet3!$A$1)^2 +Sheet3!$C$1*(($B163-AQ$157-Sheet2!$N$4)/Sheet3!$A$1)^4)</f>
        <v>14274.336923380148</v>
      </c>
      <c r="AR163" s="2">
        <f>$I$155*EXP(Sheet3!$B$1*(($B163-AR$157-Sheet2!$N$4)/Sheet3!$A$1)^2 +Sheet3!$C$1*(($B163-AR$157-Sheet2!$N$4)/Sheet3!$A$1)^4)</f>
        <v>13725.746081879019</v>
      </c>
      <c r="AS163" s="2">
        <f>$I$155*EXP(Sheet3!$B$1*(($B163-AS$157-Sheet2!$N$4)/Sheet3!$A$1)^2 +Sheet3!$C$1*(($B163-AS$157-Sheet2!$N$4)/Sheet3!$A$1)^4)</f>
        <v>13188.319799569896</v>
      </c>
      <c r="AT163" s="2">
        <f>$I$155*EXP(Sheet3!$B$1*(($B163-AT$157-Sheet2!$N$4)/Sheet3!$A$1)^2 +Sheet3!$C$1*(($B163-AT$157-Sheet2!$N$4)/Sheet3!$A$1)^4)</f>
        <v>12662.291450341005</v>
      </c>
      <c r="AU163" s="2">
        <f>$I$155*EXP(Sheet3!$B$1*(($B163-AU$157-Sheet2!$N$4)/Sheet3!$A$1)^2 +Sheet3!$C$1*(($B163-AU$157-Sheet2!$N$4)/Sheet3!$A$1)^4)</f>
        <v>12147.873200042843</v>
      </c>
      <c r="AV163" s="2">
        <f>$I$155*EXP(Sheet3!$B$1*(($B163-AV$157-Sheet2!$N$4)/Sheet3!$A$1)^2 +Sheet3!$C$1*(($B163-AV$157-Sheet2!$N$4)/Sheet3!$A$1)^4)</f>
        <v>11645.255807562289</v>
      </c>
      <c r="AW163" s="2">
        <f>$I$155*EXP(Sheet3!$B$1*(($B163-AW$157-Sheet2!$N$4)/Sheet3!$A$1)^2 +Sheet3!$C$1*(($B163-AW$157-Sheet2!$N$4)/Sheet3!$A$1)^4)</f>
        <v>11154.608481739118</v>
      </c>
      <c r="AX163" s="2">
        <f>$I$155*EXP(Sheet3!$B$1*(($B163-AX$157-Sheet2!$N$4)/Sheet3!$A$1)^2 +Sheet3!$C$1*(($B163-AX$157-Sheet2!$N$4)/Sheet3!$A$1)^4)</f>
        <v>10676.078795183448</v>
      </c>
      <c r="AY163" s="2">
        <f>$I$155*EXP(Sheet3!$B$1*(($B163-AY$157-Sheet2!$N$4)/Sheet3!$A$1)^2 +Sheet3!$C$1*(($B163-AY$157-Sheet2!$N$4)/Sheet3!$A$1)^4)</f>
        <v>10209.792655778139</v>
      </c>
      <c r="AZ163" s="2">
        <f>$I$155*EXP(Sheet3!$B$1*(($B163-AZ$157-Sheet2!$N$4)/Sheet3!$A$1)^2 +Sheet3!$C$1*(($B163-AZ$157-Sheet2!$N$4)/Sheet3!$A$1)^4)</f>
        <v>9755.8543364077013</v>
      </c>
      <c r="BA163" s="2">
        <f>$I$155*EXP(Sheet3!$B$1*(($B163-BA$157-Sheet2!$N$4)/Sheet3!$A$1)^2 +Sheet3!$C$1*(($B163-BA$157-Sheet2!$N$4)/Sheet3!$A$1)^4)</f>
        <v>9314.3465632389052</v>
      </c>
      <c r="BB163" s="2">
        <f>$I$155*EXP(Sheet3!$B$1*(($B163-BB$157-Sheet2!$N$4)/Sheet3!$A$1)^2 +Sheet3!$C$1*(($B163-BB$157-Sheet2!$N$4)/Sheet3!$A$1)^4)</f>
        <v>8885.3306625697478</v>
      </c>
      <c r="BC163" s="2">
        <f>$I$155*EXP(Sheet3!$B$1*(($B163-BC$157-Sheet2!$N$4)/Sheet3!$A$1)^2 +Sheet3!$C$1*(($B163-BC$157-Sheet2!$N$4)/Sheet3!$A$1)^4)</f>
        <v>8468.8467660334991</v>
      </c>
      <c r="BD163" s="2">
        <f>$I$155*EXP(Sheet3!$B$1*(($B163-BD$157-Sheet2!$N$4)/Sheet3!$A$1)^2 +Sheet3!$C$1*(($B163-BD$157-Sheet2!$N$4)/Sheet3!$A$1)^4)</f>
        <v>8064.9140736380641</v>
      </c>
      <c r="BE163" s="2">
        <f>$I$155*EXP(Sheet3!$B$1*(($B163-BE$157-Sheet2!$N$4)/Sheet3!$A$1)^2 +Sheet3!$C$1*(($B163-BE$157-Sheet2!$N$4)/Sheet3!$A$1)^4)</f>
        <v>7673.5311738901019</v>
      </c>
      <c r="BF163" s="2">
        <f>$I$155*EXP(Sheet3!$B$1*(($B163-BF$157-Sheet2!$N$4)/Sheet3!$A$1)^2 +Sheet3!$C$1*(($B163-BF$157-Sheet2!$N$4)/Sheet3!$A$1)^4)</f>
        <v>7294.6764199432318</v>
      </c>
      <c r="BG163" s="2">
        <f>$I$155*EXP(Sheet3!$B$1*(($B163-BG$157-Sheet2!$N$4)/Sheet3!$A$1)^2 +Sheet3!$C$1*(($B163-BG$157-Sheet2!$N$4)/Sheet3!$A$1)^4)</f>
        <v>6928.3083604391286</v>
      </c>
      <c r="BH163" s="2">
        <f>$I$155*EXP(Sheet3!$B$1*(($B163-BH$157-Sheet2!$N$4)/Sheet3!$A$1)^2 +Sheet3!$C$1*(($B163-BH$157-Sheet2!$N$4)/Sheet3!$A$1)^4)</f>
        <v>6574.3662234686817</v>
      </c>
      <c r="BI163" s="2">
        <f>$I$155*EXP(Sheet3!$B$1*(($B163-BI$157-Sheet2!$N$4)/Sheet3!$A$1)^2 +Sheet3!$C$1*(($B163-BI$157-Sheet2!$N$4)/Sheet3!$A$1)^4)</f>
        <v>6232.7704517843395</v>
      </c>
      <c r="BJ163" s="2">
        <f>$I$155*EXP(Sheet3!$B$1*(($B163-BJ$157-Sheet2!$N$4)/Sheet3!$A$1)^2 +Sheet3!$C$1*(($B163-BJ$157-Sheet2!$N$4)/Sheet3!$A$1)^4)</f>
        <v>5903.4232871387685</v>
      </c>
      <c r="BK163" s="2">
        <f>$I$155*EXP(Sheet3!$B$1*(($B163-BK$157-Sheet2!$N$4)/Sheet3!$A$1)^2 +Sheet3!$C$1*(($B163-BK$157-Sheet2!$N$4)/Sheet3!$A$1)^4)</f>
        <v>5586.2094014015702</v>
      </c>
      <c r="BL163" s="2">
        <f>$I$155*EXP(Sheet3!$B$1*(($B163-BL$157-Sheet2!$N$4)/Sheet3!$A$1)^2 +Sheet3!$C$1*(($B163-BL$157-Sheet2!$N$4)/Sheet3!$A$1)^4)</f>
        <v>5280.996571839416</v>
      </c>
      <c r="BM163" s="2">
        <f>$I$155*EXP(Sheet3!$B$1*(($B163-BM$157-Sheet2!$N$4)/Sheet3!$A$1)^2 +Sheet3!$C$1*(($B163-BM$157-Sheet2!$N$4)/Sheet3!$A$1)^4)</f>
        <v>4987.6363977212704</v>
      </c>
      <c r="BN163" s="2">
        <f>$I$155*EXP(Sheet3!$B$1*(($B163-BN$157-Sheet2!$N$4)/Sheet3!$A$1)^2 +Sheet3!$C$1*(($B163-BN$157-Sheet2!$N$4)/Sheet3!$A$1)^4)</f>
        <v>4705.9650552228377</v>
      </c>
      <c r="BO163" s="2">
        <f>$I$155*EXP(Sheet3!$B$1*(($B163-BO$157-Sheet2!$N$4)/Sheet3!$A$1)^2 +Sheet3!$C$1*(($B163-BO$157-Sheet2!$N$4)/Sheet3!$A$1)^4)</f>
        <v>4435.8040873840737</v>
      </c>
      <c r="BP163" s="2">
        <f>$I$155*EXP(Sheet3!$B$1*(($B163-BP$157-Sheet2!$N$4)/Sheet3!$A$1)^2 +Sheet3!$C$1*(($B163-BP$157-Sheet2!$N$4)/Sheet3!$A$1)^4)</f>
        <v>4176.9612256993541</v>
      </c>
      <c r="BQ163" s="2">
        <f>$I$155*EXP(Sheet3!$B$1*(($B163-BQ$157-Sheet2!$N$4)/Sheet3!$A$1)^2 +Sheet3!$C$1*(($B163-BQ$157-Sheet2!$N$4)/Sheet3!$A$1)^4)</f>
        <v>3929.2312397831429</v>
      </c>
      <c r="BR163" s="2">
        <f>$I$155*EXP(Sheet3!$B$1*(($B163-BR$157-Sheet2!$N$4)/Sheet3!$A$1)^2 +Sheet3!$C$1*(($B163-BR$157-Sheet2!$N$4)/Sheet3!$A$1)^4)</f>
        <v>3692.3968113955011</v>
      </c>
      <c r="BS163" s="2">
        <f>$I$155*EXP(Sheet3!$B$1*(($B163-BS$157-Sheet2!$N$4)/Sheet3!$A$1)^2 +Sheet3!$C$1*(($B163-BS$157-Sheet2!$N$4)/Sheet3!$A$1)^4)</f>
        <v>3466.2294289998704</v>
      </c>
    </row>
    <row r="164" spans="1:71" x14ac:dyDescent="0.2">
      <c r="A164">
        <v>137</v>
      </c>
      <c r="B164">
        <v>253.37</v>
      </c>
      <c r="C164">
        <v>2581.1999999999998</v>
      </c>
      <c r="D164">
        <v>46671.3</v>
      </c>
      <c r="E164">
        <f t="shared" si="10"/>
        <v>44090.100000000006</v>
      </c>
      <c r="F164" s="1">
        <f t="shared" si="11"/>
        <v>44090.100000000006</v>
      </c>
      <c r="G164">
        <f t="shared" si="12"/>
        <v>11171108.637000002</v>
      </c>
      <c r="I164" s="2">
        <f>$I$155*EXP(Sheet3!$B$1*(($B164-I$157-Sheet2!$N$4)/Sheet3!$A$1)^2 +Sheet3!$C$1*(($B164-I$157-Sheet2!$N$4)/Sheet3!$A$1)^4)</f>
        <v>53762.200353644846</v>
      </c>
      <c r="J164" s="2">
        <f>$I$155*EXP(Sheet3!$B$1*(($B164-J$157-Sheet2!$N$4)/Sheet3!$A$1)^2 +Sheet3!$C$1*(($B164-J$157-Sheet2!$N$4)/Sheet3!$A$1)^4)</f>
        <v>53812.6866087897</v>
      </c>
      <c r="K164" s="2">
        <f>$I$155*EXP(Sheet3!$B$1*(($B164-K$157-Sheet2!$N$4)/Sheet3!$A$1)^2 +Sheet3!$C$1*(($B164-K$157-Sheet2!$N$4)/Sheet3!$A$1)^4)</f>
        <v>53842.994619734774</v>
      </c>
      <c r="L164" s="2">
        <f>$I$155*EXP(Sheet3!$B$1*(($B164-L$157-Sheet2!$N$4)/Sheet3!$A$1)^2 +Sheet3!$C$1*(($B164-L$157-Sheet2!$N$4)/Sheet3!$A$1)^4)</f>
        <v>53853.100000000006</v>
      </c>
      <c r="M164" s="2">
        <f>$I$155*EXP(Sheet3!$B$1*(($B164-M$157-Sheet2!$N$4)/Sheet3!$A$1)^2 +Sheet3!$C$1*(($B164-M$157-Sheet2!$N$4)/Sheet3!$A$1)^4)</f>
        <v>53842.99461973484</v>
      </c>
      <c r="N164" s="2">
        <f>$I$155*EXP(Sheet3!$B$1*(($B164-N$157-Sheet2!$N$4)/Sheet3!$A$1)^2 +Sheet3!$C$1*(($B164-N$157-Sheet2!$N$4)/Sheet3!$A$1)^4)</f>
        <v>53812.686608789816</v>
      </c>
      <c r="O164" s="2">
        <f>$I$155*EXP(Sheet3!$B$1*(($B164-O$157-Sheet2!$N$4)/Sheet3!$A$1)^2 +Sheet3!$C$1*(($B164-O$157-Sheet2!$N$4)/Sheet3!$A$1)^4)</f>
        <v>53762.200353645196</v>
      </c>
      <c r="P164" s="2">
        <f>$I$155*EXP(Sheet3!$B$1*(($B164-P$157-Sheet2!$N$4)/Sheet3!$A$1)^2 +Sheet3!$C$1*(($B164-P$157-Sheet2!$N$4)/Sheet3!$A$1)^4)</f>
        <v>53691.576488170889</v>
      </c>
      <c r="Q164" s="2">
        <f>$I$155*EXP(Sheet3!$B$1*(($B164-Q$157-Sheet2!$N$4)/Sheet3!$A$1)^2 +Sheet3!$C$1*(($B164-Q$157-Sheet2!$N$4)/Sheet3!$A$1)^4)</f>
        <v>53600.87187814022</v>
      </c>
      <c r="R164" s="2">
        <f>$I$155*EXP(Sheet3!$B$1*(($B164-R$157-Sheet2!$N$4)/Sheet3!$A$1)^2 +Sheet3!$C$1*(($B164-R$157-Sheet2!$N$4)/Sheet3!$A$1)^4)</f>
        <v>53490.159599363702</v>
      </c>
      <c r="S164" s="2">
        <f>$I$155*EXP(Sheet3!$B$1*(($B164-S$157-Sheet2!$N$4)/Sheet3!$A$1)^2 +Sheet3!$C$1*(($B164-S$157-Sheet2!$N$4)/Sheet3!$A$1)^4)</f>
        <v>53359.528909264562</v>
      </c>
      <c r="T164" s="2">
        <f>$I$155*EXP(Sheet3!$B$1*(($B164-T$157-Sheet2!$N$4)/Sheet3!$A$1)^2 +Sheet3!$C$1*(($B164-T$157-Sheet2!$N$4)/Sheet3!$A$1)^4)</f>
        <v>53209.085211662758</v>
      </c>
      <c r="U164" s="2">
        <f>$I$155*EXP(Sheet3!$B$1*(($B164-U$157-Sheet2!$N$4)/Sheet3!$A$1)^2 +Sheet3!$C$1*(($B164-U$157-Sheet2!$N$4)/Sheet3!$A$1)^4)</f>
        <v>53038.95001448103</v>
      </c>
      <c r="V164" s="2">
        <f>$I$155*EXP(Sheet3!$B$1*(($B164-V$157-Sheet2!$N$4)/Sheet3!$A$1)^2 +Sheet3!$C$1*(($B164-V$157-Sheet2!$N$4)/Sheet3!$A$1)^4)</f>
        <v>52849.260880049238</v>
      </c>
      <c r="W164" s="2">
        <f>$I$155*EXP(Sheet3!$B$1*(($B164-W$157-Sheet2!$N$4)/Sheet3!$A$1)^2 +Sheet3!$C$1*(($B164-W$157-Sheet2!$N$4)/Sheet3!$A$1)^4)</f>
        <v>52640.171367628202</v>
      </c>
      <c r="X164" s="2">
        <f>$I$155*EXP(Sheet3!$B$1*(($B164-X$157-Sheet2!$N$4)/Sheet3!$A$1)^2 +Sheet3!$C$1*(($B164-X$157-Sheet2!$N$4)/Sheet3!$A$1)^4)</f>
        <v>52411.85096772531</v>
      </c>
      <c r="Y164" s="2">
        <f>$I$155*EXP(Sheet3!$B$1*(($B164-Y$157-Sheet2!$N$4)/Sheet3!$A$1)^2 +Sheet3!$C$1*(($B164-Y$157-Sheet2!$N$4)/Sheet3!$A$1)^4)</f>
        <v>52164.4850277472</v>
      </c>
      <c r="Z164" s="2">
        <f>$I$155*EXP(Sheet3!$B$1*(($B164-Z$157-Sheet2!$N$4)/Sheet3!$A$1)^2 +Sheet3!$C$1*(($B164-Z$157-Sheet2!$N$4)/Sheet3!$A$1)^4)</f>
        <v>51898.274668480946</v>
      </c>
      <c r="AA164" s="2">
        <f>$I$155*EXP(Sheet3!$B$1*(($B164-AA$157-Sheet2!$N$4)/Sheet3!$A$1)^2 +Sheet3!$C$1*(($B164-AA$157-Sheet2!$N$4)/Sheet3!$A$1)^4)</f>
        <v>51613.436690853421</v>
      </c>
      <c r="AB164" s="2">
        <f>$I$155*EXP(Sheet3!$B$1*(($B164-AB$157-Sheet2!$N$4)/Sheet3!$A$1)^2 +Sheet3!$C$1*(($B164-AB$157-Sheet2!$N$4)/Sheet3!$A$1)^4)</f>
        <v>51310.20347240437</v>
      </c>
      <c r="AC164" s="2">
        <f>$I$155*EXP(Sheet3!$B$1*(($B164-AC$157-Sheet2!$N$4)/Sheet3!$A$1)^2 +Sheet3!$C$1*(($B164-AC$157-Sheet2!$N$4)/Sheet3!$A$1)^4)</f>
        <v>50988.82285285143</v>
      </c>
      <c r="AD164" s="2">
        <f>$I$155*EXP(Sheet3!$B$1*(($B164-AD$157-Sheet2!$N$4)/Sheet3!$A$1)^2 +Sheet3!$C$1*(($B164-AD$157-Sheet2!$N$4)/Sheet3!$A$1)^4)</f>
        <v>50649.558008117623</v>
      </c>
      <c r="AE164" s="2">
        <f>$I$155*EXP(Sheet3!$B$1*(($B164-AE$157-Sheet2!$N$4)/Sheet3!$A$1)^2 +Sheet3!$C$1*(($B164-AE$157-Sheet2!$N$4)/Sheet3!$A$1)^4)</f>
        <v>50292.68731214197</v>
      </c>
      <c r="AF164" s="2">
        <f>$I$155*EXP(Sheet3!$B$1*(($B164-AF$157-Sheet2!$N$4)/Sheet3!$A$1)^2 +Sheet3!$C$1*(($B164-AF$157-Sheet2!$N$4)/Sheet3!$A$1)^4)</f>
        <v>49918.504185803795</v>
      </c>
      <c r="AG164" s="2">
        <f>$I$155*EXP(Sheet3!$B$1*(($B164-AG$157-Sheet2!$N$4)/Sheet3!$A$1)^2 +Sheet3!$C$1*(($B164-AG$157-Sheet2!$N$4)/Sheet3!$A$1)^4)</f>
        <v>49527.316932248956</v>
      </c>
      <c r="AH164" s="2">
        <f>$I$155*EXP(Sheet3!$B$1*(($B164-AH$157-Sheet2!$N$4)/Sheet3!$A$1)^2 +Sheet3!$C$1*(($B164-AH$157-Sheet2!$N$4)/Sheet3!$A$1)^4)</f>
        <v>49119.448557888965</v>
      </c>
      <c r="AI164" s="2">
        <f>$I$155*EXP(Sheet3!$B$1*(($B164-AI$157-Sheet2!$N$4)/Sheet3!$A$1)^2 +Sheet3!$C$1*(($B164-AI$157-Sheet2!$N$4)/Sheet3!$A$1)^4)</f>
        <v>48695.236578364296</v>
      </c>
      <c r="AJ164" s="2">
        <f>$I$155*EXP(Sheet3!$B$1*(($B164-AJ$157-Sheet2!$N$4)/Sheet3!$A$1)^2 +Sheet3!$C$1*(($B164-AJ$157-Sheet2!$N$4)/Sheet3!$A$1)^4)</f>
        <v>48255.032808730517</v>
      </c>
      <c r="AK164" s="2">
        <f>$I$155*EXP(Sheet3!$B$1*(($B164-AK$157-Sheet2!$N$4)/Sheet3!$A$1)^2 +Sheet3!$C$1*(($B164-AK$157-Sheet2!$N$4)/Sheet3!$A$1)^4)</f>
        <v>47799.203137122553</v>
      </c>
      <c r="AL164" s="2">
        <f>$I$155*EXP(Sheet3!$B$1*(($B164-AL$157-Sheet2!$N$4)/Sheet3!$A$1)^2 +Sheet3!$C$1*(($B164-AL$157-Sheet2!$N$4)/Sheet3!$A$1)^4)</f>
        <v>47328.127281190391</v>
      </c>
      <c r="AM164" s="2">
        <f>$I$155*EXP(Sheet3!$B$1*(($B164-AM$157-Sheet2!$N$4)/Sheet3!$A$1)^2 +Sheet3!$C$1*(($B164-AM$157-Sheet2!$N$4)/Sheet3!$A$1)^4)</f>
        <v>46842.198526578279</v>
      </c>
      <c r="AN164" s="2">
        <f>$I$155*EXP(Sheet3!$B$1*(($B164-AN$157-Sheet2!$N$4)/Sheet3!$A$1)^2 +Sheet3!$C$1*(($B164-AN$157-Sheet2!$N$4)/Sheet3!$A$1)^4)</f>
        <v>46341.823446731221</v>
      </c>
      <c r="AO164" s="2">
        <f>$I$155*EXP(Sheet3!$B$1*(($B164-AO$157-Sheet2!$N$4)/Sheet3!$A$1)^2 +Sheet3!$C$1*(($B164-AO$157-Sheet2!$N$4)/Sheet3!$A$1)^4)</f>
        <v>45827.42160337016</v>
      </c>
      <c r="AP164" s="2">
        <f>$I$155*EXP(Sheet3!$B$1*(($B164-AP$157-Sheet2!$N$4)/Sheet3!$A$1)^2 +Sheet3!$C$1*(($B164-AP$157-Sheet2!$N$4)/Sheet3!$A$1)^4)</f>
        <v>45299.42522696856</v>
      </c>
      <c r="AQ164" s="2">
        <f>$I$155*EXP(Sheet3!$B$1*(($B164-AQ$157-Sheet2!$N$4)/Sheet3!$A$1)^2 +Sheet3!$C$1*(($B164-AQ$157-Sheet2!$N$4)/Sheet3!$A$1)^4)</f>
        <v>44758.278876591561</v>
      </c>
      <c r="AR164" s="2">
        <f>$I$155*EXP(Sheet3!$B$1*(($B164-AR$157-Sheet2!$N$4)/Sheet3!$A$1)^2 +Sheet3!$C$1*(($B164-AR$157-Sheet2!$N$4)/Sheet3!$A$1)^4)</f>
        <v>44204.439078537165</v>
      </c>
      <c r="AS164" s="2">
        <f>$I$155*EXP(Sheet3!$B$1*(($B164-AS$157-Sheet2!$N$4)/Sheet3!$A$1)^2 +Sheet3!$C$1*(($B164-AS$157-Sheet2!$N$4)/Sheet3!$A$1)^4)</f>
        <v>43638.37394322356</v>
      </c>
      <c r="AT164" s="2">
        <f>$I$155*EXP(Sheet3!$B$1*(($B164-AT$157-Sheet2!$N$4)/Sheet3!$A$1)^2 +Sheet3!$C$1*(($B164-AT$157-Sheet2!$N$4)/Sheet3!$A$1)^4)</f>
        <v>43060.562759813372</v>
      </c>
      <c r="AU164" s="2">
        <f>$I$155*EXP(Sheet3!$B$1*(($B164-AU$157-Sheet2!$N$4)/Sheet3!$A$1)^2 +Sheet3!$C$1*(($B164-AU$157-Sheet2!$N$4)/Sheet3!$A$1)^4)</f>
        <v>42471.495568164384</v>
      </c>
      <c r="AV164" s="2">
        <f>$I$155*EXP(Sheet3!$B$1*(($B164-AV$157-Sheet2!$N$4)/Sheet3!$A$1)^2 +Sheet3!$C$1*(($B164-AV$157-Sheet2!$N$4)/Sheet3!$A$1)^4)</f>
        <v>41871.672707715654</v>
      </c>
      <c r="AW164" s="2">
        <f>$I$155*EXP(Sheet3!$B$1*(($B164-AW$157-Sheet2!$N$4)/Sheet3!$A$1)^2 +Sheet3!$C$1*(($B164-AW$157-Sheet2!$N$4)/Sheet3!$A$1)^4)</f>
        <v>41261.604342982384</v>
      </c>
      <c r="AX164" s="2">
        <f>$I$155*EXP(Sheet3!$B$1*(($B164-AX$157-Sheet2!$N$4)/Sheet3!$A$1)^2 +Sheet3!$C$1*(($B164-AX$157-Sheet2!$N$4)/Sheet3!$A$1)^4)</f>
        <v>40641.809965452478</v>
      </c>
      <c r="AY164" s="2">
        <f>$I$155*EXP(Sheet3!$B$1*(($B164-AY$157-Sheet2!$N$4)/Sheet3!$A$1)^2 +Sheet3!$C$1*(($B164-AY$157-Sheet2!$N$4)/Sheet3!$A$1)^4)</f>
        <v>40012.817871711057</v>
      </c>
      <c r="AZ164" s="2">
        <f>$I$155*EXP(Sheet3!$B$1*(($B164-AZ$157-Sheet2!$N$4)/Sheet3!$A$1)^2 +Sheet3!$C$1*(($B164-AZ$157-Sheet2!$N$4)/Sheet3!$A$1)^4)</f>
        <v>39375.164617702132</v>
      </c>
      <c r="BA164" s="2">
        <f>$I$155*EXP(Sheet3!$B$1*(($B164-BA$157-Sheet2!$N$4)/Sheet3!$A$1)^2 +Sheet3!$C$1*(($B164-BA$157-Sheet2!$N$4)/Sheet3!$A$1)^4)</f>
        <v>38729.394449175816</v>
      </c>
      <c r="BB164" s="2">
        <f>$I$155*EXP(Sheet3!$B$1*(($B164-BB$157-Sheet2!$N$4)/Sheet3!$A$1)^2 +Sheet3!$C$1*(($B164-BB$157-Sheet2!$N$4)/Sheet3!$A$1)^4)</f>
        <v>38076.058708403369</v>
      </c>
      <c r="BC164" s="2">
        <f>$I$155*EXP(Sheet3!$B$1*(($B164-BC$157-Sheet2!$N$4)/Sheet3!$A$1)^2 +Sheet3!$C$1*(($B164-BC$157-Sheet2!$N$4)/Sheet3!$A$1)^4)</f>
        <v>37415.71521739156</v>
      </c>
      <c r="BD164" s="2">
        <f>$I$155*EXP(Sheet3!$B$1*(($B164-BD$157-Sheet2!$N$4)/Sheet3!$A$1)^2 +Sheet3!$C$1*(($B164-BD$157-Sheet2!$N$4)/Sheet3!$A$1)^4)</f>
        <v>36748.92763788189</v>
      </c>
      <c r="BE164" s="2">
        <f>$I$155*EXP(Sheet3!$B$1*(($B164-BE$157-Sheet2!$N$4)/Sheet3!$A$1)^2 +Sheet3!$C$1*(($B164-BE$157-Sheet2!$N$4)/Sheet3!$A$1)^4)</f>
        <v>36076.264808593638</v>
      </c>
      <c r="BF164" s="2">
        <f>$I$155*EXP(Sheet3!$B$1*(($B164-BF$157-Sheet2!$N$4)/Sheet3!$A$1)^2 +Sheet3!$C$1*(($B164-BF$157-Sheet2!$N$4)/Sheet3!$A$1)^4)</f>
        <v>35398.30006023185</v>
      </c>
      <c r="BG164" s="2">
        <f>$I$155*EXP(Sheet3!$B$1*(($B164-BG$157-Sheet2!$N$4)/Sheet3!$A$1)^2 +Sheet3!$C$1*(($B164-BG$157-Sheet2!$N$4)/Sheet3!$A$1)^4)</f>
        <v>34715.610508896265</v>
      </c>
      <c r="BH164" s="2">
        <f>$I$155*EXP(Sheet3!$B$1*(($B164-BH$157-Sheet2!$N$4)/Sheet3!$A$1)^2 +Sheet3!$C$1*(($B164-BH$157-Sheet2!$N$4)/Sheet3!$A$1)^4)</f>
        <v>34028.77632869962</v>
      </c>
      <c r="BI164" s="2">
        <f>$I$155*EXP(Sheet3!$B$1*(($B164-BI$157-Sheet2!$N$4)/Sheet3!$A$1)^2 +Sheet3!$C$1*(($B164-BI$157-Sheet2!$N$4)/Sheet3!$A$1)^4)</f>
        <v>33338.380004474624</v>
      </c>
      <c r="BJ164" s="2">
        <f>$I$155*EXP(Sheet3!$B$1*(($B164-BJ$157-Sheet2!$N$4)/Sheet3!$A$1)^2 +Sheet3!$C$1*(($B164-BJ$157-Sheet2!$N$4)/Sheet3!$A$1)^4)</f>
        <v>32645.005565572905</v>
      </c>
      <c r="BK164" s="2">
        <f>$I$155*EXP(Sheet3!$B$1*(($B164-BK$157-Sheet2!$N$4)/Sheet3!$A$1)^2 +Sheet3!$C$1*(($B164-BK$157-Sheet2!$N$4)/Sheet3!$A$1)^4)</f>
        <v>31949.237801937983</v>
      </c>
      <c r="BL164" s="2">
        <f>$I$155*EXP(Sheet3!$B$1*(($B164-BL$157-Sheet2!$N$4)/Sheet3!$A$1)^2 +Sheet3!$C$1*(($B164-BL$157-Sheet2!$N$4)/Sheet3!$A$1)^4)</f>
        <v>31251.661463709341</v>
      </c>
      <c r="BM164" s="2">
        <f>$I$155*EXP(Sheet3!$B$1*(($B164-BM$157-Sheet2!$N$4)/Sheet3!$A$1)^2 +Sheet3!$C$1*(($B164-BM$157-Sheet2!$N$4)/Sheet3!$A$1)^4)</f>
        <v>30552.860445740866</v>
      </c>
      <c r="BN164" s="2">
        <f>$I$155*EXP(Sheet3!$B$1*(($B164-BN$157-Sheet2!$N$4)/Sheet3!$A$1)^2 +Sheet3!$C$1*(($B164-BN$157-Sheet2!$N$4)/Sheet3!$A$1)^4)</f>
        <v>29853.416958597569</v>
      </c>
      <c r="BO164" s="2">
        <f>$I$155*EXP(Sheet3!$B$1*(($B164-BO$157-Sheet2!$N$4)/Sheet3!$A$1)^2 +Sheet3!$C$1*(($B164-BO$157-Sheet2!$N$4)/Sheet3!$A$1)^4)</f>
        <v>29153.910687666583</v>
      </c>
      <c r="BP164" s="2">
        <f>$I$155*EXP(Sheet3!$B$1*(($B164-BP$157-Sheet2!$N$4)/Sheet3!$A$1)^2 +Sheet3!$C$1*(($B164-BP$157-Sheet2!$N$4)/Sheet3!$A$1)^4)</f>
        <v>28454.917942141517</v>
      </c>
      <c r="BQ164" s="2">
        <f>$I$155*EXP(Sheet3!$B$1*(($B164-BQ$157-Sheet2!$N$4)/Sheet3!$A$1)^2 +Sheet3!$C$1*(($B164-BQ$157-Sheet2!$N$4)/Sheet3!$A$1)^4)</f>
        <v>27757.010795813982</v>
      </c>
      <c r="BR164" s="2">
        <f>$I$155*EXP(Sheet3!$B$1*(($B164-BR$157-Sheet2!$N$4)/Sheet3!$A$1)^2 +Sheet3!$C$1*(($B164-BR$157-Sheet2!$N$4)/Sheet3!$A$1)^4)</f>
        <v>27060.756221668911</v>
      </c>
      <c r="BS164" s="2">
        <f>$I$155*EXP(Sheet3!$B$1*(($B164-BS$157-Sheet2!$N$4)/Sheet3!$A$1)^2 +Sheet3!$C$1*(($B164-BS$157-Sheet2!$N$4)/Sheet3!$A$1)^4)</f>
        <v>26366.71522239325</v>
      </c>
    </row>
    <row r="165" spans="1:71" x14ac:dyDescent="0.2">
      <c r="A165">
        <v>138</v>
      </c>
      <c r="B165">
        <v>253.85</v>
      </c>
      <c r="C165">
        <v>2560.6999999999998</v>
      </c>
      <c r="D165">
        <v>56413.8</v>
      </c>
      <c r="E165">
        <f t="shared" si="10"/>
        <v>53853.100000000006</v>
      </c>
      <c r="F165" s="1">
        <f t="shared" si="11"/>
        <v>53853.100000000006</v>
      </c>
      <c r="G165">
        <f t="shared" si="12"/>
        <v>13670609.435000001</v>
      </c>
      <c r="I165" s="2">
        <f>$I$155*EXP(Sheet3!$B$1*(($B165-I$157-Sheet2!$N$4)/Sheet3!$A$1)^2 +Sheet3!$C$1*(($B165-I$157-Sheet2!$N$4)/Sheet3!$A$1)^4)</f>
        <v>31949.237801936004</v>
      </c>
      <c r="J165" s="2">
        <f>$I$155*EXP(Sheet3!$B$1*(($B165-J$157-Sheet2!$N$4)/Sheet3!$A$1)^2 +Sheet3!$C$1*(($B165-J$157-Sheet2!$N$4)/Sheet3!$A$1)^4)</f>
        <v>32645.005565570926</v>
      </c>
      <c r="K165" s="2">
        <f>$I$155*EXP(Sheet3!$B$1*(($B165-K$157-Sheet2!$N$4)/Sheet3!$A$1)^2 +Sheet3!$C$1*(($B165-K$157-Sheet2!$N$4)/Sheet3!$A$1)^4)</f>
        <v>33338.380004472652</v>
      </c>
      <c r="L165" s="2">
        <f>$I$155*EXP(Sheet3!$B$1*(($B165-L$157-Sheet2!$N$4)/Sheet3!$A$1)^2 +Sheet3!$C$1*(($B165-L$157-Sheet2!$N$4)/Sheet3!$A$1)^4)</f>
        <v>34028.776328697655</v>
      </c>
      <c r="M165" s="2">
        <f>$I$155*EXP(Sheet3!$B$1*(($B165-M$157-Sheet2!$N$4)/Sheet3!$A$1)^2 +Sheet3!$C$1*(($B165-M$157-Sheet2!$N$4)/Sheet3!$A$1)^4)</f>
        <v>34715.61050889433</v>
      </c>
      <c r="N165" s="2">
        <f>$I$155*EXP(Sheet3!$B$1*(($B165-N$157-Sheet2!$N$4)/Sheet3!$A$1)^2 +Sheet3!$C$1*(($B165-N$157-Sheet2!$N$4)/Sheet3!$A$1)^4)</f>
        <v>35398.300060229922</v>
      </c>
      <c r="O165" s="2">
        <f>$I$155*EXP(Sheet3!$B$1*(($B165-O$157-Sheet2!$N$4)/Sheet3!$A$1)^2 +Sheet3!$C$1*(($B165-O$157-Sheet2!$N$4)/Sheet3!$A$1)^4)</f>
        <v>36076.264808591717</v>
      </c>
      <c r="P165" s="2">
        <f>$I$155*EXP(Sheet3!$B$1*(($B165-P$157-Sheet2!$N$4)/Sheet3!$A$1)^2 +Sheet3!$C$1*(($B165-P$157-Sheet2!$N$4)/Sheet3!$A$1)^4)</f>
        <v>36748.927637879977</v>
      </c>
      <c r="Q165" s="2">
        <f>$I$155*EXP(Sheet3!$B$1*(($B165-Q$157-Sheet2!$N$4)/Sheet3!$A$1)^2 +Sheet3!$C$1*(($B165-Q$157-Sheet2!$N$4)/Sheet3!$A$1)^4)</f>
        <v>37415.715217389668</v>
      </c>
      <c r="R165" s="2">
        <f>$I$155*EXP(Sheet3!$B$1*(($B165-R$157-Sheet2!$N$4)/Sheet3!$A$1)^2 +Sheet3!$C$1*(($B165-R$157-Sheet2!$N$4)/Sheet3!$A$1)^4)</f>
        <v>38076.058708401506</v>
      </c>
      <c r="S165" s="2">
        <f>$I$155*EXP(Sheet3!$B$1*(($B165-S$157-Sheet2!$N$4)/Sheet3!$A$1)^2 +Sheet3!$C$1*(($B165-S$157-Sheet2!$N$4)/Sheet3!$A$1)^4)</f>
        <v>38729.394449173968</v>
      </c>
      <c r="T165" s="2">
        <f>$I$155*EXP(Sheet3!$B$1*(($B165-T$157-Sheet2!$N$4)/Sheet3!$A$1)^2 +Sheet3!$C$1*(($B165-T$157-Sheet2!$N$4)/Sheet3!$A$1)^4)</f>
        <v>39375.164617700299</v>
      </c>
      <c r="U165" s="2">
        <f>$I$155*EXP(Sheet3!$B$1*(($B165-U$157-Sheet2!$N$4)/Sheet3!$A$1)^2 +Sheet3!$C$1*(($B165-U$157-Sheet2!$N$4)/Sheet3!$A$1)^4)</f>
        <v>40012.81787170926</v>
      </c>
      <c r="V165" s="2">
        <f>$I$155*EXP(Sheet3!$B$1*(($B165-V$157-Sheet2!$N$4)/Sheet3!$A$1)^2 +Sheet3!$C$1*(($B165-V$157-Sheet2!$N$4)/Sheet3!$A$1)^4)</f>
        <v>40641.809965452478</v>
      </c>
      <c r="W165" s="2">
        <f>$I$155*EXP(Sheet3!$B$1*(($B165-W$157-Sheet2!$N$4)/Sheet3!$A$1)^2 +Sheet3!$C$1*(($B165-W$157-Sheet2!$N$4)/Sheet3!$A$1)^4)</f>
        <v>41261.604342980638</v>
      </c>
      <c r="X165" s="2">
        <f>$I$155*EXP(Sheet3!$B$1*(($B165-X$157-Sheet2!$N$4)/Sheet3!$A$1)^2 +Sheet3!$C$1*(($B165-X$157-Sheet2!$N$4)/Sheet3!$A$1)^4)</f>
        <v>41871.672707713937</v>
      </c>
      <c r="Y165" s="2">
        <f>$I$155*EXP(Sheet3!$B$1*(($B165-Y$157-Sheet2!$N$4)/Sheet3!$A$1)^2 +Sheet3!$C$1*(($B165-Y$157-Sheet2!$N$4)/Sheet3!$A$1)^4)</f>
        <v>42471.495568164384</v>
      </c>
      <c r="Z165" s="2">
        <f>$I$155*EXP(Sheet3!$B$1*(($B165-Z$157-Sheet2!$N$4)/Sheet3!$A$1)^2 +Sheet3!$C$1*(($B165-Z$157-Sheet2!$N$4)/Sheet3!$A$1)^4)</f>
        <v>43060.562759811706</v>
      </c>
      <c r="AA165" s="2">
        <f>$I$155*EXP(Sheet3!$B$1*(($B165-AA$157-Sheet2!$N$4)/Sheet3!$A$1)^2 +Sheet3!$C$1*(($B165-AA$157-Sheet2!$N$4)/Sheet3!$A$1)^4)</f>
        <v>43638.373943221937</v>
      </c>
      <c r="AB165" s="2">
        <f>$I$155*EXP(Sheet3!$B$1*(($B165-AB$157-Sheet2!$N$4)/Sheet3!$A$1)^2 +Sheet3!$C$1*(($B165-AB$157-Sheet2!$N$4)/Sheet3!$A$1)^4)</f>
        <v>44204.439078535579</v>
      </c>
      <c r="AC165" s="2">
        <f>$I$155*EXP(Sheet3!$B$1*(($B165-AC$157-Sheet2!$N$4)/Sheet3!$A$1)^2 +Sheet3!$C$1*(($B165-AC$157-Sheet2!$N$4)/Sheet3!$A$1)^4)</f>
        <v>44758.278876589997</v>
      </c>
      <c r="AD165" s="2">
        <f>$I$155*EXP(Sheet3!$B$1*(($B165-AD$157-Sheet2!$N$4)/Sheet3!$A$1)^2 +Sheet3!$C$1*(($B165-AD$157-Sheet2!$N$4)/Sheet3!$A$1)^4)</f>
        <v>45299.425226967032</v>
      </c>
      <c r="AE165" s="2">
        <f>$I$155*EXP(Sheet3!$B$1*(($B165-AE$157-Sheet2!$N$4)/Sheet3!$A$1)^2 +Sheet3!$C$1*(($B165-AE$157-Sheet2!$N$4)/Sheet3!$A$1)^4)</f>
        <v>45827.421603368683</v>
      </c>
      <c r="AF165" s="2">
        <f>$I$155*EXP(Sheet3!$B$1*(($B165-AF$157-Sheet2!$N$4)/Sheet3!$A$1)^2 +Sheet3!$C$1*(($B165-AF$157-Sheet2!$N$4)/Sheet3!$A$1)^4)</f>
        <v>46341.823446729781</v>
      </c>
      <c r="AG165" s="2">
        <f>$I$155*EXP(Sheet3!$B$1*(($B165-AG$157-Sheet2!$N$4)/Sheet3!$A$1)^2 +Sheet3!$C$1*(($B165-AG$157-Sheet2!$N$4)/Sheet3!$A$1)^4)</f>
        <v>46842.198526576882</v>
      </c>
      <c r="AH165" s="2">
        <f>$I$155*EXP(Sheet3!$B$1*(($B165-AH$157-Sheet2!$N$4)/Sheet3!$A$1)^2 +Sheet3!$C$1*(($B165-AH$157-Sheet2!$N$4)/Sheet3!$A$1)^4)</f>
        <v>47328.127281189023</v>
      </c>
      <c r="AI165" s="2">
        <f>$I$155*EXP(Sheet3!$B$1*(($B165-AI$157-Sheet2!$N$4)/Sheet3!$A$1)^2 +Sheet3!$C$1*(($B165-AI$157-Sheet2!$N$4)/Sheet3!$A$1)^4)</f>
        <v>47799.203137121236</v>
      </c>
      <c r="AJ165" s="2">
        <f>$I$155*EXP(Sheet3!$B$1*(($B165-AJ$157-Sheet2!$N$4)/Sheet3!$A$1)^2 +Sheet3!$C$1*(($B165-AJ$157-Sheet2!$N$4)/Sheet3!$A$1)^4)</f>
        <v>48255.032808729251</v>
      </c>
      <c r="AK165" s="2">
        <f>$I$155*EXP(Sheet3!$B$1*(($B165-AK$157-Sheet2!$N$4)/Sheet3!$A$1)^2 +Sheet3!$C$1*(($B165-AK$157-Sheet2!$N$4)/Sheet3!$A$1)^4)</f>
        <v>48695.236578363059</v>
      </c>
      <c r="AL165" s="2">
        <f>$I$155*EXP(Sheet3!$B$1*(($B165-AL$157-Sheet2!$N$4)/Sheet3!$A$1)^2 +Sheet3!$C$1*(($B165-AL$157-Sheet2!$N$4)/Sheet3!$A$1)^4)</f>
        <v>49119.448557887779</v>
      </c>
      <c r="AM165" s="2">
        <f>$I$155*EXP(Sheet3!$B$1*(($B165-AM$157-Sheet2!$N$4)/Sheet3!$A$1)^2 +Sheet3!$C$1*(($B165-AM$157-Sheet2!$N$4)/Sheet3!$A$1)^4)</f>
        <v>49527.316932247821</v>
      </c>
      <c r="AN165" s="2">
        <f>$I$155*EXP(Sheet3!$B$1*(($B165-AN$157-Sheet2!$N$4)/Sheet3!$A$1)^2 +Sheet3!$C$1*(($B165-AN$157-Sheet2!$N$4)/Sheet3!$A$1)^4)</f>
        <v>49918.504185802711</v>
      </c>
      <c r="AO165" s="2">
        <f>$I$155*EXP(Sheet3!$B$1*(($B165-AO$157-Sheet2!$N$4)/Sheet3!$A$1)^2 +Sheet3!$C$1*(($B165-AO$157-Sheet2!$N$4)/Sheet3!$A$1)^4)</f>
        <v>50292.68731214093</v>
      </c>
      <c r="AP165" s="2">
        <f>$I$155*EXP(Sheet3!$B$1*(($B165-AP$157-Sheet2!$N$4)/Sheet3!$A$1)^2 +Sheet3!$C$1*(($B165-AP$157-Sheet2!$N$4)/Sheet3!$A$1)^4)</f>
        <v>50649.558008116634</v>
      </c>
      <c r="AQ165" s="2">
        <f>$I$155*EXP(Sheet3!$B$1*(($B165-AQ$157-Sheet2!$N$4)/Sheet3!$A$1)^2 +Sheet3!$C$1*(($B165-AQ$157-Sheet2!$N$4)/Sheet3!$A$1)^4)</f>
        <v>50988.822852850491</v>
      </c>
      <c r="AR165" s="2">
        <f>$I$155*EXP(Sheet3!$B$1*(($B165-AR$157-Sheet2!$N$4)/Sheet3!$A$1)^2 +Sheet3!$C$1*(($B165-AR$157-Sheet2!$N$4)/Sheet3!$A$1)^4)</f>
        <v>51310.203472403489</v>
      </c>
      <c r="AS165" s="2">
        <f>$I$155*EXP(Sheet3!$B$1*(($B165-AS$157-Sheet2!$N$4)/Sheet3!$A$1)^2 +Sheet3!$C$1*(($B165-AS$157-Sheet2!$N$4)/Sheet3!$A$1)^4)</f>
        <v>51613.436690852584</v>
      </c>
      <c r="AT165" s="2">
        <f>$I$155*EXP(Sheet3!$B$1*(($B165-AT$157-Sheet2!$N$4)/Sheet3!$A$1)^2 +Sheet3!$C$1*(($B165-AT$157-Sheet2!$N$4)/Sheet3!$A$1)^4)</f>
        <v>51898.27466848016</v>
      </c>
      <c r="AU165" s="2">
        <f>$I$155*EXP(Sheet3!$B$1*(($B165-AU$157-Sheet2!$N$4)/Sheet3!$A$1)^2 +Sheet3!$C$1*(($B165-AU$157-Sheet2!$N$4)/Sheet3!$A$1)^4)</f>
        <v>52164.4850277472</v>
      </c>
      <c r="AV165" s="2">
        <f>$I$155*EXP(Sheet3!$B$1*(($B165-AV$157-Sheet2!$N$4)/Sheet3!$A$1)^2 +Sheet3!$C$1*(($B165-AV$157-Sheet2!$N$4)/Sheet3!$A$1)^4)</f>
        <v>52411.850967724633</v>
      </c>
      <c r="AW165" s="2">
        <f>$I$155*EXP(Sheet3!$B$1*(($B165-AW$157-Sheet2!$N$4)/Sheet3!$A$1)^2 +Sheet3!$C$1*(($B165-AW$157-Sheet2!$N$4)/Sheet3!$A$1)^4)</f>
        <v>52640.171367627576</v>
      </c>
      <c r="AX165" s="2">
        <f>$I$155*EXP(Sheet3!$B$1*(($B165-AX$157-Sheet2!$N$4)/Sheet3!$A$1)^2 +Sheet3!$C$1*(($B165-AX$157-Sheet2!$N$4)/Sheet3!$A$1)^4)</f>
        <v>52849.260880049238</v>
      </c>
      <c r="AY165" s="2">
        <f>$I$155*EXP(Sheet3!$B$1*(($B165-AY$157-Sheet2!$N$4)/Sheet3!$A$1)^2 +Sheet3!$C$1*(($B165-AY$157-Sheet2!$N$4)/Sheet3!$A$1)^4)</f>
        <v>53038.950014480521</v>
      </c>
      <c r="AZ165" s="2">
        <f>$I$155*EXP(Sheet3!$B$1*(($B165-AZ$157-Sheet2!$N$4)/Sheet3!$A$1)^2 +Sheet3!$C$1*(($B165-AZ$157-Sheet2!$N$4)/Sheet3!$A$1)^4)</f>
        <v>53209.085211662299</v>
      </c>
      <c r="BA165" s="2">
        <f>$I$155*EXP(Sheet3!$B$1*(($B165-BA$157-Sheet2!$N$4)/Sheet3!$A$1)^2 +Sheet3!$C$1*(($B165-BA$157-Sheet2!$N$4)/Sheet3!$A$1)^4)</f>
        <v>53359.528909264154</v>
      </c>
      <c r="BB165" s="2">
        <f>$I$155*EXP(Sheet3!$B$1*(($B165-BB$157-Sheet2!$N$4)/Sheet3!$A$1)^2 +Sheet3!$C$1*(($B165-BB$157-Sheet2!$N$4)/Sheet3!$A$1)^4)</f>
        <v>53490.15959936336</v>
      </c>
      <c r="BC165" s="2">
        <f>$I$155*EXP(Sheet3!$B$1*(($B165-BC$157-Sheet2!$N$4)/Sheet3!$A$1)^2 +Sheet3!$C$1*(($B165-BC$157-Sheet2!$N$4)/Sheet3!$A$1)^4)</f>
        <v>53600.871878139929</v>
      </c>
      <c r="BD165" s="2">
        <f>$I$155*EXP(Sheet3!$B$1*(($B165-BD$157-Sheet2!$N$4)/Sheet3!$A$1)^2 +Sheet3!$C$1*(($B165-BD$157-Sheet2!$N$4)/Sheet3!$A$1)^4)</f>
        <v>53691.576488170664</v>
      </c>
      <c r="BE165" s="2">
        <f>$I$155*EXP(Sheet3!$B$1*(($B165-BE$157-Sheet2!$N$4)/Sheet3!$A$1)^2 +Sheet3!$C$1*(($B165-BE$157-Sheet2!$N$4)/Sheet3!$A$1)^4)</f>
        <v>53762.200353645021</v>
      </c>
      <c r="BF165" s="2">
        <f>$I$155*EXP(Sheet3!$B$1*(($B165-BF$157-Sheet2!$N$4)/Sheet3!$A$1)^2 +Sheet3!$C$1*(($B165-BF$157-Sheet2!$N$4)/Sheet3!$A$1)^4)</f>
        <v>53812.6866087897</v>
      </c>
      <c r="BG165" s="2">
        <f>$I$155*EXP(Sheet3!$B$1*(($B165-BG$157-Sheet2!$N$4)/Sheet3!$A$1)^2 +Sheet3!$C$1*(($B165-BG$157-Sheet2!$N$4)/Sheet3!$A$1)^4)</f>
        <v>53842.994619734774</v>
      </c>
      <c r="BH165" s="2">
        <f>$I$155*EXP(Sheet3!$B$1*(($B165-BH$157-Sheet2!$N$4)/Sheet3!$A$1)^2 +Sheet3!$C$1*(($B165-BH$157-Sheet2!$N$4)/Sheet3!$A$1)^4)</f>
        <v>53853.100000000006</v>
      </c>
      <c r="BI165" s="2">
        <f>$I$155*EXP(Sheet3!$B$1*(($B165-BI$157-Sheet2!$N$4)/Sheet3!$A$1)^2 +Sheet3!$C$1*(($B165-BI$157-Sheet2!$N$4)/Sheet3!$A$1)^4)</f>
        <v>53842.99461973484</v>
      </c>
      <c r="BJ165" s="2">
        <f>$I$155*EXP(Sheet3!$B$1*(($B165-BJ$157-Sheet2!$N$4)/Sheet3!$A$1)^2 +Sheet3!$C$1*(($B165-BJ$157-Sheet2!$N$4)/Sheet3!$A$1)^4)</f>
        <v>53812.686608789816</v>
      </c>
      <c r="BK165" s="2">
        <f>$I$155*EXP(Sheet3!$B$1*(($B165-BK$157-Sheet2!$N$4)/Sheet3!$A$1)^2 +Sheet3!$C$1*(($B165-BK$157-Sheet2!$N$4)/Sheet3!$A$1)^4)</f>
        <v>53762.200353645021</v>
      </c>
      <c r="BL165" s="2">
        <f>$I$155*EXP(Sheet3!$B$1*(($B165-BL$157-Sheet2!$N$4)/Sheet3!$A$1)^2 +Sheet3!$C$1*(($B165-BL$157-Sheet2!$N$4)/Sheet3!$A$1)^4)</f>
        <v>53691.576488170889</v>
      </c>
      <c r="BM165" s="2">
        <f>$I$155*EXP(Sheet3!$B$1*(($B165-BM$157-Sheet2!$N$4)/Sheet3!$A$1)^2 +Sheet3!$C$1*(($B165-BM$157-Sheet2!$N$4)/Sheet3!$A$1)^4)</f>
        <v>53600.87187814022</v>
      </c>
      <c r="BN165" s="2">
        <f>$I$155*EXP(Sheet3!$B$1*(($B165-BN$157-Sheet2!$N$4)/Sheet3!$A$1)^2 +Sheet3!$C$1*(($B165-BN$157-Sheet2!$N$4)/Sheet3!$A$1)^4)</f>
        <v>53490.15959936336</v>
      </c>
      <c r="BO165" s="2">
        <f>$I$155*EXP(Sheet3!$B$1*(($B165-BO$157-Sheet2!$N$4)/Sheet3!$A$1)^2 +Sheet3!$C$1*(($B165-BO$157-Sheet2!$N$4)/Sheet3!$A$1)^4)</f>
        <v>53359.528909264562</v>
      </c>
      <c r="BP165" s="2">
        <f>$I$155*EXP(Sheet3!$B$1*(($B165-BP$157-Sheet2!$N$4)/Sheet3!$A$1)^2 +Sheet3!$C$1*(($B165-BP$157-Sheet2!$N$4)/Sheet3!$A$1)^4)</f>
        <v>53209.085211662758</v>
      </c>
      <c r="BQ165" s="2">
        <f>$I$155*EXP(Sheet3!$B$1*(($B165-BQ$157-Sheet2!$N$4)/Sheet3!$A$1)^2 +Sheet3!$C$1*(($B165-BQ$157-Sheet2!$N$4)/Sheet3!$A$1)^4)</f>
        <v>53038.950014480521</v>
      </c>
      <c r="BR165" s="2">
        <f>$I$155*EXP(Sheet3!$B$1*(($B165-BR$157-Sheet2!$N$4)/Sheet3!$A$1)^2 +Sheet3!$C$1*(($B165-BR$157-Sheet2!$N$4)/Sheet3!$A$1)^4)</f>
        <v>52849.260880049238</v>
      </c>
      <c r="BS165" s="2">
        <f>$I$155*EXP(Sheet3!$B$1*(($B165-BS$157-Sheet2!$N$4)/Sheet3!$A$1)^2 +Sheet3!$C$1*(($B165-BS$157-Sheet2!$N$4)/Sheet3!$A$1)^4)</f>
        <v>52640.171367628202</v>
      </c>
    </row>
    <row r="166" spans="1:71" x14ac:dyDescent="0.2">
      <c r="A166">
        <v>139</v>
      </c>
      <c r="B166">
        <v>254.32</v>
      </c>
      <c r="C166">
        <v>2545.5</v>
      </c>
      <c r="D166">
        <v>21165.200000000001</v>
      </c>
      <c r="E166">
        <f t="shared" si="10"/>
        <v>18619.7</v>
      </c>
      <c r="F166" s="1">
        <f t="shared" si="11"/>
        <v>18619.7</v>
      </c>
      <c r="G166">
        <f t="shared" si="12"/>
        <v>4735362.1040000003</v>
      </c>
      <c r="I166" s="2">
        <f>$I$155*EXP(Sheet3!$B$1*(($B166-I$157-Sheet2!$N$4)/Sheet3!$A$1)^2 +Sheet3!$C$1*(($B166-I$157-Sheet2!$N$4)/Sheet3!$A$1)^4)</f>
        <v>5586.2094014006898</v>
      </c>
      <c r="J166" s="2">
        <f>$I$155*EXP(Sheet3!$B$1*(($B166-J$157-Sheet2!$N$4)/Sheet3!$A$1)^2 +Sheet3!$C$1*(($B166-J$157-Sheet2!$N$4)/Sheet3!$A$1)^4)</f>
        <v>5903.4232871378463</v>
      </c>
      <c r="K166" s="2">
        <f>$I$155*EXP(Sheet3!$B$1*(($B166-K$157-Sheet2!$N$4)/Sheet3!$A$1)^2 +Sheet3!$C$1*(($B166-K$157-Sheet2!$N$4)/Sheet3!$A$1)^4)</f>
        <v>6232.7704517833818</v>
      </c>
      <c r="L166" s="2">
        <f>$I$155*EXP(Sheet3!$B$1*(($B166-L$157-Sheet2!$N$4)/Sheet3!$A$1)^2 +Sheet3!$C$1*(($B166-L$157-Sheet2!$N$4)/Sheet3!$A$1)^4)</f>
        <v>6574.3662234676895</v>
      </c>
      <c r="M166" s="2">
        <f>$I$155*EXP(Sheet3!$B$1*(($B166-M$157-Sheet2!$N$4)/Sheet3!$A$1)^2 +Sheet3!$C$1*(($B166-M$157-Sheet2!$N$4)/Sheet3!$A$1)^4)</f>
        <v>6928.3083604381109</v>
      </c>
      <c r="N166" s="2">
        <f>$I$155*EXP(Sheet3!$B$1*(($B166-N$157-Sheet2!$N$4)/Sheet3!$A$1)^2 +Sheet3!$C$1*(($B166-N$157-Sheet2!$N$4)/Sheet3!$A$1)^4)</f>
        <v>7294.6764199421759</v>
      </c>
      <c r="O166" s="2">
        <f>$I$155*EXP(Sheet3!$B$1*(($B166-O$157-Sheet2!$N$4)/Sheet3!$A$1)^2 +Sheet3!$C$1*(($B166-O$157-Sheet2!$N$4)/Sheet3!$A$1)^4)</f>
        <v>7673.5311738890077</v>
      </c>
      <c r="P166" s="2">
        <f>$I$155*EXP(Sheet3!$B$1*(($B166-P$157-Sheet2!$N$4)/Sheet3!$A$1)^2 +Sheet3!$C$1*(($B166-P$157-Sheet2!$N$4)/Sheet3!$A$1)^4)</f>
        <v>8064.9140736369372</v>
      </c>
      <c r="Q166" s="2">
        <f>$I$155*EXP(Sheet3!$B$1*(($B166-Q$157-Sheet2!$N$4)/Sheet3!$A$1)^2 +Sheet3!$C$1*(($B166-Q$157-Sheet2!$N$4)/Sheet3!$A$1)^4)</f>
        <v>8468.8467660323349</v>
      </c>
      <c r="R166" s="2">
        <f>$I$155*EXP(Sheet3!$B$1*(($B166-R$157-Sheet2!$N$4)/Sheet3!$A$1)^2 +Sheet3!$C$1*(($B166-R$157-Sheet2!$N$4)/Sheet3!$A$1)^4)</f>
        <v>8885.3306625685491</v>
      </c>
      <c r="S166" s="2">
        <f>$I$155*EXP(Sheet3!$B$1*(($B166-S$157-Sheet2!$N$4)/Sheet3!$A$1)^2 +Sheet3!$C$1*(($B166-S$157-Sheet2!$N$4)/Sheet3!$A$1)^4)</f>
        <v>9314.3465632376647</v>
      </c>
      <c r="T166" s="2">
        <f>$I$155*EXP(Sheet3!$B$1*(($B166-T$157-Sheet2!$N$4)/Sheet3!$A$1)^2 +Sheet3!$C$1*(($B166-T$157-Sheet2!$N$4)/Sheet3!$A$1)^4)</f>
        <v>9755.854336406428</v>
      </c>
      <c r="U166" s="2">
        <f>$I$155*EXP(Sheet3!$B$1*(($B166-U$157-Sheet2!$N$4)/Sheet3!$A$1)^2 +Sheet3!$C$1*(($B166-U$157-Sheet2!$N$4)/Sheet3!$A$1)^4)</f>
        <v>10209.792655776824</v>
      </c>
      <c r="V166" s="2">
        <f>$I$155*EXP(Sheet3!$B$1*(($B166-V$157-Sheet2!$N$4)/Sheet3!$A$1)^2 +Sheet3!$C$1*(($B166-V$157-Sheet2!$N$4)/Sheet3!$A$1)^4)</f>
        <v>10676.078795183448</v>
      </c>
      <c r="W166" s="2">
        <f>$I$155*EXP(Sheet3!$B$1*(($B166-W$157-Sheet2!$N$4)/Sheet3!$A$1)^2 +Sheet3!$C$1*(($B166-W$157-Sheet2!$N$4)/Sheet3!$A$1)^4)</f>
        <v>11154.608481737738</v>
      </c>
      <c r="X166" s="2">
        <f>$I$155*EXP(Sheet3!$B$1*(($B166-X$157-Sheet2!$N$4)/Sheet3!$A$1)^2 +Sheet3!$C$1*(($B166-X$157-Sheet2!$N$4)/Sheet3!$A$1)^4)</f>
        <v>11645.255807560876</v>
      </c>
      <c r="Y166" s="2">
        <f>$I$155*EXP(Sheet3!$B$1*(($B166-Y$157-Sheet2!$N$4)/Sheet3!$A$1)^2 +Sheet3!$C$1*(($B166-Y$157-Sheet2!$N$4)/Sheet3!$A$1)^4)</f>
        <v>12147.873200042843</v>
      </c>
      <c r="Z166" s="2">
        <f>$I$155*EXP(Sheet3!$B$1*(($B166-Z$157-Sheet2!$N$4)/Sheet3!$A$1)^2 +Sheet3!$C$1*(($B166-Z$157-Sheet2!$N$4)/Sheet3!$A$1)^4)</f>
        <v>12662.291450339524</v>
      </c>
      <c r="AA166" s="2">
        <f>$I$155*EXP(Sheet3!$B$1*(($B166-AA$157-Sheet2!$N$4)/Sheet3!$A$1)^2 +Sheet3!$C$1*(($B166-AA$157-Sheet2!$N$4)/Sheet3!$A$1)^4)</f>
        <v>13188.319799568384</v>
      </c>
      <c r="AB166" s="2">
        <f>$I$155*EXP(Sheet3!$B$1*(($B166-AB$157-Sheet2!$N$4)/Sheet3!$A$1)^2 +Sheet3!$C$1*(($B166-AB$157-Sheet2!$N$4)/Sheet3!$A$1)^4)</f>
        <v>13725.746081877476</v>
      </c>
      <c r="AC166" s="2">
        <f>$I$155*EXP(Sheet3!$B$1*(($B166-AC$157-Sheet2!$N$4)/Sheet3!$A$1)^2 +Sheet3!$C$1*(($B166-AC$157-Sheet2!$N$4)/Sheet3!$A$1)^4)</f>
        <v>14274.336923378567</v>
      </c>
      <c r="AD166" s="2">
        <f>$I$155*EXP(Sheet3!$B$1*(($B166-AD$157-Sheet2!$N$4)/Sheet3!$A$1)^2 +Sheet3!$C$1*(($B166-AD$157-Sheet2!$N$4)/Sheet3!$A$1)^4)</f>
        <v>14833.837995670963</v>
      </c>
      <c r="AE166" s="2">
        <f>$I$155*EXP(Sheet3!$B$1*(($B166-AE$157-Sheet2!$N$4)/Sheet3!$A$1)^2 +Sheet3!$C$1*(($B166-AE$157-Sheet2!$N$4)/Sheet3!$A$1)^4)</f>
        <v>15403.974322515147</v>
      </c>
      <c r="AF166" s="2">
        <f>$I$155*EXP(Sheet3!$B$1*(($B166-AF$157-Sheet2!$N$4)/Sheet3!$A$1)^2 +Sheet3!$C$1*(($B166-AF$157-Sheet2!$N$4)/Sheet3!$A$1)^4)</f>
        <v>15984.450637963791</v>
      </c>
      <c r="AG166" s="2">
        <f>$I$155*EXP(Sheet3!$B$1*(($B166-AG$157-Sheet2!$N$4)/Sheet3!$A$1)^2 +Sheet3!$C$1*(($B166-AG$157-Sheet2!$N$4)/Sheet3!$A$1)^4)</f>
        <v>16574.951794117711</v>
      </c>
      <c r="AH166" s="2">
        <f>$I$155*EXP(Sheet3!$B$1*(($B166-AH$157-Sheet2!$N$4)/Sheet3!$A$1)^2 +Sheet3!$C$1*(($B166-AH$157-Sheet2!$N$4)/Sheet3!$A$1)^4)</f>
        <v>17175.143216508972</v>
      </c>
      <c r="AI166" s="2">
        <f>$I$155*EXP(Sheet3!$B$1*(($B166-AI$157-Sheet2!$N$4)/Sheet3!$A$1)^2 +Sheet3!$C$1*(($B166-AI$157-Sheet2!$N$4)/Sheet3!$A$1)^4)</f>
        <v>17784.671404915371</v>
      </c>
      <c r="AJ166" s="2">
        <f>$I$155*EXP(Sheet3!$B$1*(($B166-AJ$157-Sheet2!$N$4)/Sheet3!$A$1)^2 +Sheet3!$C$1*(($B166-AJ$157-Sheet2!$N$4)/Sheet3!$A$1)^4)</f>
        <v>18403.164477318358</v>
      </c>
      <c r="AK166" s="2">
        <f>$I$155*EXP(Sheet3!$B$1*(($B166-AK$157-Sheet2!$N$4)/Sheet3!$A$1)^2 +Sheet3!$C$1*(($B166-AK$157-Sheet2!$N$4)/Sheet3!$A$1)^4)</f>
        <v>19030.23275459791</v>
      </c>
      <c r="AL166" s="2">
        <f>$I$155*EXP(Sheet3!$B$1*(($B166-AL$157-Sheet2!$N$4)/Sheet3!$A$1)^2 +Sheet3!$C$1*(($B166-AL$157-Sheet2!$N$4)/Sheet3!$A$1)^4)</f>
        <v>19665.469383406693</v>
      </c>
      <c r="AM166" s="2">
        <f>$I$155*EXP(Sheet3!$B$1*(($B166-AM$157-Sheet2!$N$4)/Sheet3!$A$1)^2 +Sheet3!$C$1*(($B166-AM$157-Sheet2!$N$4)/Sheet3!$A$1)^4)</f>
        <v>20308.450994624371</v>
      </c>
      <c r="AN166" s="2">
        <f>$I$155*EXP(Sheet3!$B$1*(($B166-AN$157-Sheet2!$N$4)/Sheet3!$A$1)^2 +Sheet3!$C$1*(($B166-AN$157-Sheet2!$N$4)/Sheet3!$A$1)^4)</f>
        <v>20958.738394723361</v>
      </c>
      <c r="AO166" s="2">
        <f>$I$155*EXP(Sheet3!$B$1*(($B166-AO$157-Sheet2!$N$4)/Sheet3!$A$1)^2 +Sheet3!$C$1*(($B166-AO$157-Sheet2!$N$4)/Sheet3!$A$1)^4)</f>
        <v>21615.87728727284</v>
      </c>
      <c r="AP166" s="2">
        <f>$I$155*EXP(Sheet3!$B$1*(($B166-AP$157-Sheet2!$N$4)/Sheet3!$A$1)^2 +Sheet3!$C$1*(($B166-AP$157-Sheet2!$N$4)/Sheet3!$A$1)^4)</f>
        <v>22279.399021816647</v>
      </c>
      <c r="AQ166" s="2">
        <f>$I$155*EXP(Sheet3!$B$1*(($B166-AQ$157-Sheet2!$N$4)/Sheet3!$A$1)^2 +Sheet3!$C$1*(($B166-AQ$157-Sheet2!$N$4)/Sheet3!$A$1)^4)</f>
        <v>22948.821367338023</v>
      </c>
      <c r="AR166" s="2">
        <f>$I$155*EXP(Sheet3!$B$1*(($B166-AR$157-Sheet2!$N$4)/Sheet3!$A$1)^2 +Sheet3!$C$1*(($B166-AR$157-Sheet2!$N$4)/Sheet3!$A$1)^4)</f>
        <v>23623.649307464395</v>
      </c>
      <c r="AS166" s="2">
        <f>$I$155*EXP(Sheet3!$B$1*(($B166-AS$157-Sheet2!$N$4)/Sheet3!$A$1)^2 +Sheet3!$C$1*(($B166-AS$157-Sheet2!$N$4)/Sheet3!$A$1)^4)</f>
        <v>24303.375854620295</v>
      </c>
      <c r="AT166" s="2">
        <f>$I$155*EXP(Sheet3!$B$1*(($B166-AT$157-Sheet2!$N$4)/Sheet3!$A$1)^2 +Sheet3!$C$1*(($B166-AT$157-Sheet2!$N$4)/Sheet3!$A$1)^4)</f>
        <v>24987.482880357078</v>
      </c>
      <c r="AU166" s="2">
        <f>$I$155*EXP(Sheet3!$B$1*(($B166-AU$157-Sheet2!$N$4)/Sheet3!$A$1)^2 +Sheet3!$C$1*(($B166-AU$157-Sheet2!$N$4)/Sheet3!$A$1)^4)</f>
        <v>25675.441959067779</v>
      </c>
      <c r="AV166" s="2">
        <f>$I$155*EXP(Sheet3!$B$1*(($B166-AV$157-Sheet2!$N$4)/Sheet3!$A$1)^2 +Sheet3!$C$1*(($B166-AV$157-Sheet2!$N$4)/Sheet3!$A$1)^4)</f>
        <v>26366.715222391282</v>
      </c>
      <c r="AW166" s="2">
        <f>$I$155*EXP(Sheet3!$B$1*(($B166-AW$157-Sheet2!$N$4)/Sheet3!$A$1)^2 +Sheet3!$C$1*(($B166-AW$157-Sheet2!$N$4)/Sheet3!$A$1)^4)</f>
        <v>27060.756221666932</v>
      </c>
      <c r="AX166" s="2">
        <f>$I$155*EXP(Sheet3!$B$1*(($B166-AX$157-Sheet2!$N$4)/Sheet3!$A$1)^2 +Sheet3!$C$1*(($B166-AX$157-Sheet2!$N$4)/Sheet3!$A$1)^4)</f>
        <v>27757.010795813982</v>
      </c>
      <c r="AY166" s="2">
        <f>$I$155*EXP(Sheet3!$B$1*(($B166-AY$157-Sheet2!$N$4)/Sheet3!$A$1)^2 +Sheet3!$C$1*(($B166-AY$157-Sheet2!$N$4)/Sheet3!$A$1)^4)</f>
        <v>28454.917942139535</v>
      </c>
      <c r="AZ166" s="2">
        <f>$I$155*EXP(Sheet3!$B$1*(($B166-AZ$157-Sheet2!$N$4)/Sheet3!$A$1)^2 +Sheet3!$C$1*(($B166-AZ$157-Sheet2!$N$4)/Sheet3!$A$1)^4)</f>
        <v>29153.9106876646</v>
      </c>
      <c r="BA166" s="2">
        <f>$I$155*EXP(Sheet3!$B$1*(($B166-BA$157-Sheet2!$N$4)/Sheet3!$A$1)^2 +Sheet3!$C$1*(($B166-BA$157-Sheet2!$N$4)/Sheet3!$A$1)^4)</f>
        <v>29853.41695859559</v>
      </c>
      <c r="BB166" s="2">
        <f>$I$155*EXP(Sheet3!$B$1*(($B166-BB$157-Sheet2!$N$4)/Sheet3!$A$1)^2 +Sheet3!$C$1*(($B166-BB$157-Sheet2!$N$4)/Sheet3!$A$1)^4)</f>
        <v>30552.860445738876</v>
      </c>
      <c r="BC166" s="2">
        <f>$I$155*EXP(Sheet3!$B$1*(($B166-BC$157-Sheet2!$N$4)/Sheet3!$A$1)^2 +Sheet3!$C$1*(($B166-BC$157-Sheet2!$N$4)/Sheet3!$A$1)^4)</f>
        <v>31251.661463707351</v>
      </c>
      <c r="BD166" s="2">
        <f>$I$155*EXP(Sheet3!$B$1*(($B166-BD$157-Sheet2!$N$4)/Sheet3!$A$1)^2 +Sheet3!$C$1*(($B166-BD$157-Sheet2!$N$4)/Sheet3!$A$1)^4)</f>
        <v>31949.237801936004</v>
      </c>
      <c r="BE166" s="2">
        <f>$I$155*EXP(Sheet3!$B$1*(($B166-BE$157-Sheet2!$N$4)/Sheet3!$A$1)^2 +Sheet3!$C$1*(($B166-BE$157-Sheet2!$N$4)/Sheet3!$A$1)^4)</f>
        <v>32645.005565570926</v>
      </c>
      <c r="BF166" s="2">
        <f>$I$155*EXP(Sheet3!$B$1*(($B166-BF$157-Sheet2!$N$4)/Sheet3!$A$1)^2 +Sheet3!$C$1*(($B166-BF$157-Sheet2!$N$4)/Sheet3!$A$1)^4)</f>
        <v>33338.380004472652</v>
      </c>
      <c r="BG166" s="2">
        <f>$I$155*EXP(Sheet3!$B$1*(($B166-BG$157-Sheet2!$N$4)/Sheet3!$A$1)^2 +Sheet3!$C$1*(($B166-BG$157-Sheet2!$N$4)/Sheet3!$A$1)^4)</f>
        <v>34028.776328697655</v>
      </c>
      <c r="BH166" s="2">
        <f>$I$155*EXP(Sheet3!$B$1*(($B166-BH$157-Sheet2!$N$4)/Sheet3!$A$1)^2 +Sheet3!$C$1*(($B166-BH$157-Sheet2!$N$4)/Sheet3!$A$1)^4)</f>
        <v>34715.61050889433</v>
      </c>
      <c r="BI166" s="2">
        <f>$I$155*EXP(Sheet3!$B$1*(($B166-BI$157-Sheet2!$N$4)/Sheet3!$A$1)^2 +Sheet3!$C$1*(($B166-BI$157-Sheet2!$N$4)/Sheet3!$A$1)^4)</f>
        <v>35398.300060229922</v>
      </c>
      <c r="BJ166" s="2">
        <f>$I$155*EXP(Sheet3!$B$1*(($B166-BJ$157-Sheet2!$N$4)/Sheet3!$A$1)^2 +Sheet3!$C$1*(($B166-BJ$157-Sheet2!$N$4)/Sheet3!$A$1)^4)</f>
        <v>36076.264808591717</v>
      </c>
      <c r="BK166" s="2">
        <f>$I$155*EXP(Sheet3!$B$1*(($B166-BK$157-Sheet2!$N$4)/Sheet3!$A$1)^2 +Sheet3!$C$1*(($B166-BK$157-Sheet2!$N$4)/Sheet3!$A$1)^4)</f>
        <v>36748.927637879977</v>
      </c>
      <c r="BL166" s="2">
        <f>$I$155*EXP(Sheet3!$B$1*(($B166-BL$157-Sheet2!$N$4)/Sheet3!$A$1)^2 +Sheet3!$C$1*(($B166-BL$157-Sheet2!$N$4)/Sheet3!$A$1)^4)</f>
        <v>37415.715217389668</v>
      </c>
      <c r="BM166" s="2">
        <f>$I$155*EXP(Sheet3!$B$1*(($B166-BM$157-Sheet2!$N$4)/Sheet3!$A$1)^2 +Sheet3!$C$1*(($B166-BM$157-Sheet2!$N$4)/Sheet3!$A$1)^4)</f>
        <v>38076.058708401506</v>
      </c>
      <c r="BN166" s="2">
        <f>$I$155*EXP(Sheet3!$B$1*(($B166-BN$157-Sheet2!$N$4)/Sheet3!$A$1)^2 +Sheet3!$C$1*(($B166-BN$157-Sheet2!$N$4)/Sheet3!$A$1)^4)</f>
        <v>38729.394449173968</v>
      </c>
      <c r="BO166" s="2">
        <f>$I$155*EXP(Sheet3!$B$1*(($B166-BO$157-Sheet2!$N$4)/Sheet3!$A$1)^2 +Sheet3!$C$1*(($B166-BO$157-Sheet2!$N$4)/Sheet3!$A$1)^4)</f>
        <v>39375.164617700299</v>
      </c>
      <c r="BP166" s="2">
        <f>$I$155*EXP(Sheet3!$B$1*(($B166-BP$157-Sheet2!$N$4)/Sheet3!$A$1)^2 +Sheet3!$C$1*(($B166-BP$157-Sheet2!$N$4)/Sheet3!$A$1)^4)</f>
        <v>40012.81787170926</v>
      </c>
      <c r="BQ166" s="2">
        <f>$I$155*EXP(Sheet3!$B$1*(($B166-BQ$157-Sheet2!$N$4)/Sheet3!$A$1)^2 +Sheet3!$C$1*(($B166-BQ$157-Sheet2!$N$4)/Sheet3!$A$1)^4)</f>
        <v>40641.809965452478</v>
      </c>
      <c r="BR166" s="2">
        <f>$I$155*EXP(Sheet3!$B$1*(($B166-BR$157-Sheet2!$N$4)/Sheet3!$A$1)^2 +Sheet3!$C$1*(($B166-BR$157-Sheet2!$N$4)/Sheet3!$A$1)^4)</f>
        <v>41261.604342980638</v>
      </c>
      <c r="BS166" s="2">
        <f>$I$155*EXP(Sheet3!$B$1*(($B166-BS$157-Sheet2!$N$4)/Sheet3!$A$1)^2 +Sheet3!$C$1*(($B166-BS$157-Sheet2!$N$4)/Sheet3!$A$1)^4)</f>
        <v>41871.672707713937</v>
      </c>
    </row>
    <row r="167" spans="1:71" x14ac:dyDescent="0.2">
      <c r="A167">
        <v>140</v>
      </c>
      <c r="B167">
        <v>254.8</v>
      </c>
      <c r="C167">
        <v>2562.6</v>
      </c>
      <c r="D167">
        <v>5497</v>
      </c>
      <c r="E167">
        <f t="shared" si="10"/>
        <v>2934.4</v>
      </c>
      <c r="F167" s="1">
        <f t="shared" si="11"/>
        <v>2934.4</v>
      </c>
      <c r="G167">
        <f t="shared" si="12"/>
        <v>747685.12000000011</v>
      </c>
      <c r="I167" s="2">
        <f>$I$155*EXP(Sheet3!$B$1*(($B167-I$157-Sheet2!$N$4)/Sheet3!$A$1)^2 +Sheet3!$C$1*(($B167-I$157-Sheet2!$N$4)/Sheet3!$A$1)^4)</f>
        <v>100.45707124757067</v>
      </c>
      <c r="J167" s="2">
        <f>$I$155*EXP(Sheet3!$B$1*(($B167-J$157-Sheet2!$N$4)/Sheet3!$A$1)^2 +Sheet3!$C$1*(($B167-J$157-Sheet2!$N$4)/Sheet3!$A$1)^4)</f>
        <v>112.87470158170515</v>
      </c>
      <c r="K167" s="2">
        <f>$I$155*EXP(Sheet3!$B$1*(($B167-K$157-Sheet2!$N$4)/Sheet3!$A$1)^2 +Sheet3!$C$1*(($B167-K$157-Sheet2!$N$4)/Sheet3!$A$1)^4)</f>
        <v>126.61900390057782</v>
      </c>
      <c r="L167" s="2">
        <f>$I$155*EXP(Sheet3!$B$1*(($B167-L$157-Sheet2!$N$4)/Sheet3!$A$1)^2 +Sheet3!$C$1*(($B167-L$157-Sheet2!$N$4)/Sheet3!$A$1)^4)</f>
        <v>141.80610106945909</v>
      </c>
      <c r="M167" s="2">
        <f>$I$155*EXP(Sheet3!$B$1*(($B167-M$157-Sheet2!$N$4)/Sheet3!$A$1)^2 +Sheet3!$C$1*(($B167-M$157-Sheet2!$N$4)/Sheet3!$A$1)^4)</f>
        <v>158.55947719458189</v>
      </c>
      <c r="N167" s="2">
        <f>$I$155*EXP(Sheet3!$B$1*(($B167-N$157-Sheet2!$N$4)/Sheet3!$A$1)^2 +Sheet3!$C$1*(($B167-N$157-Sheet2!$N$4)/Sheet3!$A$1)^4)</f>
        <v>177.01017265623673</v>
      </c>
      <c r="O167" s="2">
        <f>$I$155*EXP(Sheet3!$B$1*(($B167-O$157-Sheet2!$N$4)/Sheet3!$A$1)^2 +Sheet3!$C$1*(($B167-O$157-Sheet2!$N$4)/Sheet3!$A$1)^4)</f>
        <v>197.29695929535728</v>
      </c>
      <c r="P167" s="2">
        <f>$I$155*EXP(Sheet3!$B$1*(($B167-P$157-Sheet2!$N$4)/Sheet3!$A$1)^2 +Sheet3!$C$1*(($B167-P$157-Sheet2!$N$4)/Sheet3!$A$1)^4)</f>
        <v>219.56649337935471</v>
      </c>
      <c r="Q167" s="2">
        <f>$I$155*EXP(Sheet3!$B$1*(($B167-Q$157-Sheet2!$N$4)/Sheet3!$A$1)^2 +Sheet3!$C$1*(($B167-Q$157-Sheet2!$N$4)/Sheet3!$A$1)^4)</f>
        <v>243.97344398521926</v>
      </c>
      <c r="R167" s="2">
        <f>$I$155*EXP(Sheet3!$B$1*(($B167-R$157-Sheet2!$N$4)/Sheet3!$A$1)^2 +Sheet3!$C$1*(($B167-R$157-Sheet2!$N$4)/Sheet3!$A$1)^4)</f>
        <v>270.68059446934143</v>
      </c>
      <c r="S167" s="2">
        <f>$I$155*EXP(Sheet3!$B$1*(($B167-S$157-Sheet2!$N$4)/Sheet3!$A$1)^2 +Sheet3!$C$1*(($B167-S$157-Sheet2!$N$4)/Sheet3!$A$1)^4)</f>
        <v>299.8589147433326</v>
      </c>
      <c r="T167" s="2">
        <f>$I$155*EXP(Sheet3!$B$1*(($B167-T$157-Sheet2!$N$4)/Sheet3!$A$1)^2 +Sheet3!$C$1*(($B167-T$157-Sheet2!$N$4)/Sheet3!$A$1)^4)</f>
        <v>331.68760214927676</v>
      </c>
      <c r="U167" s="2">
        <f>$I$155*EXP(Sheet3!$B$1*(($B167-U$157-Sheet2!$N$4)/Sheet3!$A$1)^2 +Sheet3!$C$1*(($B167-U$157-Sheet2!$N$4)/Sheet3!$A$1)^4)</f>
        <v>366.35408882202654</v>
      </c>
      <c r="V167" s="2">
        <f>$I$155*EXP(Sheet3!$B$1*(($B167-V$157-Sheet2!$N$4)/Sheet3!$A$1)^2 +Sheet3!$C$1*(($B167-V$157-Sheet2!$N$4)/Sheet3!$A$1)^4)</f>
        <v>404.05401353861419</v>
      </c>
      <c r="W167" s="2">
        <f>$I$155*EXP(Sheet3!$B$1*(($B167-W$157-Sheet2!$N$4)/Sheet3!$A$1)^2 +Sheet3!$C$1*(($B167-W$157-Sheet2!$N$4)/Sheet3!$A$1)^4)</f>
        <v>444.99115619248994</v>
      </c>
      <c r="X167" s="2">
        <f>$I$155*EXP(Sheet3!$B$1*(($B167-X$157-Sheet2!$N$4)/Sheet3!$A$1)^2 +Sheet3!$C$1*(($B167-X$157-Sheet2!$N$4)/Sheet3!$A$1)^4)</f>
        <v>489.37733318678909</v>
      </c>
      <c r="Y167" s="2">
        <f>$I$155*EXP(Sheet3!$B$1*(($B167-Y$157-Sheet2!$N$4)/Sheet3!$A$1)^2 +Sheet3!$C$1*(($B167-Y$157-Sheet2!$N$4)/Sheet3!$A$1)^4)</f>
        <v>537.43225221325747</v>
      </c>
      <c r="Z167" s="2">
        <f>$I$155*EXP(Sheet3!$B$1*(($B167-Z$157-Sheet2!$N$4)/Sheet3!$A$1)^2 +Sheet3!$C$1*(($B167-Z$157-Sheet2!$N$4)/Sheet3!$A$1)^4)</f>
        <v>589.3833250801639</v>
      </c>
      <c r="AA167" s="2">
        <f>$I$155*EXP(Sheet3!$B$1*(($B167-AA$157-Sheet2!$N$4)/Sheet3!$A$1)^2 +Sheet3!$C$1*(($B167-AA$157-Sheet2!$N$4)/Sheet3!$A$1)^4)</f>
        <v>645.46543746477187</v>
      </c>
      <c r="AB167" s="2">
        <f>$I$155*EXP(Sheet3!$B$1*(($B167-AB$157-Sheet2!$N$4)/Sheet3!$A$1)^2 +Sheet3!$C$1*(($B167-AB$157-Sheet2!$N$4)/Sheet3!$A$1)^4)</f>
        <v>705.92067468933067</v>
      </c>
      <c r="AC167" s="2">
        <f>$I$155*EXP(Sheet3!$B$1*(($B167-AC$157-Sheet2!$N$4)/Sheet3!$A$1)^2 +Sheet3!$C$1*(($B167-AC$157-Sheet2!$N$4)/Sheet3!$A$1)^4)</f>
        <v>770.99800286642176</v>
      </c>
      <c r="AD167" s="2">
        <f>$I$155*EXP(Sheet3!$B$1*(($B167-AD$157-Sheet2!$N$4)/Sheet3!$A$1)^2 +Sheet3!$C$1*(($B167-AD$157-Sheet2!$N$4)/Sheet3!$A$1)^4)</f>
        <v>840.95290500995679</v>
      </c>
      <c r="AE167" s="2">
        <f>$I$155*EXP(Sheet3!$B$1*(($B167-AE$157-Sheet2!$N$4)/Sheet3!$A$1)^2 +Sheet3!$C$1*(($B167-AE$157-Sheet2!$N$4)/Sheet3!$A$1)^4)</f>
        <v>916.04697197841426</v>
      </c>
      <c r="AF167" s="2">
        <f>$I$155*EXP(Sheet3!$B$1*(($B167-AF$157-Sheet2!$N$4)/Sheet3!$A$1)^2 +Sheet3!$C$1*(($B167-AF$157-Sheet2!$N$4)/Sheet3!$A$1)^4)</f>
        <v>996.54744838464762</v>
      </c>
      <c r="AG167" s="2">
        <f>$I$155*EXP(Sheet3!$B$1*(($B167-AG$157-Sheet2!$N$4)/Sheet3!$A$1)^2 +Sheet3!$C$1*(($B167-AG$157-Sheet2!$N$4)/Sheet3!$A$1)^4)</f>
        <v>1082.7267338919337</v>
      </c>
      <c r="AH167" s="2">
        <f>$I$155*EXP(Sheet3!$B$1*(($B167-AH$157-Sheet2!$N$4)/Sheet3!$A$1)^2 +Sheet3!$C$1*(($B167-AH$157-Sheet2!$N$4)/Sheet3!$A$1)^4)</f>
        <v>1174.8618406018643</v>
      </c>
      <c r="AI167" s="2">
        <f>$I$155*EXP(Sheet3!$B$1*(($B167-AI$157-Sheet2!$N$4)/Sheet3!$A$1)^2 +Sheet3!$C$1*(($B167-AI$157-Sheet2!$N$4)/Sheet3!$A$1)^4)</f>
        <v>1273.2338075198227</v>
      </c>
      <c r="AJ167" s="2">
        <f>$I$155*EXP(Sheet3!$B$1*(($B167-AJ$157-Sheet2!$N$4)/Sheet3!$A$1)^2 +Sheet3!$C$1*(($B167-AJ$157-Sheet2!$N$4)/Sheet3!$A$1)^4)</f>
        <v>1378.127073375746</v>
      </c>
      <c r="AK167" s="2">
        <f>$I$155*EXP(Sheet3!$B$1*(($B167-AK$157-Sheet2!$N$4)/Sheet3!$A$1)^2 +Sheet3!$C$1*(($B167-AK$157-Sheet2!$N$4)/Sheet3!$A$1)^4)</f>
        <v>1489.8288093622605</v>
      </c>
      <c r="AL167" s="2">
        <f>$I$155*EXP(Sheet3!$B$1*(($B167-AL$157-Sheet2!$N$4)/Sheet3!$A$1)^2 +Sheet3!$C$1*(($B167-AL$157-Sheet2!$N$4)/Sheet3!$A$1)^4)</f>
        <v>1608.6282136221735</v>
      </c>
      <c r="AM167" s="2">
        <f>$I$155*EXP(Sheet3!$B$1*(($B167-AM$157-Sheet2!$N$4)/Sheet3!$A$1)^2 +Sheet3!$C$1*(($B167-AM$157-Sheet2!$N$4)/Sheet3!$A$1)^4)</f>
        <v>1734.8157695944708</v>
      </c>
      <c r="AN167" s="2">
        <f>$I$155*EXP(Sheet3!$B$1*(($B167-AN$157-Sheet2!$N$4)/Sheet3!$A$1)^2 +Sheet3!$C$1*(($B167-AN$157-Sheet2!$N$4)/Sheet3!$A$1)^4)</f>
        <v>1868.6824705893498</v>
      </c>
      <c r="AO167" s="2">
        <f>$I$155*EXP(Sheet3!$B$1*(($B167-AO$157-Sheet2!$N$4)/Sheet3!$A$1)^2 +Sheet3!$C$1*(($B167-AO$157-Sheet2!$N$4)/Sheet3!$A$1)^4)</f>
        <v>2010.5190132009923</v>
      </c>
      <c r="AP167" s="2">
        <f>$I$155*EXP(Sheet3!$B$1*(($B167-AP$157-Sheet2!$N$4)/Sheet3!$A$1)^2 +Sheet3!$C$1*(($B167-AP$157-Sheet2!$N$4)/Sheet3!$A$1)^4)</f>
        <v>2160.6149624086465</v>
      </c>
      <c r="AQ167" s="2">
        <f>$I$155*EXP(Sheet3!$B$1*(($B167-AQ$157-Sheet2!$N$4)/Sheet3!$A$1)^2 +Sheet3!$C$1*(($B167-AQ$157-Sheet2!$N$4)/Sheet3!$A$1)^4)</f>
        <v>2319.2578914350411</v>
      </c>
      <c r="AR167" s="2">
        <f>$I$155*EXP(Sheet3!$B$1*(($B167-AR$157-Sheet2!$N$4)/Sheet3!$A$1)^2 +Sheet3!$C$1*(($B167-AR$157-Sheet2!$N$4)/Sheet3!$A$1)^4)</f>
        <v>2486.7324996183906</v>
      </c>
      <c r="AS167" s="2">
        <f>$I$155*EXP(Sheet3!$B$1*(($B167-AS$157-Sheet2!$N$4)/Sheet3!$A$1)^2 +Sheet3!$C$1*(($B167-AS$157-Sheet2!$N$4)/Sheet3!$A$1)^4)</f>
        <v>2663.3197117432665</v>
      </c>
      <c r="AT167" s="2">
        <f>$I$155*EXP(Sheet3!$B$1*(($B167-AT$157-Sheet2!$N$4)/Sheet3!$A$1)^2 +Sheet3!$C$1*(($B167-AT$157-Sheet2!$N$4)/Sheet3!$A$1)^4)</f>
        <v>2849.2957624346409</v>
      </c>
      <c r="AU167" s="2">
        <f>$I$155*EXP(Sheet3!$B$1*(($B167-AU$157-Sheet2!$N$4)/Sheet3!$A$1)^2 +Sheet3!$C$1*(($B167-AU$157-Sheet2!$N$4)/Sheet3!$A$1)^4)</f>
        <v>3044.9312693406205</v>
      </c>
      <c r="AV167" s="2">
        <f>$I$155*EXP(Sheet3!$B$1*(($B167-AV$157-Sheet2!$N$4)/Sheet3!$A$1)^2 +Sheet3!$C$1*(($B167-AV$157-Sheet2!$N$4)/Sheet3!$A$1)^4)</f>
        <v>3250.4902989524699</v>
      </c>
      <c r="AW167" s="2">
        <f>$I$155*EXP(Sheet3!$B$1*(($B167-AW$157-Sheet2!$N$4)/Sheet3!$A$1)^2 +Sheet3!$C$1*(($B167-AW$157-Sheet2!$N$4)/Sheet3!$A$1)^4)</f>
        <v>3466.2294289986148</v>
      </c>
      <c r="AX167" s="2">
        <f>$I$155*EXP(Sheet3!$B$1*(($B167-AX$157-Sheet2!$N$4)/Sheet3!$A$1)^2 +Sheet3!$C$1*(($B167-AX$157-Sheet2!$N$4)/Sheet3!$A$1)^4)</f>
        <v>3692.3968113948404</v>
      </c>
      <c r="AY167" s="2">
        <f>$I$155*EXP(Sheet3!$B$1*(($B167-AY$157-Sheet2!$N$4)/Sheet3!$A$1)^2 +Sheet3!$C$1*(($B167-AY$157-Sheet2!$N$4)/Sheet3!$A$1)^4)</f>
        <v>3929.2312397824521</v>
      </c>
      <c r="AZ167" s="2">
        <f>$I$155*EXP(Sheet3!$B$1*(($B167-AZ$157-Sheet2!$N$4)/Sheet3!$A$1)^2 +Sheet3!$C$1*(($B167-AZ$157-Sheet2!$N$4)/Sheet3!$A$1)^4)</f>
        <v>4176.9612256979126</v>
      </c>
      <c r="BA167" s="2">
        <f>$I$155*EXP(Sheet3!$B$1*(($B167-BA$157-Sheet2!$N$4)/Sheet3!$A$1)^2 +Sheet3!$C$1*(($B167-BA$157-Sheet2!$N$4)/Sheet3!$A$1)^4)</f>
        <v>4435.8040873825685</v>
      </c>
      <c r="BB167" s="2">
        <f>$I$155*EXP(Sheet3!$B$1*(($B167-BB$157-Sheet2!$N$4)/Sheet3!$A$1)^2 +Sheet3!$C$1*(($B167-BB$157-Sheet2!$N$4)/Sheet3!$A$1)^4)</f>
        <v>4705.9650552220537</v>
      </c>
      <c r="BC167" s="2">
        <f>$I$155*EXP(Sheet3!$B$1*(($B167-BC$157-Sheet2!$N$4)/Sheet3!$A$1)^2 +Sheet3!$C$1*(($B167-BC$157-Sheet2!$N$4)/Sheet3!$A$1)^4)</f>
        <v>4987.6363977196406</v>
      </c>
      <c r="BD167" s="2">
        <f>$I$155*EXP(Sheet3!$B$1*(($B167-BD$157-Sheet2!$N$4)/Sheet3!$A$1)^2 +Sheet3!$C$1*(($B167-BD$157-Sheet2!$N$4)/Sheet3!$A$1)^4)</f>
        <v>5280.996571837718</v>
      </c>
      <c r="BE167" s="2">
        <f>$I$155*EXP(Sheet3!$B$1*(($B167-BE$157-Sheet2!$N$4)/Sheet3!$A$1)^2 +Sheet3!$C$1*(($B167-BE$157-Sheet2!$N$4)/Sheet3!$A$1)^4)</f>
        <v>5586.2094014006898</v>
      </c>
      <c r="BF167" s="2">
        <f>$I$155*EXP(Sheet3!$B$1*(($B167-BF$157-Sheet2!$N$4)/Sheet3!$A$1)^2 +Sheet3!$C$1*(($B167-BF$157-Sheet2!$N$4)/Sheet3!$A$1)^4)</f>
        <v>5903.4232871369286</v>
      </c>
      <c r="BG167" s="2">
        <f>$I$155*EXP(Sheet3!$B$1*(($B167-BG$157-Sheet2!$N$4)/Sheet3!$A$1)^2 +Sheet3!$C$1*(($B167-BG$157-Sheet2!$N$4)/Sheet3!$A$1)^4)</f>
        <v>6232.7704517824322</v>
      </c>
      <c r="BH167" s="2">
        <f>$I$155*EXP(Sheet3!$B$1*(($B167-BH$157-Sheet2!$N$4)/Sheet3!$A$1)^2 +Sheet3!$C$1*(($B167-BH$157-Sheet2!$N$4)/Sheet3!$A$1)^4)</f>
        <v>6574.3662234676895</v>
      </c>
      <c r="BI167" s="2">
        <f>$I$155*EXP(Sheet3!$B$1*(($B167-BI$157-Sheet2!$N$4)/Sheet3!$A$1)^2 +Sheet3!$C$1*(($B167-BI$157-Sheet2!$N$4)/Sheet3!$A$1)^4)</f>
        <v>6928.3083604370822</v>
      </c>
      <c r="BJ167" s="2">
        <f>$I$155*EXP(Sheet3!$B$1*(($B167-BJ$157-Sheet2!$N$4)/Sheet3!$A$1)^2 +Sheet3!$C$1*(($B167-BJ$157-Sheet2!$N$4)/Sheet3!$A$1)^4)</f>
        <v>7294.6764199411164</v>
      </c>
      <c r="BK167" s="2">
        <f>$I$155*EXP(Sheet3!$B$1*(($B167-BK$157-Sheet2!$N$4)/Sheet3!$A$1)^2 +Sheet3!$C$1*(($B167-BK$157-Sheet2!$N$4)/Sheet3!$A$1)^4)</f>
        <v>7673.5311738890077</v>
      </c>
      <c r="BL167" s="2">
        <f>$I$155*EXP(Sheet3!$B$1*(($B167-BL$157-Sheet2!$N$4)/Sheet3!$A$1)^2 +Sheet3!$C$1*(($B167-BL$157-Sheet2!$N$4)/Sheet3!$A$1)^4)</f>
        <v>8064.9140736358086</v>
      </c>
      <c r="BM167" s="2">
        <f>$I$155*EXP(Sheet3!$B$1*(($B167-BM$157-Sheet2!$N$4)/Sheet3!$A$1)^2 +Sheet3!$C$1*(($B167-BM$157-Sheet2!$N$4)/Sheet3!$A$1)^4)</f>
        <v>8468.846766031169</v>
      </c>
      <c r="BN167" s="2">
        <f>$I$155*EXP(Sheet3!$B$1*(($B167-BN$157-Sheet2!$N$4)/Sheet3!$A$1)^2 +Sheet3!$C$1*(($B167-BN$157-Sheet2!$N$4)/Sheet3!$A$1)^4)</f>
        <v>8885.3306625685491</v>
      </c>
      <c r="BO167" s="2">
        <f>$I$155*EXP(Sheet3!$B$1*(($B167-BO$157-Sheet2!$N$4)/Sheet3!$A$1)^2 +Sheet3!$C$1*(($B167-BO$157-Sheet2!$N$4)/Sheet3!$A$1)^4)</f>
        <v>9314.3465632364296</v>
      </c>
      <c r="BP167" s="2">
        <f>$I$155*EXP(Sheet3!$B$1*(($B167-BP$157-Sheet2!$N$4)/Sheet3!$A$1)^2 +Sheet3!$C$1*(($B167-BP$157-Sheet2!$N$4)/Sheet3!$A$1)^4)</f>
        <v>9755.8543364051529</v>
      </c>
      <c r="BQ167" s="2">
        <f>$I$155*EXP(Sheet3!$B$1*(($B167-BQ$157-Sheet2!$N$4)/Sheet3!$A$1)^2 +Sheet3!$C$1*(($B167-BQ$157-Sheet2!$N$4)/Sheet3!$A$1)^4)</f>
        <v>10209.792655776824</v>
      </c>
      <c r="BR167" s="2">
        <f>$I$155*EXP(Sheet3!$B$1*(($B167-BR$157-Sheet2!$N$4)/Sheet3!$A$1)^2 +Sheet3!$C$1*(($B167-BR$157-Sheet2!$N$4)/Sheet3!$A$1)^4)</f>
        <v>10676.078795182102</v>
      </c>
      <c r="BS167" s="2">
        <f>$I$155*EXP(Sheet3!$B$1*(($B167-BS$157-Sheet2!$N$4)/Sheet3!$A$1)^2 +Sheet3!$C$1*(($B167-BS$157-Sheet2!$N$4)/Sheet3!$A$1)^4)</f>
        <v>11154.608481736359</v>
      </c>
    </row>
    <row r="168" spans="1:71" x14ac:dyDescent="0.2">
      <c r="A168">
        <v>141</v>
      </c>
      <c r="B168">
        <v>255.27</v>
      </c>
      <c r="C168">
        <v>2559.1</v>
      </c>
      <c r="D168">
        <v>3530.2</v>
      </c>
      <c r="E168">
        <f t="shared" si="10"/>
        <v>971.09999999999991</v>
      </c>
      <c r="F168" s="1">
        <f t="shared" si="11"/>
        <v>971.09999999999991</v>
      </c>
      <c r="G168">
        <f t="shared" si="12"/>
        <v>247892.69699999999</v>
      </c>
      <c r="I168" s="2">
        <f>$I$155*EXP(Sheet3!$B$1*(($B168-I$157-Sheet2!$N$4)/Sheet3!$A$1)^2 +Sheet3!$C$1*(($B168-I$157-Sheet2!$N$4)/Sheet3!$A$1)^4)</f>
        <v>4.6373250187151369E-2</v>
      </c>
      <c r="J168" s="2">
        <f>$I$155*EXP(Sheet3!$B$1*(($B168-J$157-Sheet2!$N$4)/Sheet3!$A$1)^2 +Sheet3!$C$1*(($B168-J$157-Sheet2!$N$4)/Sheet3!$A$1)^4)</f>
        <v>5.7535945247436805E-2</v>
      </c>
      <c r="K168" s="2">
        <f>$I$155*EXP(Sheet3!$B$1*(($B168-K$157-Sheet2!$N$4)/Sheet3!$A$1)^2 +Sheet3!$C$1*(($B168-K$157-Sheet2!$N$4)/Sheet3!$A$1)^4)</f>
        <v>7.120035966529277E-2</v>
      </c>
      <c r="L168" s="2">
        <f>$I$155*EXP(Sheet3!$B$1*(($B168-L$157-Sheet2!$N$4)/Sheet3!$A$1)^2 +Sheet3!$C$1*(($B168-L$157-Sheet2!$N$4)/Sheet3!$A$1)^4)</f>
        <v>8.788330373325412E-2</v>
      </c>
      <c r="M168" s="2">
        <f>$I$155*EXP(Sheet3!$B$1*(($B168-M$157-Sheet2!$N$4)/Sheet3!$A$1)^2 +Sheet3!$C$1*(($B168-M$157-Sheet2!$N$4)/Sheet3!$A$1)^4)</f>
        <v>0.10819863843341851</v>
      </c>
      <c r="N168" s="2">
        <f>$I$155*EXP(Sheet3!$B$1*(($B168-N$157-Sheet2!$N$4)/Sheet3!$A$1)^2 +Sheet3!$C$1*(($B168-N$157-Sheet2!$N$4)/Sheet3!$A$1)^4)</f>
        <v>0.13287350146661533</v>
      </c>
      <c r="O168" s="2">
        <f>$I$155*EXP(Sheet3!$B$1*(($B168-O$157-Sheet2!$N$4)/Sheet3!$A$1)^2 +Sheet3!$C$1*(($B168-O$157-Sheet2!$N$4)/Sheet3!$A$1)^4)</f>
        <v>0.16276686673160587</v>
      </c>
      <c r="P168" s="2">
        <f>$I$155*EXP(Sheet3!$B$1*(($B168-P$157-Sheet2!$N$4)/Sheet3!$A$1)^2 +Sheet3!$C$1*(($B168-P$157-Sheet2!$N$4)/Sheet3!$A$1)^4)</f>
        <v>0.19889070688633448</v>
      </c>
      <c r="Q168" s="2">
        <f>$I$155*EXP(Sheet3!$B$1*(($B168-Q$157-Sheet2!$N$4)/Sheet3!$A$1)^2 +Sheet3!$C$1*(($B168-Q$157-Sheet2!$N$4)/Sheet3!$A$1)^4)</f>
        <v>0.24243404929907031</v>
      </c>
      <c r="R168" s="2">
        <f>$I$155*EXP(Sheet3!$B$1*(($B168-R$157-Sheet2!$N$4)/Sheet3!$A$1)^2 +Sheet3!$C$1*(($B168-R$157-Sheet2!$N$4)/Sheet3!$A$1)^4)</f>
        <v>0.29479023638479507</v>
      </c>
      <c r="S168" s="2">
        <f>$I$155*EXP(Sheet3!$B$1*(($B168-S$157-Sheet2!$N$4)/Sheet3!$A$1)^2 +Sheet3!$C$1*(($B168-S$157-Sheet2!$N$4)/Sheet3!$A$1)^4)</f>
        <v>0.35758772174275089</v>
      </c>
      <c r="T168" s="2">
        <f>$I$155*EXP(Sheet3!$B$1*(($B168-T$157-Sheet2!$N$4)/Sheet3!$A$1)^2 +Sheet3!$C$1*(($B168-T$157-Sheet2!$N$4)/Sheet3!$A$1)^4)</f>
        <v>0.43272475336280508</v>
      </c>
      <c r="U168" s="2">
        <f>$I$155*EXP(Sheet3!$B$1*(($B168-U$157-Sheet2!$N$4)/Sheet3!$A$1)^2 +Sheet3!$C$1*(($B168-U$157-Sheet2!$N$4)/Sheet3!$A$1)^4)</f>
        <v>0.52240831409866828</v>
      </c>
      <c r="V168" s="2">
        <f>$I$155*EXP(Sheet3!$B$1*(($B168-V$157-Sheet2!$N$4)/Sheet3!$A$1)^2 +Sheet3!$C$1*(($B168-V$157-Sheet2!$N$4)/Sheet3!$A$1)^4)</f>
        <v>0.62919770722582002</v>
      </c>
      <c r="W168" s="2">
        <f>$I$155*EXP(Sheet3!$B$1*(($B168-W$157-Sheet2!$N$4)/Sheet3!$A$1)^2 +Sheet3!$C$1*(($B168-W$157-Sheet2!$N$4)/Sheet3!$A$1)^4)</f>
        <v>0.75605319081181732</v>
      </c>
      <c r="X168" s="2">
        <f>$I$155*EXP(Sheet3!$B$1*(($B168-X$157-Sheet2!$N$4)/Sheet3!$A$1)^2 +Sheet3!$C$1*(($B168-X$157-Sheet2!$N$4)/Sheet3!$A$1)^4)</f>
        <v>0.90639007837021435</v>
      </c>
      <c r="Y168" s="2">
        <f>$I$155*EXP(Sheet3!$B$1*(($B168-Y$157-Sheet2!$N$4)/Sheet3!$A$1)^2 +Sheet3!$C$1*(($B168-Y$157-Sheet2!$N$4)/Sheet3!$A$1)^4)</f>
        <v>1.0841387343614812</v>
      </c>
      <c r="Z168" s="2">
        <f>$I$155*EXP(Sheet3!$B$1*(($B168-Z$157-Sheet2!$N$4)/Sheet3!$A$1)^2 +Sheet3!$C$1*(($B168-Z$157-Sheet2!$N$4)/Sheet3!$A$1)^4)</f>
        <v>1.2938109010761303</v>
      </c>
      <c r="AA168" s="2">
        <f>$I$155*EXP(Sheet3!$B$1*(($B168-AA$157-Sheet2!$N$4)/Sheet3!$A$1)^2 +Sheet3!$C$1*(($B168-AA$157-Sheet2!$N$4)/Sheet3!$A$1)^4)</f>
        <v>1.5405727977552521</v>
      </c>
      <c r="AB168" s="2">
        <f>$I$155*EXP(Sheet3!$B$1*(($B168-AB$157-Sheet2!$N$4)/Sheet3!$A$1)^2 +Sheet3!$C$1*(($B168-AB$157-Sheet2!$N$4)/Sheet3!$A$1)^4)</f>
        <v>1.8303254329269507</v>
      </c>
      <c r="AC168" s="2">
        <f>$I$155*EXP(Sheet3!$B$1*(($B168-AC$157-Sheet2!$N$4)/Sheet3!$A$1)^2 +Sheet3!$C$1*(($B168-AC$157-Sheet2!$N$4)/Sheet3!$A$1)^4)</f>
        <v>2.1697925663895288</v>
      </c>
      <c r="AD168" s="2">
        <f>$I$155*EXP(Sheet3!$B$1*(($B168-AD$157-Sheet2!$N$4)/Sheet3!$A$1)^2 +Sheet3!$C$1*(($B168-AD$157-Sheet2!$N$4)/Sheet3!$A$1)^4)</f>
        <v>2.5666167474573669</v>
      </c>
      <c r="AE168" s="2">
        <f>$I$155*EXP(Sheet3!$B$1*(($B168-AE$157-Sheet2!$N$4)/Sheet3!$A$1)^2 +Sheet3!$C$1*(($B168-AE$157-Sheet2!$N$4)/Sheet3!$A$1)^4)</f>
        <v>3.0294638405679484</v>
      </c>
      <c r="AF168" s="2">
        <f>$I$155*EXP(Sheet3!$B$1*(($B168-AF$157-Sheet2!$N$4)/Sheet3!$A$1)^2 +Sheet3!$C$1*(($B168-AF$157-Sheet2!$N$4)/Sheet3!$A$1)^4)</f>
        <v>3.5681364275382235</v>
      </c>
      <c r="AG168" s="2">
        <f>$I$155*EXP(Sheet3!$B$1*(($B168-AG$157-Sheet2!$N$4)/Sheet3!$A$1)^2 +Sheet3!$C$1*(($B168-AG$157-Sheet2!$N$4)/Sheet3!$A$1)^4)</f>
        <v>4.1936964473086951</v>
      </c>
      <c r="AH168" s="2">
        <f>$I$155*EXP(Sheet3!$B$1*(($B168-AH$157-Sheet2!$N$4)/Sheet3!$A$1)^2 +Sheet3!$C$1*(($B168-AH$157-Sheet2!$N$4)/Sheet3!$A$1)^4)</f>
        <v>4.9185973984440308</v>
      </c>
      <c r="AI168" s="2">
        <f>$I$155*EXP(Sheet3!$B$1*(($B168-AI$157-Sheet2!$N$4)/Sheet3!$A$1)^2 +Sheet3!$C$1*(($B168-AI$157-Sheet2!$N$4)/Sheet3!$A$1)^4)</f>
        <v>5.7568263865575249</v>
      </c>
      <c r="AJ168" s="2">
        <f>$I$155*EXP(Sheet3!$B$1*(($B168-AJ$157-Sheet2!$N$4)/Sheet3!$A$1)^2 +Sheet3!$C$1*(($B168-AJ$157-Sheet2!$N$4)/Sheet3!$A$1)^4)</f>
        <v>6.7240562480305464</v>
      </c>
      <c r="AK168" s="2">
        <f>$I$155*EXP(Sheet3!$B$1*(($B168-AK$157-Sheet2!$N$4)/Sheet3!$A$1)^2 +Sheet3!$C$1*(($B168-AK$157-Sheet2!$N$4)/Sheet3!$A$1)^4)</f>
        <v>7.8378079225914883</v>
      </c>
      <c r="AL168" s="2">
        <f>$I$155*EXP(Sheet3!$B$1*(($B168-AL$157-Sheet2!$N$4)/Sheet3!$A$1)^2 +Sheet3!$C$1*(($B168-AL$157-Sheet2!$N$4)/Sheet3!$A$1)^4)</f>
        <v>9.1176231802840029</v>
      </c>
      <c r="AM168" s="2">
        <f>$I$155*EXP(Sheet3!$B$1*(($B168-AM$157-Sheet2!$N$4)/Sheet3!$A$1)^2 +Sheet3!$C$1*(($B168-AM$157-Sheet2!$N$4)/Sheet3!$A$1)^4)</f>
        <v>10.585247733263085</v>
      </c>
      <c r="AN168" s="2">
        <f>$I$155*EXP(Sheet3!$B$1*(($B168-AN$157-Sheet2!$N$4)/Sheet3!$A$1)^2 +Sheet3!$C$1*(($B168-AN$157-Sheet2!$N$4)/Sheet3!$A$1)^4)</f>
        <v>12.264824679618775</v>
      </c>
      <c r="AO168" s="2">
        <f>$I$155*EXP(Sheet3!$B$1*(($B168-AO$157-Sheet2!$N$4)/Sheet3!$A$1)^2 +Sheet3!$C$1*(($B168-AO$157-Sheet2!$N$4)/Sheet3!$A$1)^4)</f>
        <v>14.183098135102394</v>
      </c>
      <c r="AP168" s="2">
        <f>$I$155*EXP(Sheet3!$B$1*(($B168-AP$157-Sheet2!$N$4)/Sheet3!$A$1)^2 +Sheet3!$C$1*(($B168-AP$157-Sheet2!$N$4)/Sheet3!$A$1)^4)</f>
        <v>16.369626809831473</v>
      </c>
      <c r="AQ168" s="2">
        <f>$I$155*EXP(Sheet3!$B$1*(($B168-AQ$157-Sheet2!$N$4)/Sheet3!$A$1)^2 +Sheet3!$C$1*(($B168-AQ$157-Sheet2!$N$4)/Sheet3!$A$1)^4)</f>
        <v>18.85700718096356</v>
      </c>
      <c r="AR168" s="2">
        <f>$I$155*EXP(Sheet3!$B$1*(($B168-AR$157-Sheet2!$N$4)/Sheet3!$A$1)^2 +Sheet3!$C$1*(($B168-AR$157-Sheet2!$N$4)/Sheet3!$A$1)^4)</f>
        <v>21.681105799331117</v>
      </c>
      <c r="AS168" s="2">
        <f>$I$155*EXP(Sheet3!$B$1*(($B168-AS$157-Sheet2!$N$4)/Sheet3!$A$1)^2 +Sheet3!$C$1*(($B168-AS$157-Sheet2!$N$4)/Sheet3!$A$1)^4)</f>
        <v>24.881300149280332</v>
      </c>
      <c r="AT168" s="2">
        <f>$I$155*EXP(Sheet3!$B$1*(($B168-AT$157-Sheet2!$N$4)/Sheet3!$A$1)^2 +Sheet3!$C$1*(($B168-AT$157-Sheet2!$N$4)/Sheet3!$A$1)^4)</f>
        <v>28.500727356903624</v>
      </c>
      <c r="AU168" s="2">
        <f>$I$155*EXP(Sheet3!$B$1*(($B168-AU$157-Sheet2!$N$4)/Sheet3!$A$1)^2 +Sheet3!$C$1*(($B168-AU$157-Sheet2!$N$4)/Sheet3!$A$1)^4)</f>
        <v>32.586539913193164</v>
      </c>
      <c r="AV168" s="2">
        <f>$I$155*EXP(Sheet3!$B$1*(($B168-AV$157-Sheet2!$N$4)/Sheet3!$A$1)^2 +Sheet3!$C$1*(($B168-AV$157-Sheet2!$N$4)/Sheet3!$A$1)^4)</f>
        <v>37.190167447141988</v>
      </c>
      <c r="AW168" s="2">
        <f>$I$155*EXP(Sheet3!$B$1*(($B168-AW$157-Sheet2!$N$4)/Sheet3!$A$1)^2 +Sheet3!$C$1*(($B168-AW$157-Sheet2!$N$4)/Sheet3!$A$1)^4)</f>
        <v>42.36758345011598</v>
      </c>
      <c r="AX168" s="2">
        <f>$I$155*EXP(Sheet3!$B$1*(($B168-AX$157-Sheet2!$N$4)/Sheet3!$A$1)^2 +Sheet3!$C$1*(($B168-AX$157-Sheet2!$N$4)/Sheet3!$A$1)^4)</f>
        <v>48.179575717871124</v>
      </c>
      <c r="AY168" s="2">
        <f>$I$155*EXP(Sheet3!$B$1*(($B168-AY$157-Sheet2!$N$4)/Sheet3!$A$1)^2 +Sheet3!$C$1*(($B168-AY$157-Sheet2!$N$4)/Sheet3!$A$1)^4)</f>
        <v>54.692019142798067</v>
      </c>
      <c r="AZ168" s="2">
        <f>$I$155*EXP(Sheet3!$B$1*(($B168-AZ$157-Sheet2!$N$4)/Sheet3!$A$1)^2 +Sheet3!$C$1*(($B168-AZ$157-Sheet2!$N$4)/Sheet3!$A$1)^4)</f>
        <v>61.976149357026365</v>
      </c>
      <c r="BA168" s="2">
        <f>$I$155*EXP(Sheet3!$B$1*(($B168-BA$157-Sheet2!$N$4)/Sheet3!$A$1)^2 +Sheet3!$C$1*(($B168-BA$157-Sheet2!$N$4)/Sheet3!$A$1)^4)</f>
        <v>70.108835597972345</v>
      </c>
      <c r="BB168" s="2">
        <f>$I$155*EXP(Sheet3!$B$1*(($B168-BB$157-Sheet2!$N$4)/Sheet3!$A$1)^2 +Sheet3!$C$1*(($B168-BB$157-Sheet2!$N$4)/Sheet3!$A$1)^4)</f>
        <v>79.172851045051672</v>
      </c>
      <c r="BC168" s="2">
        <f>$I$155*EXP(Sheet3!$B$1*(($B168-BC$157-Sheet2!$N$4)/Sheet3!$A$1)^2 +Sheet3!$C$1*(($B168-BC$157-Sheet2!$N$4)/Sheet3!$A$1)^4)</f>
        <v>89.257138759011241</v>
      </c>
      <c r="BD168" s="2">
        <f>$I$155*EXP(Sheet3!$B$1*(($B168-BD$157-Sheet2!$N$4)/Sheet3!$A$1)^2 +Sheet3!$C$1*(($B168-BD$157-Sheet2!$N$4)/Sheet3!$A$1)^4)</f>
        <v>100.45707124757067</v>
      </c>
      <c r="BE168" s="2">
        <f>$I$155*EXP(Sheet3!$B$1*(($B168-BE$157-Sheet2!$N$4)/Sheet3!$A$1)^2 +Sheet3!$C$1*(($B168-BE$157-Sheet2!$N$4)/Sheet3!$A$1)^4)</f>
        <v>112.87470158170515</v>
      </c>
      <c r="BF168" s="2">
        <f>$I$155*EXP(Sheet3!$B$1*(($B168-BF$157-Sheet2!$N$4)/Sheet3!$A$1)^2 +Sheet3!$C$1*(($B168-BF$157-Sheet2!$N$4)/Sheet3!$A$1)^4)</f>
        <v>126.61900390057782</v>
      </c>
      <c r="BG168" s="2">
        <f>$I$155*EXP(Sheet3!$B$1*(($B168-BG$157-Sheet2!$N$4)/Sheet3!$A$1)^2 +Sheet3!$C$1*(($B168-BG$157-Sheet2!$N$4)/Sheet3!$A$1)^4)</f>
        <v>141.80610106945909</v>
      </c>
      <c r="BH168" s="2">
        <f>$I$155*EXP(Sheet3!$B$1*(($B168-BH$157-Sheet2!$N$4)/Sheet3!$A$1)^2 +Sheet3!$C$1*(($B168-BH$157-Sheet2!$N$4)/Sheet3!$A$1)^4)</f>
        <v>158.55947719458189</v>
      </c>
      <c r="BI168" s="2">
        <f>$I$155*EXP(Sheet3!$B$1*(($B168-BI$157-Sheet2!$N$4)/Sheet3!$A$1)^2 +Sheet3!$C$1*(($B168-BI$157-Sheet2!$N$4)/Sheet3!$A$1)^4)</f>
        <v>177.01017265623673</v>
      </c>
      <c r="BJ168" s="2">
        <f>$I$155*EXP(Sheet3!$B$1*(($B168-BJ$157-Sheet2!$N$4)/Sheet3!$A$1)^2 +Sheet3!$C$1*(($B168-BJ$157-Sheet2!$N$4)/Sheet3!$A$1)^4)</f>
        <v>197.29695929535728</v>
      </c>
      <c r="BK168" s="2">
        <f>$I$155*EXP(Sheet3!$B$1*(($B168-BK$157-Sheet2!$N$4)/Sheet3!$A$1)^2 +Sheet3!$C$1*(($B168-BK$157-Sheet2!$N$4)/Sheet3!$A$1)^4)</f>
        <v>219.56649337935471</v>
      </c>
      <c r="BL168" s="2">
        <f>$I$155*EXP(Sheet3!$B$1*(($B168-BL$157-Sheet2!$N$4)/Sheet3!$A$1)^2 +Sheet3!$C$1*(($B168-BL$157-Sheet2!$N$4)/Sheet3!$A$1)^4)</f>
        <v>243.97344398521926</v>
      </c>
      <c r="BM168" s="2">
        <f>$I$155*EXP(Sheet3!$B$1*(($B168-BM$157-Sheet2!$N$4)/Sheet3!$A$1)^2 +Sheet3!$C$1*(($B168-BM$157-Sheet2!$N$4)/Sheet3!$A$1)^4)</f>
        <v>270.68059446934143</v>
      </c>
      <c r="BN168" s="2">
        <f>$I$155*EXP(Sheet3!$B$1*(($B168-BN$157-Sheet2!$N$4)/Sheet3!$A$1)^2 +Sheet3!$C$1*(($B168-BN$157-Sheet2!$N$4)/Sheet3!$A$1)^4)</f>
        <v>299.8589147433326</v>
      </c>
      <c r="BO168" s="2">
        <f>$I$155*EXP(Sheet3!$B$1*(($B168-BO$157-Sheet2!$N$4)/Sheet3!$A$1)^2 +Sheet3!$C$1*(($B168-BO$157-Sheet2!$N$4)/Sheet3!$A$1)^4)</f>
        <v>331.68760214927676</v>
      </c>
      <c r="BP168" s="2">
        <f>$I$155*EXP(Sheet3!$B$1*(($B168-BP$157-Sheet2!$N$4)/Sheet3!$A$1)^2 +Sheet3!$C$1*(($B168-BP$157-Sheet2!$N$4)/Sheet3!$A$1)^4)</f>
        <v>366.35408882202654</v>
      </c>
      <c r="BQ168" s="2">
        <f>$I$155*EXP(Sheet3!$B$1*(($B168-BQ$157-Sheet2!$N$4)/Sheet3!$A$1)^2 +Sheet3!$C$1*(($B168-BQ$157-Sheet2!$N$4)/Sheet3!$A$1)^4)</f>
        <v>404.05401353861419</v>
      </c>
      <c r="BR168" s="2">
        <f>$I$155*EXP(Sheet3!$B$1*(($B168-BR$157-Sheet2!$N$4)/Sheet3!$A$1)^2 +Sheet3!$C$1*(($B168-BR$157-Sheet2!$N$4)/Sheet3!$A$1)^4)</f>
        <v>444.99115619248994</v>
      </c>
      <c r="BS168" s="2">
        <f>$I$155*EXP(Sheet3!$B$1*(($B168-BS$157-Sheet2!$N$4)/Sheet3!$A$1)^2 +Sheet3!$C$1*(($B168-BS$157-Sheet2!$N$4)/Sheet3!$A$1)^4)</f>
        <v>489.37733318678909</v>
      </c>
    </row>
    <row r="169" spans="1:71" x14ac:dyDescent="0.2">
      <c r="A169">
        <v>142</v>
      </c>
      <c r="B169">
        <v>255.75</v>
      </c>
      <c r="C169">
        <v>2569.6</v>
      </c>
      <c r="D169">
        <v>3177.4</v>
      </c>
      <c r="E169">
        <f t="shared" si="10"/>
        <v>607.80000000000018</v>
      </c>
      <c r="F169" s="1">
        <f t="shared" si="11"/>
        <v>607.80000000000018</v>
      </c>
      <c r="G169">
        <f t="shared" si="12"/>
        <v>155444.85000000003</v>
      </c>
      <c r="I169" s="2">
        <f>$I$155*EXP(Sheet3!$B$1*(($B169-I$157-Sheet2!$N$4)/Sheet3!$A$1)^2 +Sheet3!$C$1*(($B169-I$157-Sheet2!$N$4)/Sheet3!$A$1)^4)</f>
        <v>4.2935597532990236E-8</v>
      </c>
      <c r="J169" s="2">
        <f>$I$155*EXP(Sheet3!$B$1*(($B169-J$157-Sheet2!$N$4)/Sheet3!$A$1)^2 +Sheet3!$C$1*(($B169-J$157-Sheet2!$N$4)/Sheet3!$A$1)^4)</f>
        <v>6.2158096635861146E-8</v>
      </c>
      <c r="K169" s="2">
        <f>$I$155*EXP(Sheet3!$B$1*(($B169-K$157-Sheet2!$N$4)/Sheet3!$A$1)^2 +Sheet3!$C$1*(($B169-K$157-Sheet2!$N$4)/Sheet3!$A$1)^4)</f>
        <v>8.9640830437928521E-8</v>
      </c>
      <c r="L169" s="2">
        <f>$I$155*EXP(Sheet3!$B$1*(($B169-L$157-Sheet2!$N$4)/Sheet3!$A$1)^2 +Sheet3!$C$1*(($B169-L$157-Sheet2!$N$4)/Sheet3!$A$1)^4)</f>
        <v>1.2878181810747582E-7</v>
      </c>
      <c r="M169" s="2">
        <f>$I$155*EXP(Sheet3!$B$1*(($B169-M$157-Sheet2!$N$4)/Sheet3!$A$1)^2 +Sheet3!$C$1*(($B169-M$157-Sheet2!$N$4)/Sheet3!$A$1)^4)</f>
        <v>1.8431311817179395E-7</v>
      </c>
      <c r="N169" s="2">
        <f>$I$155*EXP(Sheet3!$B$1*(($B169-N$157-Sheet2!$N$4)/Sheet3!$A$1)^2 +Sheet3!$C$1*(($B169-N$157-Sheet2!$N$4)/Sheet3!$A$1)^4)</f>
        <v>2.6279881268186997E-7</v>
      </c>
      <c r="O169" s="2">
        <f>$I$155*EXP(Sheet3!$B$1*(($B169-O$157-Sheet2!$N$4)/Sheet3!$A$1)^2 +Sheet3!$C$1*(($B169-O$157-Sheet2!$N$4)/Sheet3!$A$1)^4)</f>
        <v>3.7330894875865638E-7</v>
      </c>
      <c r="P169" s="2">
        <f>$I$155*EXP(Sheet3!$B$1*(($B169-P$157-Sheet2!$N$4)/Sheet3!$A$1)^2 +Sheet3!$C$1*(($B169-P$157-Sheet2!$N$4)/Sheet3!$A$1)^4)</f>
        <v>5.2832795627315507E-7</v>
      </c>
      <c r="Q169" s="2">
        <f>$I$155*EXP(Sheet3!$B$1*(($B169-Q$157-Sheet2!$N$4)/Sheet3!$A$1)^2 +Sheet3!$C$1*(($B169-Q$157-Sheet2!$N$4)/Sheet3!$A$1)^4)</f>
        <v>7.4497424567536724E-7</v>
      </c>
      <c r="R169" s="2">
        <f>$I$155*EXP(Sheet3!$B$1*(($B169-R$157-Sheet2!$N$4)/Sheet3!$A$1)^2 +Sheet3!$C$1*(($B169-R$157-Sheet2!$N$4)/Sheet3!$A$1)^4)</f>
        <v>1.0466311045277596E-6</v>
      </c>
      <c r="S169" s="2">
        <f>$I$155*EXP(Sheet3!$B$1*(($B169-S$157-Sheet2!$N$4)/Sheet3!$A$1)^2 +Sheet3!$C$1*(($B169-S$157-Sheet2!$N$4)/Sheet3!$A$1)^4)</f>
        <v>1.4651190273710737E-6</v>
      </c>
      <c r="T169" s="2">
        <f>$I$155*EXP(Sheet3!$B$1*(($B169-T$157-Sheet2!$N$4)/Sheet3!$A$1)^2 +Sheet3!$C$1*(($B169-T$157-Sheet2!$N$4)/Sheet3!$A$1)^4)</f>
        <v>2.0435779252383674E-6</v>
      </c>
      <c r="U169" s="2">
        <f>$I$155*EXP(Sheet3!$B$1*(($B169-U$157-Sheet2!$N$4)/Sheet3!$A$1)^2 +Sheet3!$C$1*(($B169-U$157-Sheet2!$N$4)/Sheet3!$A$1)^4)</f>
        <v>2.8402763492002943E-6</v>
      </c>
      <c r="V169" s="2">
        <f>$I$155*EXP(Sheet3!$B$1*(($B169-V$157-Sheet2!$N$4)/Sheet3!$A$1)^2 +Sheet3!$C$1*(($B169-V$157-Sheet2!$N$4)/Sheet3!$A$1)^4)</f>
        <v>3.9336264696487376E-6</v>
      </c>
      <c r="W169" s="2">
        <f>$I$155*EXP(Sheet3!$B$1*(($B169-W$157-Sheet2!$N$4)/Sheet3!$A$1)^2 +Sheet3!$C$1*(($B169-W$157-Sheet2!$N$4)/Sheet3!$A$1)^4)</f>
        <v>5.4287611717728086E-6</v>
      </c>
      <c r="X169" s="2">
        <f>$I$155*EXP(Sheet3!$B$1*(($B169-X$157-Sheet2!$N$4)/Sheet3!$A$1)^2 +Sheet3!$C$1*(($B169-X$157-Sheet2!$N$4)/Sheet3!$A$1)^4)</f>
        <v>7.4661269984733104E-6</v>
      </c>
      <c r="Y169" s="2">
        <f>$I$155*EXP(Sheet3!$B$1*(($B169-Y$157-Sheet2!$N$4)/Sheet3!$A$1)^2 +Sheet3!$C$1*(($B169-Y$157-Sheet2!$N$4)/Sheet3!$A$1)^4)</f>
        <v>1.0232668296708998E-5</v>
      </c>
      <c r="Z169" s="2">
        <f>$I$155*EXP(Sheet3!$B$1*(($B169-Z$157-Sheet2!$N$4)/Sheet3!$A$1)^2 +Sheet3!$C$1*(($B169-Z$157-Sheet2!$N$4)/Sheet3!$A$1)^4)</f>
        <v>1.3976329192767986E-5</v>
      </c>
      <c r="AA169" s="2">
        <f>$I$155*EXP(Sheet3!$B$1*(($B169-AA$157-Sheet2!$N$4)/Sheet3!$A$1)^2 +Sheet3!$C$1*(($B169-AA$157-Sheet2!$N$4)/Sheet3!$A$1)^4)</f>
        <v>1.9024787356787458E-5</v>
      </c>
      <c r="AB169" s="2">
        <f>$I$155*EXP(Sheet3!$B$1*(($B169-AB$157-Sheet2!$N$4)/Sheet3!$A$1)^2 +Sheet3!$C$1*(($B169-AB$157-Sheet2!$N$4)/Sheet3!$A$1)^4)</f>
        <v>2.5809564523858828E-5</v>
      </c>
      <c r="AC169" s="2">
        <f>$I$155*EXP(Sheet3!$B$1*(($B169-AC$157-Sheet2!$N$4)/Sheet3!$A$1)^2 +Sheet3!$C$1*(($B169-AC$157-Sheet2!$N$4)/Sheet3!$A$1)^4)</f>
        <v>3.4896942384365516E-5</v>
      </c>
      <c r="AD169" s="2">
        <f>$I$155*EXP(Sheet3!$B$1*(($B169-AD$157-Sheet2!$N$4)/Sheet3!$A$1)^2 +Sheet3!$C$1*(($B169-AD$157-Sheet2!$N$4)/Sheet3!$A$1)^4)</f>
        <v>4.7027459246949221E-5</v>
      </c>
      <c r="AE169" s="2">
        <f>$I$155*EXP(Sheet3!$B$1*(($B169-AE$157-Sheet2!$N$4)/Sheet3!$A$1)^2 +Sheet3!$C$1*(($B169-AE$157-Sheet2!$N$4)/Sheet3!$A$1)^4)</f>
        <v>6.3166185064728839E-5</v>
      </c>
      <c r="AF169" s="2">
        <f>$I$155*EXP(Sheet3!$B$1*(($B169-AF$157-Sheet2!$N$4)/Sheet3!$A$1)^2 +Sheet3!$C$1*(($B169-AF$157-Sheet2!$N$4)/Sheet3!$A$1)^4)</f>
        <v>8.4566484195972748E-5</v>
      </c>
      <c r="AG169" s="2">
        <f>$I$155*EXP(Sheet3!$B$1*(($B169-AG$157-Sheet2!$N$4)/Sheet3!$A$1)^2 +Sheet3!$C$1*(($B169-AG$157-Sheet2!$N$4)/Sheet3!$A$1)^4)</f>
        <v>1.1285059301272664E-4</v>
      </c>
      <c r="AH169" s="2">
        <f>$I$155*EXP(Sheet3!$B$1*(($B169-AH$157-Sheet2!$N$4)/Sheet3!$A$1)^2 +Sheet3!$C$1*(($B169-AH$157-Sheet2!$N$4)/Sheet3!$A$1)^4)</f>
        <v>1.5011108192708225E-4</v>
      </c>
      <c r="AI169" s="2">
        <f>$I$155*EXP(Sheet3!$B$1*(($B169-AI$157-Sheet2!$N$4)/Sheet3!$A$1)^2 +Sheet3!$C$1*(($B169-AI$157-Sheet2!$N$4)/Sheet3!$A$1)^4)</f>
        <v>1.9903815993179853E-4</v>
      </c>
      <c r="AJ169" s="2">
        <f>$I$155*EXP(Sheet3!$B$1*(($B169-AJ$157-Sheet2!$N$4)/Sheet3!$A$1)^2 +Sheet3!$C$1*(($B169-AJ$157-Sheet2!$N$4)/Sheet3!$A$1)^4)</f>
        <v>2.6307883853609503E-4</v>
      </c>
      <c r="AK169" s="2">
        <f>$I$155*EXP(Sheet3!$B$1*(($B169-AK$157-Sheet2!$N$4)/Sheet3!$A$1)^2 +Sheet3!$C$1*(($B169-AK$157-Sheet2!$N$4)/Sheet3!$A$1)^4)</f>
        <v>3.4663522821734582E-4</v>
      </c>
      <c r="AL169" s="2">
        <f>$I$155*EXP(Sheet3!$B$1*(($B169-AL$157-Sheet2!$N$4)/Sheet3!$A$1)^2 +Sheet3!$C$1*(($B169-AL$157-Sheet2!$N$4)/Sheet3!$A$1)^4)</f>
        <v>4.5531072459570749E-4</v>
      </c>
      <c r="AM169" s="2">
        <f>$I$155*EXP(Sheet3!$B$1*(($B169-AM$157-Sheet2!$N$4)/Sheet3!$A$1)^2 +Sheet3!$C$1*(($B169-AM$157-Sheet2!$N$4)/Sheet3!$A$1)^4)</f>
        <v>5.9621458722284855E-4</v>
      </c>
      <c r="AN169" s="2">
        <f>$I$155*EXP(Sheet3!$B$1*(($B169-AN$157-Sheet2!$N$4)/Sheet3!$A$1)^2 +Sheet3!$C$1*(($B169-AN$157-Sheet2!$N$4)/Sheet3!$A$1)^4)</f>
        <v>7.7833745833424831E-4</v>
      </c>
      <c r="AO169" s="2">
        <f>$I$155*EXP(Sheet3!$B$1*(($B169-AO$157-Sheet2!$N$4)/Sheet3!$A$1)^2 +Sheet3!$C$1*(($B169-AO$157-Sheet2!$N$4)/Sheet3!$A$1)^4)</f>
        <v>1.0130127528004222E-3</v>
      </c>
      <c r="AP169" s="2">
        <f>$I$155*EXP(Sheet3!$B$1*(($B169-AP$157-Sheet2!$N$4)/Sheet3!$A$1)^2 +Sheet3!$C$1*(($B169-AP$157-Sheet2!$N$4)/Sheet3!$A$1)^4)</f>
        <v>1.3144816179835872E-3</v>
      </c>
      <c r="AQ169" s="2">
        <f>$I$155*EXP(Sheet3!$B$1*(($B169-AQ$157-Sheet2!$N$4)/Sheet3!$A$1)^2 +Sheet3!$C$1*(($B169-AQ$157-Sheet2!$N$4)/Sheet3!$A$1)^4)</f>
        <v>1.7005823607348948E-3</v>
      </c>
      <c r="AR169" s="2">
        <f>$I$155*EXP(Sheet3!$B$1*(($B169-AR$157-Sheet2!$N$4)/Sheet3!$A$1)^2 +Sheet3!$C$1*(($B169-AR$157-Sheet2!$N$4)/Sheet3!$A$1)^4)</f>
        <v>2.1935889189474119E-3</v>
      </c>
      <c r="AS169" s="2">
        <f>$I$155*EXP(Sheet3!$B$1*(($B169-AS$157-Sheet2!$N$4)/Sheet3!$A$1)^2 +Sheet3!$C$1*(($B169-AS$157-Sheet2!$N$4)/Sheet3!$A$1)^4)</f>
        <v>2.8212271704156772E-3</v>
      </c>
      <c r="AT169" s="2">
        <f>$I$155*EXP(Sheet3!$B$1*(($B169-AT$157-Sheet2!$N$4)/Sheet3!$A$1)^2 +Sheet3!$C$1*(($B169-AT$157-Sheet2!$N$4)/Sheet3!$A$1)^4)</f>
        <v>3.6179026780234153E-3</v>
      </c>
      <c r="AU169" s="2">
        <f>$I$155*EXP(Sheet3!$B$1*(($B169-AU$157-Sheet2!$N$4)/Sheet3!$A$1)^2 +Sheet3!$C$1*(($B169-AU$157-Sheet2!$N$4)/Sheet3!$A$1)^4)</f>
        <v>4.6261789249809459E-3</v>
      </c>
      <c r="AV169" s="2">
        <f>$I$155*EXP(Sheet3!$B$1*(($B169-AV$157-Sheet2!$N$4)/Sheet3!$A$1)^2 +Sheet3!$C$1*(($B169-AV$157-Sheet2!$N$4)/Sheet3!$A$1)^4)</f>
        <v>5.8985512556414509E-3</v>
      </c>
      <c r="AW169" s="2">
        <f>$I$155*EXP(Sheet3!$B$1*(($B169-AW$157-Sheet2!$N$4)/Sheet3!$A$1)^2 +Sheet3!$C$1*(($B169-AW$157-Sheet2!$N$4)/Sheet3!$A$1)^4)</f>
        <v>7.4995686648747393E-3</v>
      </c>
      <c r="AX169" s="2">
        <f>$I$155*EXP(Sheet3!$B$1*(($B169-AX$157-Sheet2!$N$4)/Sheet3!$A$1)^2 +Sheet3!$C$1*(($B169-AX$157-Sheet2!$N$4)/Sheet3!$A$1)^4)</f>
        <v>9.5083633294550871E-3</v>
      </c>
      <c r="AY169" s="2">
        <f>$I$155*EXP(Sheet3!$B$1*(($B169-AY$157-Sheet2!$N$4)/Sheet3!$A$1)^2 +Sheet3!$C$1*(($B169-AY$157-Sheet2!$N$4)/Sheet3!$A$1)^4)</f>
        <v>1.202165640378022E-2</v>
      </c>
      <c r="AZ169" s="2">
        <f>$I$155*EXP(Sheet3!$B$1*(($B169-AZ$157-Sheet2!$N$4)/Sheet3!$A$1)^2 +Sheet3!$C$1*(($B169-AZ$157-Sheet2!$N$4)/Sheet3!$A$1)^4)</f>
        <v>1.5157318160537324E-2</v>
      </c>
      <c r="BA169" s="2">
        <f>$I$155*EXP(Sheet3!$B$1*(($B169-BA$157-Sheet2!$N$4)/Sheet3!$A$1)^2 +Sheet3!$C$1*(($B169-BA$157-Sheet2!$N$4)/Sheet3!$A$1)^4)</f>
        <v>1.9058571089900528E-2</v>
      </c>
      <c r="BB169" s="2">
        <f>$I$155*EXP(Sheet3!$B$1*(($B169-BB$157-Sheet2!$N$4)/Sheet3!$A$1)^2 +Sheet3!$C$1*(($B169-BB$157-Sheet2!$N$4)/Sheet3!$A$1)^4)</f>
        <v>2.3898936117063653E-2</v>
      </c>
      <c r="BC169" s="2">
        <f>$I$155*EXP(Sheet3!$B$1*(($B169-BC$157-Sheet2!$N$4)/Sheet3!$A$1)^2 +Sheet3!$C$1*(($B169-BC$157-Sheet2!$N$4)/Sheet3!$A$1)^4)</f>
        <v>2.9888034684806403E-2</v>
      </c>
      <c r="BD169" s="2">
        <f>$I$155*EXP(Sheet3!$B$1*(($B169-BD$157-Sheet2!$N$4)/Sheet3!$A$1)^2 +Sheet3!$C$1*(($B169-BD$157-Sheet2!$N$4)/Sheet3!$A$1)^4)</f>
        <v>3.7278373092613518E-2</v>
      </c>
      <c r="BE169" s="2">
        <f>$I$155*EXP(Sheet3!$B$1*(($B169-BE$157-Sheet2!$N$4)/Sheet3!$A$1)^2 +Sheet3!$C$1*(($B169-BE$157-Sheet2!$N$4)/Sheet3!$A$1)^4)</f>
        <v>4.6373250187179867E-2</v>
      </c>
      <c r="BF169" s="2">
        <f>$I$155*EXP(Sheet3!$B$1*(($B169-BF$157-Sheet2!$N$4)/Sheet3!$A$1)^2 +Sheet3!$C$1*(($B169-BF$157-Sheet2!$N$4)/Sheet3!$A$1)^4)</f>
        <v>5.7535945247436805E-2</v>
      </c>
      <c r="BG169" s="2">
        <f>$I$155*EXP(Sheet3!$B$1*(($B169-BG$157-Sheet2!$N$4)/Sheet3!$A$1)^2 +Sheet3!$C$1*(($B169-BG$157-Sheet2!$N$4)/Sheet3!$A$1)^4)</f>
        <v>7.120035966529277E-2</v>
      </c>
      <c r="BH169" s="2">
        <f>$I$155*EXP(Sheet3!$B$1*(($B169-BH$157-Sheet2!$N$4)/Sheet3!$A$1)^2 +Sheet3!$C$1*(($B169-BH$157-Sheet2!$N$4)/Sheet3!$A$1)^4)</f>
        <v>8.7883303733306412E-2</v>
      </c>
      <c r="BI169" s="2">
        <f>$I$155*EXP(Sheet3!$B$1*(($B169-BI$157-Sheet2!$N$4)/Sheet3!$A$1)^2 +Sheet3!$C$1*(($B169-BI$157-Sheet2!$N$4)/Sheet3!$A$1)^4)</f>
        <v>0.10819863843341851</v>
      </c>
      <c r="BJ169" s="2">
        <f>$I$155*EXP(Sheet3!$B$1*(($B169-BJ$157-Sheet2!$N$4)/Sheet3!$A$1)^2 +Sheet3!$C$1*(($B169-BJ$157-Sheet2!$N$4)/Sheet3!$A$1)^4)</f>
        <v>0.13287350146661533</v>
      </c>
      <c r="BK169" s="2">
        <f>$I$155*EXP(Sheet3!$B$1*(($B169-BK$157-Sheet2!$N$4)/Sheet3!$A$1)^2 +Sheet3!$C$1*(($B169-BK$157-Sheet2!$N$4)/Sheet3!$A$1)^4)</f>
        <v>0.16276686673169957</v>
      </c>
      <c r="BL169" s="2">
        <f>$I$155*EXP(Sheet3!$B$1*(($B169-BL$157-Sheet2!$N$4)/Sheet3!$A$1)^2 +Sheet3!$C$1*(($B169-BL$157-Sheet2!$N$4)/Sheet3!$A$1)^4)</f>
        <v>0.19889070688633448</v>
      </c>
      <c r="BM169" s="2">
        <f>$I$155*EXP(Sheet3!$B$1*(($B169-BM$157-Sheet2!$N$4)/Sheet3!$A$1)^2 +Sheet3!$C$1*(($B169-BM$157-Sheet2!$N$4)/Sheet3!$A$1)^4)</f>
        <v>0.24243404929907031</v>
      </c>
      <c r="BN169" s="2">
        <f>$I$155*EXP(Sheet3!$B$1*(($B169-BN$157-Sheet2!$N$4)/Sheet3!$A$1)^2 +Sheet3!$C$1*(($B169-BN$157-Sheet2!$N$4)/Sheet3!$A$1)^4)</f>
        <v>0.29479023638495688</v>
      </c>
      <c r="BO169" s="2">
        <f>$I$155*EXP(Sheet3!$B$1*(($B169-BO$157-Sheet2!$N$4)/Sheet3!$A$1)^2 +Sheet3!$C$1*(($B169-BO$157-Sheet2!$N$4)/Sheet3!$A$1)^4)</f>
        <v>0.35758772174275089</v>
      </c>
      <c r="BP169" s="2">
        <f>$I$155*EXP(Sheet3!$B$1*(($B169-BP$157-Sheet2!$N$4)/Sheet3!$A$1)^2 +Sheet3!$C$1*(($B169-BP$157-Sheet2!$N$4)/Sheet3!$A$1)^4)</f>
        <v>0.43272475336280508</v>
      </c>
      <c r="BQ169" s="2">
        <f>$I$155*EXP(Sheet3!$B$1*(($B169-BQ$157-Sheet2!$N$4)/Sheet3!$A$1)^2 +Sheet3!$C$1*(($B169-BQ$157-Sheet2!$N$4)/Sheet3!$A$1)^4)</f>
        <v>0.52240831409894672</v>
      </c>
      <c r="BR169" s="2">
        <f>$I$155*EXP(Sheet3!$B$1*(($B169-BR$157-Sheet2!$N$4)/Sheet3!$A$1)^2 +Sheet3!$C$1*(($B169-BR$157-Sheet2!$N$4)/Sheet3!$A$1)^4)</f>
        <v>0.62919770722582002</v>
      </c>
      <c r="BS169" s="2">
        <f>$I$155*EXP(Sheet3!$B$1*(($B169-BS$157-Sheet2!$N$4)/Sheet3!$A$1)^2 +Sheet3!$C$1*(($B169-BS$157-Sheet2!$N$4)/Sheet3!$A$1)^4)</f>
        <v>0.75605319081181732</v>
      </c>
    </row>
    <row r="170" spans="1:71" x14ac:dyDescent="0.2">
      <c r="A170">
        <v>143</v>
      </c>
      <c r="B170">
        <v>256.22000000000003</v>
      </c>
      <c r="C170">
        <v>2543.6</v>
      </c>
      <c r="D170">
        <v>3002.9</v>
      </c>
      <c r="E170">
        <f t="shared" si="10"/>
        <v>459.30000000000018</v>
      </c>
      <c r="F170" s="1">
        <f t="shared" si="11"/>
        <v>459.30000000000018</v>
      </c>
      <c r="G170">
        <f t="shared" si="12"/>
        <v>117681.84600000006</v>
      </c>
    </row>
    <row r="171" spans="1:71" x14ac:dyDescent="0.2">
      <c r="A171">
        <v>144</v>
      </c>
      <c r="B171">
        <v>256.7</v>
      </c>
      <c r="C171">
        <v>2558.1</v>
      </c>
      <c r="D171">
        <v>2938.4</v>
      </c>
      <c r="E171">
        <f t="shared" si="10"/>
        <v>380.30000000000018</v>
      </c>
      <c r="F171" s="1">
        <f t="shared" si="11"/>
        <v>380.30000000000018</v>
      </c>
      <c r="G171">
        <f t="shared" si="12"/>
        <v>97623.010000000038</v>
      </c>
    </row>
    <row r="172" spans="1:71" x14ac:dyDescent="0.2">
      <c r="A172">
        <v>145</v>
      </c>
      <c r="B172">
        <v>257.17</v>
      </c>
      <c r="C172">
        <v>2568.1</v>
      </c>
      <c r="D172">
        <v>2884.2</v>
      </c>
      <c r="E172">
        <f t="shared" si="10"/>
        <v>316.09999999999991</v>
      </c>
      <c r="F172" s="1">
        <f t="shared" si="11"/>
        <v>316.09999999999991</v>
      </c>
      <c r="G172">
        <f t="shared" si="12"/>
        <v>81291.436999999976</v>
      </c>
    </row>
    <row r="173" spans="1:71" x14ac:dyDescent="0.2">
      <c r="A173">
        <v>146</v>
      </c>
      <c r="B173">
        <v>257.64999999999998</v>
      </c>
      <c r="C173">
        <v>2584.4</v>
      </c>
      <c r="D173">
        <v>2853.4</v>
      </c>
      <c r="E173">
        <f t="shared" si="10"/>
        <v>269</v>
      </c>
      <c r="F173" s="1">
        <f t="shared" si="11"/>
        <v>269</v>
      </c>
      <c r="G173">
        <f t="shared" si="12"/>
        <v>69307.849999999991</v>
      </c>
    </row>
    <row r="174" spans="1:71" x14ac:dyDescent="0.2">
      <c r="A174">
        <v>147</v>
      </c>
      <c r="B174">
        <v>258.12</v>
      </c>
      <c r="C174">
        <v>2628</v>
      </c>
      <c r="D174">
        <v>2863.4</v>
      </c>
      <c r="E174">
        <f t="shared" si="10"/>
        <v>235.40000000000009</v>
      </c>
      <c r="F174" s="1">
        <f t="shared" si="11"/>
        <v>235.40000000000009</v>
      </c>
      <c r="G174">
        <f t="shared" si="12"/>
        <v>60761.448000000026</v>
      </c>
    </row>
    <row r="175" spans="1:71" x14ac:dyDescent="0.2">
      <c r="A175">
        <v>148</v>
      </c>
      <c r="B175">
        <v>258.60000000000002</v>
      </c>
      <c r="C175">
        <v>2558.8000000000002</v>
      </c>
      <c r="D175">
        <v>2746.7</v>
      </c>
      <c r="E175">
        <f t="shared" si="10"/>
        <v>187.89999999999964</v>
      </c>
      <c r="F175" s="1">
        <f t="shared" si="11"/>
        <v>187.89999999999964</v>
      </c>
      <c r="G175">
        <f t="shared" si="12"/>
        <v>48590.939999999908</v>
      </c>
    </row>
    <row r="176" spans="1:71" x14ac:dyDescent="0.2">
      <c r="A176">
        <v>149</v>
      </c>
      <c r="B176">
        <v>259.07</v>
      </c>
      <c r="C176">
        <v>2548.1999999999998</v>
      </c>
      <c r="D176">
        <v>2718.2</v>
      </c>
      <c r="E176">
        <f t="shared" si="10"/>
        <v>170</v>
      </c>
      <c r="F176" s="1">
        <f t="shared" si="11"/>
        <v>170</v>
      </c>
    </row>
    <row r="177" spans="1:9" x14ac:dyDescent="0.2">
      <c r="A177">
        <v>150</v>
      </c>
      <c r="B177">
        <v>259.55</v>
      </c>
      <c r="C177">
        <v>2553.1</v>
      </c>
      <c r="D177">
        <v>2709.3</v>
      </c>
      <c r="E177">
        <f t="shared" si="10"/>
        <v>156.20000000000027</v>
      </c>
      <c r="F177" s="1">
        <f t="shared" si="11"/>
        <v>156.20000000000027</v>
      </c>
    </row>
    <row r="178" spans="1:9" x14ac:dyDescent="0.2">
      <c r="A178">
        <v>151</v>
      </c>
      <c r="B178">
        <v>260.02</v>
      </c>
      <c r="C178">
        <v>2572.4</v>
      </c>
      <c r="D178">
        <v>2711.5</v>
      </c>
      <c r="E178">
        <f t="shared" si="10"/>
        <v>139.09999999999991</v>
      </c>
      <c r="F178" s="1">
        <f t="shared" si="11"/>
        <v>139.09999999999991</v>
      </c>
    </row>
    <row r="179" spans="1:9" x14ac:dyDescent="0.2">
      <c r="A179">
        <v>152</v>
      </c>
      <c r="B179">
        <v>260.5</v>
      </c>
      <c r="C179">
        <v>2598.8000000000002</v>
      </c>
      <c r="D179">
        <v>2722.1</v>
      </c>
      <c r="E179">
        <f t="shared" si="10"/>
        <v>123.29999999999973</v>
      </c>
      <c r="F179" s="1">
        <f t="shared" si="11"/>
        <v>123.29999999999973</v>
      </c>
    </row>
    <row r="180" spans="1:9" x14ac:dyDescent="0.2">
      <c r="A180">
        <v>153</v>
      </c>
      <c r="B180">
        <v>260.97000000000003</v>
      </c>
      <c r="C180">
        <v>2548.3000000000002</v>
      </c>
      <c r="D180">
        <v>2662.5</v>
      </c>
      <c r="E180">
        <f t="shared" si="10"/>
        <v>114.19999999999982</v>
      </c>
      <c r="F180" s="1">
        <f t="shared" si="11"/>
        <v>114.19999999999982</v>
      </c>
    </row>
    <row r="181" spans="1:9" x14ac:dyDescent="0.2">
      <c r="A181">
        <v>154</v>
      </c>
      <c r="B181">
        <v>261.45</v>
      </c>
      <c r="C181">
        <v>2537.3000000000002</v>
      </c>
      <c r="D181">
        <v>2637.9</v>
      </c>
      <c r="E181">
        <f t="shared" si="10"/>
        <v>100.59999999999991</v>
      </c>
      <c r="F181" s="1">
        <f t="shared" si="11"/>
        <v>100.59999999999991</v>
      </c>
    </row>
    <row r="182" spans="1:9" x14ac:dyDescent="0.2">
      <c r="A182">
        <v>155</v>
      </c>
      <c r="B182">
        <v>261.92</v>
      </c>
      <c r="C182">
        <v>2580</v>
      </c>
      <c r="D182">
        <v>2680.5</v>
      </c>
      <c r="E182">
        <f t="shared" si="10"/>
        <v>100.5</v>
      </c>
      <c r="F182" s="1">
        <f t="shared" si="11"/>
        <v>100.5</v>
      </c>
    </row>
    <row r="183" spans="1:9" x14ac:dyDescent="0.2">
      <c r="A183">
        <v>156</v>
      </c>
      <c r="B183">
        <v>262.39999999999998</v>
      </c>
      <c r="C183">
        <v>2530</v>
      </c>
      <c r="D183">
        <v>2623.4</v>
      </c>
      <c r="E183">
        <f t="shared" si="10"/>
        <v>93.400000000000091</v>
      </c>
      <c r="F183" s="1">
        <f t="shared" si="11"/>
        <v>93.400000000000091</v>
      </c>
    </row>
    <row r="184" spans="1:9" x14ac:dyDescent="0.2">
      <c r="A184">
        <v>157</v>
      </c>
      <c r="B184">
        <v>262.87</v>
      </c>
      <c r="C184">
        <v>2562.1</v>
      </c>
      <c r="D184">
        <v>2649.2</v>
      </c>
      <c r="E184">
        <f t="shared" si="10"/>
        <v>87.099999999999909</v>
      </c>
      <c r="F184" s="1">
        <f t="shared" si="11"/>
        <v>87.099999999999909</v>
      </c>
    </row>
    <row r="185" spans="1:9" x14ac:dyDescent="0.2">
      <c r="A185">
        <v>158</v>
      </c>
      <c r="B185">
        <v>263.35000000000002</v>
      </c>
      <c r="C185">
        <v>2555.1</v>
      </c>
      <c r="D185">
        <v>2627</v>
      </c>
      <c r="E185">
        <f t="shared" si="10"/>
        <v>71.900000000000091</v>
      </c>
      <c r="F185" s="1">
        <f t="shared" si="11"/>
        <v>71.900000000000091</v>
      </c>
    </row>
    <row r="186" spans="1:9" x14ac:dyDescent="0.2">
      <c r="A186">
        <v>159</v>
      </c>
      <c r="B186">
        <v>263.82</v>
      </c>
      <c r="C186">
        <v>2523.6999999999998</v>
      </c>
      <c r="D186">
        <v>2598.5</v>
      </c>
      <c r="E186">
        <f t="shared" si="10"/>
        <v>74.800000000000182</v>
      </c>
      <c r="F186" s="1">
        <f t="shared" si="11"/>
        <v>74.800000000000182</v>
      </c>
    </row>
    <row r="187" spans="1:9" x14ac:dyDescent="0.2">
      <c r="A187">
        <v>160</v>
      </c>
      <c r="B187">
        <v>264.3</v>
      </c>
      <c r="C187">
        <v>2568.1999999999998</v>
      </c>
      <c r="D187">
        <v>2652.6</v>
      </c>
      <c r="E187">
        <f t="shared" si="10"/>
        <v>84.400000000000091</v>
      </c>
      <c r="F187" s="1">
        <f t="shared" si="11"/>
        <v>84.400000000000091</v>
      </c>
    </row>
    <row r="188" spans="1:9" x14ac:dyDescent="0.2">
      <c r="A188">
        <v>161</v>
      </c>
      <c r="B188">
        <v>264.77</v>
      </c>
      <c r="C188">
        <v>2581.8000000000002</v>
      </c>
      <c r="D188">
        <v>2696.1</v>
      </c>
      <c r="E188">
        <f t="shared" si="10"/>
        <v>114.29999999999973</v>
      </c>
      <c r="F188" s="1">
        <f t="shared" si="11"/>
        <v>114.29999999999973</v>
      </c>
    </row>
    <row r="189" spans="1:9" x14ac:dyDescent="0.2">
      <c r="A189">
        <v>162</v>
      </c>
      <c r="B189">
        <v>265.25</v>
      </c>
      <c r="C189">
        <v>2544.8000000000002</v>
      </c>
      <c r="D189">
        <v>2686.8</v>
      </c>
      <c r="E189">
        <f t="shared" si="10"/>
        <v>142</v>
      </c>
      <c r="F189" s="1">
        <f t="shared" si="11"/>
        <v>142</v>
      </c>
    </row>
    <row r="190" spans="1:9" x14ac:dyDescent="0.2">
      <c r="A190">
        <v>163</v>
      </c>
      <c r="B190">
        <v>265.72000000000003</v>
      </c>
      <c r="C190">
        <v>2555.9</v>
      </c>
      <c r="D190">
        <v>2661.6</v>
      </c>
      <c r="E190">
        <f t="shared" si="10"/>
        <v>105.69999999999982</v>
      </c>
      <c r="F190" s="1">
        <f t="shared" si="11"/>
        <v>105.69999999999982</v>
      </c>
    </row>
    <row r="191" spans="1:9" x14ac:dyDescent="0.2">
      <c r="A191">
        <v>164</v>
      </c>
      <c r="B191">
        <v>266.19</v>
      </c>
      <c r="C191">
        <v>2559.9</v>
      </c>
      <c r="D191">
        <v>2631.9</v>
      </c>
      <c r="E191">
        <f t="shared" si="10"/>
        <v>72</v>
      </c>
      <c r="F191" s="1">
        <f t="shared" si="11"/>
        <v>72</v>
      </c>
    </row>
    <row r="192" spans="1:9" x14ac:dyDescent="0.2">
      <c r="A192">
        <v>165</v>
      </c>
      <c r="B192">
        <v>266.67</v>
      </c>
      <c r="C192">
        <v>2573.9</v>
      </c>
      <c r="D192">
        <v>2619.6999999999998</v>
      </c>
      <c r="E192">
        <f t="shared" si="10"/>
        <v>45.799999999999727</v>
      </c>
      <c r="F192" s="1">
        <f t="shared" si="11"/>
        <v>45.799999999999727</v>
      </c>
      <c r="I192" s="1"/>
    </row>
    <row r="193" spans="1:71" x14ac:dyDescent="0.2">
      <c r="A193">
        <v>166</v>
      </c>
      <c r="B193">
        <v>267.14</v>
      </c>
      <c r="C193">
        <v>2538.9</v>
      </c>
      <c r="D193">
        <v>2585.4</v>
      </c>
      <c r="E193">
        <f t="shared" si="10"/>
        <v>46.5</v>
      </c>
      <c r="F193" s="1">
        <f t="shared" si="11"/>
        <v>46.5</v>
      </c>
    </row>
    <row r="194" spans="1:71" x14ac:dyDescent="0.2">
      <c r="A194">
        <v>167</v>
      </c>
      <c r="B194">
        <v>267.62</v>
      </c>
      <c r="C194">
        <v>2551</v>
      </c>
      <c r="D194">
        <v>2585.9</v>
      </c>
      <c r="E194">
        <f t="shared" si="10"/>
        <v>34.900000000000091</v>
      </c>
      <c r="F194" s="1">
        <f t="shared" si="11"/>
        <v>34.900000000000091</v>
      </c>
    </row>
    <row r="195" spans="1:71" x14ac:dyDescent="0.2">
      <c r="A195">
        <v>168</v>
      </c>
      <c r="B195">
        <v>268.08999999999997</v>
      </c>
      <c r="C195">
        <v>2555.8000000000002</v>
      </c>
      <c r="D195">
        <v>2590.8000000000002</v>
      </c>
      <c r="E195">
        <f t="shared" si="10"/>
        <v>35</v>
      </c>
      <c r="F195" s="1">
        <f t="shared" si="11"/>
        <v>35</v>
      </c>
    </row>
    <row r="196" spans="1:71" x14ac:dyDescent="0.2">
      <c r="A196">
        <v>169</v>
      </c>
      <c r="B196">
        <v>268.57</v>
      </c>
      <c r="C196">
        <v>2565.3000000000002</v>
      </c>
      <c r="D196">
        <v>2606.6</v>
      </c>
      <c r="E196">
        <f t="shared" si="10"/>
        <v>41.299999999999727</v>
      </c>
      <c r="F196" s="1">
        <f t="shared" si="11"/>
        <v>41.299999999999727</v>
      </c>
    </row>
    <row r="197" spans="1:71" x14ac:dyDescent="0.2">
      <c r="A197">
        <v>170</v>
      </c>
      <c r="B197">
        <v>269.04000000000002</v>
      </c>
      <c r="C197">
        <v>2518.8000000000002</v>
      </c>
      <c r="D197">
        <v>2552.1</v>
      </c>
      <c r="E197">
        <f t="shared" si="10"/>
        <v>33.299999999999727</v>
      </c>
      <c r="F197" s="1">
        <f t="shared" si="11"/>
        <v>33.299999999999727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</row>
    <row r="198" spans="1:71" x14ac:dyDescent="0.2">
      <c r="A198">
        <v>171</v>
      </c>
      <c r="B198">
        <v>269.51</v>
      </c>
      <c r="C198">
        <v>2535.1999999999998</v>
      </c>
      <c r="D198">
        <v>2567.3000000000002</v>
      </c>
      <c r="E198">
        <f t="shared" si="10"/>
        <v>32.100000000000364</v>
      </c>
      <c r="F198" s="1">
        <f t="shared" si="11"/>
        <v>32.100000000000364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</row>
    <row r="199" spans="1:71" x14ac:dyDescent="0.2">
      <c r="A199">
        <v>172</v>
      </c>
      <c r="B199">
        <v>269.99</v>
      </c>
      <c r="C199">
        <v>2546.1</v>
      </c>
      <c r="D199">
        <v>2582.1</v>
      </c>
      <c r="E199">
        <f t="shared" si="10"/>
        <v>36</v>
      </c>
      <c r="F199" s="1">
        <f t="shared" si="11"/>
        <v>36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</row>
    <row r="200" spans="1:71" x14ac:dyDescent="0.2">
      <c r="A200">
        <v>173</v>
      </c>
      <c r="B200">
        <v>270.45999999999998</v>
      </c>
      <c r="C200">
        <v>2568.9</v>
      </c>
      <c r="D200">
        <v>2598.9</v>
      </c>
      <c r="E200">
        <f t="shared" si="10"/>
        <v>30</v>
      </c>
      <c r="F200" s="1">
        <f t="shared" si="11"/>
        <v>30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</row>
    <row r="201" spans="1:71" x14ac:dyDescent="0.2">
      <c r="A201">
        <v>174</v>
      </c>
      <c r="B201">
        <v>270.94</v>
      </c>
      <c r="C201">
        <v>2577.9</v>
      </c>
      <c r="D201">
        <v>2615.4</v>
      </c>
      <c r="E201">
        <f t="shared" si="10"/>
        <v>37.5</v>
      </c>
      <c r="F201" s="1">
        <f t="shared" si="11"/>
        <v>37.5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</row>
    <row r="202" spans="1:71" x14ac:dyDescent="0.2">
      <c r="A202">
        <v>175</v>
      </c>
      <c r="B202">
        <v>271.41000000000003</v>
      </c>
      <c r="C202">
        <v>2554.1</v>
      </c>
      <c r="D202">
        <v>2581.3000000000002</v>
      </c>
      <c r="E202">
        <f t="shared" si="10"/>
        <v>27.200000000000273</v>
      </c>
      <c r="F202" s="1">
        <f t="shared" si="11"/>
        <v>27.200000000000273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</row>
    <row r="203" spans="1:71" x14ac:dyDescent="0.2">
      <c r="A203">
        <v>176</v>
      </c>
      <c r="B203">
        <v>271.89</v>
      </c>
      <c r="C203">
        <v>2557.5</v>
      </c>
      <c r="D203">
        <v>2584.1</v>
      </c>
      <c r="E203">
        <f t="shared" si="10"/>
        <v>26.599999999999909</v>
      </c>
      <c r="F203" s="1">
        <f t="shared" si="11"/>
        <v>26.599999999999909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</row>
    <row r="204" spans="1:71" x14ac:dyDescent="0.2">
      <c r="A204">
        <v>177</v>
      </c>
      <c r="B204">
        <v>272.36</v>
      </c>
      <c r="C204">
        <v>2531</v>
      </c>
      <c r="D204">
        <v>2554.3000000000002</v>
      </c>
      <c r="E204">
        <f t="shared" si="10"/>
        <v>23.300000000000182</v>
      </c>
      <c r="F204" s="1">
        <f t="shared" si="11"/>
        <v>23.300000000000182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</row>
    <row r="205" spans="1:71" x14ac:dyDescent="0.2">
      <c r="A205">
        <v>178</v>
      </c>
      <c r="B205">
        <v>272.83</v>
      </c>
      <c r="C205">
        <v>2523.6</v>
      </c>
      <c r="D205">
        <v>2563.4</v>
      </c>
      <c r="E205">
        <f t="shared" si="10"/>
        <v>39.800000000000182</v>
      </c>
      <c r="F205" s="1">
        <f t="shared" si="11"/>
        <v>39.800000000000182</v>
      </c>
    </row>
    <row r="206" spans="1:71" x14ac:dyDescent="0.2">
      <c r="A206">
        <v>179</v>
      </c>
      <c r="B206">
        <v>273.31</v>
      </c>
      <c r="C206">
        <v>2506.1</v>
      </c>
      <c r="D206">
        <v>2545.4</v>
      </c>
      <c r="E206">
        <f t="shared" si="10"/>
        <v>39.300000000000182</v>
      </c>
      <c r="F206" s="1">
        <f t="shared" si="11"/>
        <v>39.300000000000182</v>
      </c>
    </row>
    <row r="207" spans="1:71" x14ac:dyDescent="0.2">
      <c r="A207">
        <v>180</v>
      </c>
      <c r="B207">
        <v>273.77999999999997</v>
      </c>
      <c r="C207">
        <v>2564</v>
      </c>
      <c r="D207">
        <v>2588.1</v>
      </c>
      <c r="E207">
        <f t="shared" si="10"/>
        <v>24.099999999999909</v>
      </c>
      <c r="F207" s="1">
        <f t="shared" si="11"/>
        <v>24.099999999999909</v>
      </c>
    </row>
    <row r="208" spans="1:71" x14ac:dyDescent="0.2">
      <c r="A208">
        <v>181</v>
      </c>
      <c r="B208">
        <v>274.26</v>
      </c>
      <c r="C208">
        <v>2646.6</v>
      </c>
      <c r="D208">
        <v>2682.5</v>
      </c>
      <c r="E208">
        <f t="shared" si="10"/>
        <v>35.900000000000091</v>
      </c>
      <c r="F208" s="1">
        <f t="shared" si="11"/>
        <v>35.900000000000091</v>
      </c>
    </row>
    <row r="209" spans="1:9" x14ac:dyDescent="0.2">
      <c r="A209">
        <v>182</v>
      </c>
      <c r="B209">
        <v>274.73</v>
      </c>
      <c r="C209">
        <v>2565.5</v>
      </c>
      <c r="D209">
        <v>2620.3000000000002</v>
      </c>
      <c r="E209">
        <f t="shared" si="10"/>
        <v>54.800000000000182</v>
      </c>
      <c r="F209" s="1">
        <f t="shared" si="11"/>
        <v>54.800000000000182</v>
      </c>
    </row>
    <row r="210" spans="1:9" x14ac:dyDescent="0.2">
      <c r="A210">
        <v>183</v>
      </c>
      <c r="B210">
        <v>275.2</v>
      </c>
      <c r="C210">
        <v>2571.4</v>
      </c>
      <c r="D210">
        <v>2626.7</v>
      </c>
      <c r="E210">
        <f t="shared" si="10"/>
        <v>55.299999999999727</v>
      </c>
      <c r="F210" s="1">
        <f t="shared" si="11"/>
        <v>55.299999999999727</v>
      </c>
    </row>
    <row r="211" spans="1:9" x14ac:dyDescent="0.2">
      <c r="A211">
        <v>184</v>
      </c>
      <c r="B211">
        <v>275.68</v>
      </c>
      <c r="C211">
        <v>2541.3000000000002</v>
      </c>
      <c r="D211">
        <v>2592.1999999999998</v>
      </c>
      <c r="E211">
        <f t="shared" si="10"/>
        <v>50.899999999999636</v>
      </c>
      <c r="F211" s="1">
        <f t="shared" si="11"/>
        <v>50.899999999999636</v>
      </c>
    </row>
    <row r="212" spans="1:9" x14ac:dyDescent="0.2">
      <c r="A212">
        <v>185</v>
      </c>
      <c r="B212">
        <v>276.14999999999998</v>
      </c>
      <c r="C212">
        <v>2549.1</v>
      </c>
      <c r="D212">
        <v>2577</v>
      </c>
      <c r="E212">
        <f t="shared" si="10"/>
        <v>27.900000000000091</v>
      </c>
      <c r="F212" s="1">
        <f t="shared" si="11"/>
        <v>27.900000000000091</v>
      </c>
    </row>
    <row r="213" spans="1:9" x14ac:dyDescent="0.2">
      <c r="A213">
        <v>186</v>
      </c>
      <c r="B213">
        <v>276.63</v>
      </c>
      <c r="C213">
        <v>2561.4</v>
      </c>
      <c r="D213">
        <v>2598</v>
      </c>
      <c r="E213">
        <f t="shared" si="10"/>
        <v>36.599999999999909</v>
      </c>
      <c r="F213" s="1">
        <f t="shared" si="11"/>
        <v>36.599999999999909</v>
      </c>
    </row>
    <row r="214" spans="1:9" x14ac:dyDescent="0.2">
      <c r="A214">
        <v>187</v>
      </c>
      <c r="B214">
        <v>277.10000000000002</v>
      </c>
      <c r="C214">
        <v>2571.6999999999998</v>
      </c>
      <c r="D214">
        <v>2595.1</v>
      </c>
      <c r="E214">
        <f t="shared" si="10"/>
        <v>23.400000000000091</v>
      </c>
      <c r="F214" s="1">
        <f t="shared" si="11"/>
        <v>23.400000000000091</v>
      </c>
    </row>
    <row r="215" spans="1:9" x14ac:dyDescent="0.2">
      <c r="A215">
        <v>188</v>
      </c>
      <c r="B215">
        <v>277.57</v>
      </c>
      <c r="C215">
        <v>2530.3000000000002</v>
      </c>
      <c r="D215">
        <v>2553.6</v>
      </c>
      <c r="E215">
        <f t="shared" si="10"/>
        <v>23.299999999999727</v>
      </c>
      <c r="F215" s="1">
        <f t="shared" si="11"/>
        <v>23.299999999999727</v>
      </c>
    </row>
    <row r="216" spans="1:9" x14ac:dyDescent="0.2">
      <c r="A216">
        <v>189</v>
      </c>
      <c r="B216">
        <v>278.05</v>
      </c>
      <c r="C216">
        <v>2550.3000000000002</v>
      </c>
      <c r="D216">
        <v>2578</v>
      </c>
      <c r="E216">
        <f t="shared" si="10"/>
        <v>27.699999999999818</v>
      </c>
      <c r="F216" s="1">
        <f t="shared" si="11"/>
        <v>27.699999999999818</v>
      </c>
    </row>
    <row r="217" spans="1:9" x14ac:dyDescent="0.2">
      <c r="A217">
        <v>190</v>
      </c>
      <c r="B217">
        <v>278.52</v>
      </c>
      <c r="C217">
        <v>2523.6</v>
      </c>
      <c r="D217">
        <v>2562.9</v>
      </c>
      <c r="E217">
        <f t="shared" si="10"/>
        <v>39.300000000000182</v>
      </c>
      <c r="F217" s="1">
        <f t="shared" si="11"/>
        <v>39.300000000000182</v>
      </c>
    </row>
    <row r="218" spans="1:9" x14ac:dyDescent="0.2">
      <c r="A218">
        <v>191</v>
      </c>
      <c r="B218">
        <v>279</v>
      </c>
      <c r="C218">
        <v>2661.3</v>
      </c>
      <c r="D218">
        <v>2690.7</v>
      </c>
      <c r="E218">
        <f t="shared" si="10"/>
        <v>29.399999999999636</v>
      </c>
      <c r="F218" s="1">
        <f t="shared" si="11"/>
        <v>29.399999999999636</v>
      </c>
      <c r="I218" s="1"/>
    </row>
    <row r="219" spans="1:9" x14ac:dyDescent="0.2">
      <c r="A219">
        <v>192</v>
      </c>
      <c r="B219">
        <v>279.47000000000003</v>
      </c>
      <c r="C219">
        <v>2542.9</v>
      </c>
      <c r="D219">
        <v>2572.1</v>
      </c>
      <c r="E219">
        <f t="shared" si="10"/>
        <v>29.199999999999818</v>
      </c>
      <c r="F219" s="1">
        <f t="shared" si="11"/>
        <v>29.199999999999818</v>
      </c>
      <c r="I219" s="1"/>
    </row>
    <row r="220" spans="1:9" x14ac:dyDescent="0.2">
      <c r="A220">
        <v>193</v>
      </c>
      <c r="B220">
        <v>279.94</v>
      </c>
      <c r="C220">
        <v>2546.1999999999998</v>
      </c>
      <c r="D220">
        <v>2581.9</v>
      </c>
      <c r="E220">
        <f t="shared" ref="E220:E283" si="14">D220-C220</f>
        <v>35.700000000000273</v>
      </c>
      <c r="F220" s="1">
        <f t="shared" ref="F220:F283" si="15">E220</f>
        <v>35.700000000000273</v>
      </c>
    </row>
    <row r="221" spans="1:9" x14ac:dyDescent="0.2">
      <c r="A221">
        <v>194</v>
      </c>
      <c r="B221">
        <v>280.42</v>
      </c>
      <c r="C221">
        <v>2657.3</v>
      </c>
      <c r="D221">
        <v>2708</v>
      </c>
      <c r="E221">
        <f t="shared" si="14"/>
        <v>50.699999999999818</v>
      </c>
      <c r="F221" s="1">
        <f t="shared" si="15"/>
        <v>50.699999999999818</v>
      </c>
    </row>
    <row r="222" spans="1:9" x14ac:dyDescent="0.2">
      <c r="A222">
        <v>195</v>
      </c>
      <c r="B222">
        <v>280.89</v>
      </c>
      <c r="C222">
        <v>2583.1</v>
      </c>
      <c r="D222">
        <v>2627.5</v>
      </c>
      <c r="E222">
        <f t="shared" si="14"/>
        <v>44.400000000000091</v>
      </c>
      <c r="F222" s="1">
        <f t="shared" si="15"/>
        <v>44.400000000000091</v>
      </c>
    </row>
    <row r="223" spans="1:9" x14ac:dyDescent="0.2">
      <c r="A223">
        <v>196</v>
      </c>
      <c r="B223">
        <v>281.36</v>
      </c>
      <c r="C223">
        <v>2624.9</v>
      </c>
      <c r="D223">
        <v>2679.5</v>
      </c>
      <c r="E223">
        <f t="shared" si="14"/>
        <v>54.599999999999909</v>
      </c>
      <c r="F223" s="1">
        <f t="shared" si="15"/>
        <v>54.599999999999909</v>
      </c>
    </row>
    <row r="224" spans="1:9" x14ac:dyDescent="0.2">
      <c r="A224">
        <v>197</v>
      </c>
      <c r="B224">
        <v>281.83999999999997</v>
      </c>
      <c r="C224">
        <v>2541.4</v>
      </c>
      <c r="D224">
        <v>2585.6999999999998</v>
      </c>
      <c r="E224">
        <f t="shared" si="14"/>
        <v>44.299999999999727</v>
      </c>
      <c r="F224" s="1">
        <f t="shared" si="15"/>
        <v>44.299999999999727</v>
      </c>
    </row>
    <row r="225" spans="1:6" x14ac:dyDescent="0.2">
      <c r="A225">
        <v>198</v>
      </c>
      <c r="B225">
        <v>282.31</v>
      </c>
      <c r="C225">
        <v>2584</v>
      </c>
      <c r="D225">
        <v>2642.3</v>
      </c>
      <c r="E225">
        <f t="shared" si="14"/>
        <v>58.300000000000182</v>
      </c>
      <c r="F225" s="1">
        <f t="shared" si="15"/>
        <v>58.300000000000182</v>
      </c>
    </row>
    <row r="226" spans="1:6" x14ac:dyDescent="0.2">
      <c r="A226">
        <v>199</v>
      </c>
      <c r="B226">
        <v>282.77999999999997</v>
      </c>
      <c r="C226">
        <v>2546.1</v>
      </c>
      <c r="D226">
        <v>2599.1999999999998</v>
      </c>
      <c r="E226">
        <f t="shared" si="14"/>
        <v>53.099999999999909</v>
      </c>
      <c r="F226" s="1">
        <f t="shared" si="15"/>
        <v>53.099999999999909</v>
      </c>
    </row>
    <row r="227" spans="1:6" x14ac:dyDescent="0.2">
      <c r="A227">
        <v>200</v>
      </c>
      <c r="B227">
        <v>283.26</v>
      </c>
      <c r="C227">
        <v>2558.1999999999998</v>
      </c>
      <c r="D227">
        <v>2585.6</v>
      </c>
      <c r="E227">
        <f t="shared" si="14"/>
        <v>27.400000000000091</v>
      </c>
      <c r="F227" s="1">
        <f t="shared" si="15"/>
        <v>27.400000000000091</v>
      </c>
    </row>
    <row r="228" spans="1:6" x14ac:dyDescent="0.2">
      <c r="A228">
        <v>201</v>
      </c>
      <c r="B228">
        <v>283.73</v>
      </c>
      <c r="C228">
        <v>2575</v>
      </c>
      <c r="D228">
        <v>2600.8000000000002</v>
      </c>
      <c r="E228">
        <f t="shared" si="14"/>
        <v>25.800000000000182</v>
      </c>
      <c r="F228" s="1">
        <f t="shared" si="15"/>
        <v>25.800000000000182</v>
      </c>
    </row>
    <row r="229" spans="1:6" x14ac:dyDescent="0.2">
      <c r="A229">
        <v>202</v>
      </c>
      <c r="B229">
        <v>284.20999999999998</v>
      </c>
      <c r="C229">
        <v>2538.3000000000002</v>
      </c>
      <c r="D229">
        <v>2565.1</v>
      </c>
      <c r="E229">
        <f t="shared" si="14"/>
        <v>26.799999999999727</v>
      </c>
      <c r="F229" s="1">
        <f t="shared" si="15"/>
        <v>26.799999999999727</v>
      </c>
    </row>
    <row r="230" spans="1:6" x14ac:dyDescent="0.2">
      <c r="A230">
        <v>203</v>
      </c>
      <c r="B230">
        <v>284.68</v>
      </c>
      <c r="C230">
        <v>2540.8000000000002</v>
      </c>
      <c r="D230">
        <v>2559.3000000000002</v>
      </c>
      <c r="E230">
        <f t="shared" si="14"/>
        <v>18.5</v>
      </c>
      <c r="F230" s="1">
        <f t="shared" si="15"/>
        <v>18.5</v>
      </c>
    </row>
    <row r="231" spans="1:6" x14ac:dyDescent="0.2">
      <c r="A231">
        <v>204</v>
      </c>
      <c r="B231">
        <v>285.14999999999998</v>
      </c>
      <c r="C231">
        <v>2568.4</v>
      </c>
      <c r="D231">
        <v>2597.6</v>
      </c>
      <c r="E231">
        <f t="shared" si="14"/>
        <v>29.199999999999818</v>
      </c>
      <c r="F231" s="1">
        <f t="shared" si="15"/>
        <v>29.199999999999818</v>
      </c>
    </row>
    <row r="232" spans="1:6" x14ac:dyDescent="0.2">
      <c r="A232">
        <v>205</v>
      </c>
      <c r="B232">
        <v>285.63</v>
      </c>
      <c r="C232">
        <v>2552.1999999999998</v>
      </c>
      <c r="D232">
        <v>2576.8000000000002</v>
      </c>
      <c r="E232">
        <f t="shared" si="14"/>
        <v>24.600000000000364</v>
      </c>
      <c r="F232" s="1">
        <f t="shared" si="15"/>
        <v>24.600000000000364</v>
      </c>
    </row>
    <row r="233" spans="1:6" x14ac:dyDescent="0.2">
      <c r="A233">
        <v>206</v>
      </c>
      <c r="B233">
        <v>286.10000000000002</v>
      </c>
      <c r="C233">
        <v>2560.5</v>
      </c>
      <c r="D233">
        <v>2585.6</v>
      </c>
      <c r="E233">
        <f t="shared" si="14"/>
        <v>25.099999999999909</v>
      </c>
      <c r="F233" s="1">
        <f t="shared" si="15"/>
        <v>25.099999999999909</v>
      </c>
    </row>
    <row r="234" spans="1:6" x14ac:dyDescent="0.2">
      <c r="A234">
        <v>207</v>
      </c>
      <c r="B234">
        <v>286.57</v>
      </c>
      <c r="C234">
        <v>2563.1999999999998</v>
      </c>
      <c r="D234">
        <v>2591.1</v>
      </c>
      <c r="E234">
        <f t="shared" si="14"/>
        <v>27.900000000000091</v>
      </c>
      <c r="F234" s="1">
        <f t="shared" si="15"/>
        <v>27.900000000000091</v>
      </c>
    </row>
    <row r="235" spans="1:6" x14ac:dyDescent="0.2">
      <c r="A235">
        <v>208</v>
      </c>
      <c r="B235">
        <v>287.05</v>
      </c>
      <c r="C235">
        <v>2531.9</v>
      </c>
      <c r="D235">
        <v>2551.9</v>
      </c>
      <c r="E235">
        <f t="shared" si="14"/>
        <v>20</v>
      </c>
      <c r="F235" s="1">
        <f t="shared" si="15"/>
        <v>20</v>
      </c>
    </row>
    <row r="236" spans="1:6" x14ac:dyDescent="0.2">
      <c r="A236">
        <v>209</v>
      </c>
      <c r="B236">
        <v>287.52</v>
      </c>
      <c r="C236">
        <v>2565.4</v>
      </c>
      <c r="D236">
        <v>2591.1</v>
      </c>
      <c r="E236">
        <f t="shared" si="14"/>
        <v>25.699999999999818</v>
      </c>
      <c r="F236" s="1">
        <f t="shared" si="15"/>
        <v>25.699999999999818</v>
      </c>
    </row>
    <row r="237" spans="1:6" x14ac:dyDescent="0.2">
      <c r="A237">
        <v>210</v>
      </c>
      <c r="B237">
        <v>287.99</v>
      </c>
      <c r="C237">
        <v>2587.6999999999998</v>
      </c>
      <c r="D237">
        <v>2609.4</v>
      </c>
      <c r="E237">
        <f t="shared" si="14"/>
        <v>21.700000000000273</v>
      </c>
      <c r="F237" s="1">
        <f t="shared" si="15"/>
        <v>21.700000000000273</v>
      </c>
    </row>
    <row r="238" spans="1:6" x14ac:dyDescent="0.2">
      <c r="A238">
        <v>211</v>
      </c>
      <c r="B238">
        <v>288.47000000000003</v>
      </c>
      <c r="C238">
        <v>2545.5</v>
      </c>
      <c r="D238">
        <v>2595.5</v>
      </c>
      <c r="E238">
        <f t="shared" si="14"/>
        <v>50</v>
      </c>
      <c r="F238" s="1">
        <f t="shared" si="15"/>
        <v>50</v>
      </c>
    </row>
    <row r="239" spans="1:6" x14ac:dyDescent="0.2">
      <c r="A239">
        <v>212</v>
      </c>
      <c r="B239">
        <v>288.94</v>
      </c>
      <c r="C239">
        <v>2566.3000000000002</v>
      </c>
      <c r="D239">
        <v>2662.8</v>
      </c>
      <c r="E239">
        <f t="shared" si="14"/>
        <v>96.5</v>
      </c>
      <c r="F239" s="1">
        <f t="shared" si="15"/>
        <v>96.5</v>
      </c>
    </row>
    <row r="240" spans="1:6" x14ac:dyDescent="0.2">
      <c r="A240">
        <v>213</v>
      </c>
      <c r="B240">
        <v>289.41000000000003</v>
      </c>
      <c r="C240">
        <v>2513.8000000000002</v>
      </c>
      <c r="D240">
        <v>2638.7</v>
      </c>
      <c r="E240">
        <f t="shared" si="14"/>
        <v>124.89999999999964</v>
      </c>
      <c r="F240" s="1">
        <f t="shared" si="15"/>
        <v>124.89999999999964</v>
      </c>
    </row>
    <row r="241" spans="1:71" x14ac:dyDescent="0.2">
      <c r="A241">
        <v>214</v>
      </c>
      <c r="B241">
        <v>289.89</v>
      </c>
      <c r="C241">
        <v>2596.4</v>
      </c>
      <c r="D241">
        <v>2662.9</v>
      </c>
      <c r="E241">
        <f t="shared" si="14"/>
        <v>66.5</v>
      </c>
      <c r="F241" s="1">
        <f t="shared" si="15"/>
        <v>66.5</v>
      </c>
    </row>
    <row r="242" spans="1:71" x14ac:dyDescent="0.2">
      <c r="A242">
        <v>215</v>
      </c>
      <c r="B242">
        <v>290.36</v>
      </c>
      <c r="C242">
        <v>2538.1</v>
      </c>
      <c r="D242">
        <v>2572.1999999999998</v>
      </c>
      <c r="E242">
        <f t="shared" si="14"/>
        <v>34.099999999999909</v>
      </c>
      <c r="F242" s="1">
        <f t="shared" si="15"/>
        <v>34.099999999999909</v>
      </c>
    </row>
    <row r="243" spans="1:71" x14ac:dyDescent="0.2">
      <c r="A243">
        <v>216</v>
      </c>
      <c r="B243">
        <v>290.83</v>
      </c>
      <c r="C243">
        <v>2559.6</v>
      </c>
      <c r="D243">
        <v>2586.5</v>
      </c>
      <c r="E243">
        <f t="shared" si="14"/>
        <v>26.900000000000091</v>
      </c>
      <c r="F243" s="1">
        <f t="shared" si="15"/>
        <v>26.900000000000091</v>
      </c>
    </row>
    <row r="244" spans="1:71" x14ac:dyDescent="0.2">
      <c r="A244">
        <v>217</v>
      </c>
      <c r="B244">
        <v>291.3</v>
      </c>
      <c r="C244">
        <v>2546.1</v>
      </c>
      <c r="D244">
        <v>2574.9</v>
      </c>
      <c r="E244">
        <f t="shared" si="14"/>
        <v>28.800000000000182</v>
      </c>
      <c r="F244" s="1">
        <f t="shared" si="15"/>
        <v>28.800000000000182</v>
      </c>
      <c r="G244">
        <f>$B244*F244</f>
        <v>8389.4400000000533</v>
      </c>
      <c r="I244" s="1"/>
    </row>
    <row r="245" spans="1:71" x14ac:dyDescent="0.2">
      <c r="A245">
        <v>218</v>
      </c>
      <c r="B245">
        <v>291.77999999999997</v>
      </c>
      <c r="C245">
        <v>2574.1</v>
      </c>
      <c r="D245">
        <v>2598.1</v>
      </c>
      <c r="E245">
        <f t="shared" si="14"/>
        <v>24</v>
      </c>
      <c r="F245" s="1">
        <f t="shared" si="15"/>
        <v>24</v>
      </c>
      <c r="G245">
        <f t="shared" ref="G245:G301" si="16">$B245*F245</f>
        <v>7002.7199999999993</v>
      </c>
      <c r="I245" s="1">
        <f>MAX(F252:F259)</f>
        <v>1906.3000000000002</v>
      </c>
    </row>
    <row r="246" spans="1:71" x14ac:dyDescent="0.2">
      <c r="A246">
        <v>219</v>
      </c>
      <c r="B246">
        <v>292.25</v>
      </c>
      <c r="C246">
        <v>2603.4</v>
      </c>
      <c r="D246">
        <v>2642.6</v>
      </c>
      <c r="E246">
        <f t="shared" si="14"/>
        <v>39.199999999999818</v>
      </c>
      <c r="F246" s="1">
        <f t="shared" si="15"/>
        <v>39.199999999999818</v>
      </c>
      <c r="G246">
        <f t="shared" si="16"/>
        <v>11456.199999999946</v>
      </c>
    </row>
    <row r="247" spans="1:71" x14ac:dyDescent="0.2">
      <c r="A247">
        <v>220</v>
      </c>
      <c r="B247">
        <v>292.72000000000003</v>
      </c>
      <c r="C247">
        <v>2537.9</v>
      </c>
      <c r="D247">
        <v>2581.6999999999998</v>
      </c>
      <c r="E247">
        <f t="shared" si="14"/>
        <v>43.799999999999727</v>
      </c>
      <c r="F247" s="1">
        <f t="shared" si="15"/>
        <v>43.799999999999727</v>
      </c>
      <c r="G247">
        <f t="shared" si="16"/>
        <v>12821.135999999922</v>
      </c>
      <c r="I247">
        <v>-0.3</v>
      </c>
      <c r="J247">
        <v>-0.28999999999999998</v>
      </c>
      <c r="K247">
        <v>-0.28000000000000003</v>
      </c>
      <c r="L247">
        <v>-0.27</v>
      </c>
      <c r="M247">
        <v>-0.26</v>
      </c>
      <c r="N247">
        <v>-0.25</v>
      </c>
      <c r="O247">
        <v>-0.24</v>
      </c>
      <c r="P247">
        <v>-0.23</v>
      </c>
      <c r="Q247">
        <v>-0.22</v>
      </c>
      <c r="R247">
        <v>-0.21</v>
      </c>
      <c r="S247">
        <v>-0.2</v>
      </c>
      <c r="T247">
        <v>-0.19</v>
      </c>
      <c r="U247">
        <v>-0.18</v>
      </c>
      <c r="V247">
        <v>-0.17</v>
      </c>
      <c r="W247">
        <v>-0.16</v>
      </c>
      <c r="X247">
        <v>-0.15</v>
      </c>
      <c r="Y247">
        <v>-0.14000000000000001</v>
      </c>
      <c r="Z247">
        <v>-0.13</v>
      </c>
      <c r="AA247">
        <v>-0.12</v>
      </c>
      <c r="AB247">
        <v>-0.11</v>
      </c>
      <c r="AC247">
        <v>-0.1</v>
      </c>
      <c r="AD247">
        <v>-0.09</v>
      </c>
      <c r="AE247">
        <v>-0.08</v>
      </c>
      <c r="AF247">
        <v>-7.0000000000000007E-2</v>
      </c>
      <c r="AG247">
        <v>-0.06</v>
      </c>
      <c r="AH247">
        <v>-0.05</v>
      </c>
      <c r="AI247">
        <v>-0.04</v>
      </c>
      <c r="AJ247">
        <v>-0.03</v>
      </c>
      <c r="AK247">
        <v>-0.02</v>
      </c>
      <c r="AL247">
        <v>-0.01</v>
      </c>
      <c r="AM247">
        <v>0</v>
      </c>
      <c r="AN247">
        <v>0.01</v>
      </c>
      <c r="AO247">
        <v>0.02</v>
      </c>
      <c r="AP247">
        <v>0.03</v>
      </c>
      <c r="AQ247">
        <v>0.04</v>
      </c>
      <c r="AR247">
        <v>0.05</v>
      </c>
      <c r="AS247">
        <v>0.06</v>
      </c>
      <c r="AT247">
        <v>7.0000000000000007E-2</v>
      </c>
      <c r="AU247">
        <v>0.08</v>
      </c>
      <c r="AV247">
        <v>0.09</v>
      </c>
      <c r="AW247">
        <v>0.1</v>
      </c>
      <c r="AX247">
        <v>0.11</v>
      </c>
      <c r="AY247">
        <v>0.12</v>
      </c>
      <c r="AZ247">
        <v>0.13</v>
      </c>
      <c r="BA247">
        <v>0.14000000000000001</v>
      </c>
      <c r="BB247">
        <v>0.15</v>
      </c>
      <c r="BC247">
        <v>0.16</v>
      </c>
      <c r="BD247">
        <v>0.17</v>
      </c>
      <c r="BE247">
        <v>0.18</v>
      </c>
      <c r="BF247">
        <v>0.19</v>
      </c>
      <c r="BG247">
        <v>0.2</v>
      </c>
      <c r="BH247">
        <v>0.21</v>
      </c>
      <c r="BI247">
        <v>0.22</v>
      </c>
      <c r="BJ247">
        <v>0.23</v>
      </c>
      <c r="BK247">
        <v>0.24</v>
      </c>
      <c r="BL247">
        <v>0.25</v>
      </c>
      <c r="BM247">
        <v>0.26</v>
      </c>
      <c r="BN247">
        <v>0.27000000000000102</v>
      </c>
      <c r="BO247">
        <v>0.28000000000000103</v>
      </c>
      <c r="BP247">
        <v>0.29000000000000098</v>
      </c>
      <c r="BQ247">
        <v>0.30000000000000099</v>
      </c>
      <c r="BR247">
        <v>0.310000000000001</v>
      </c>
      <c r="BS247">
        <v>0.32000000000000101</v>
      </c>
    </row>
    <row r="248" spans="1:71" x14ac:dyDescent="0.2">
      <c r="A248">
        <v>221</v>
      </c>
      <c r="B248">
        <v>293.2</v>
      </c>
      <c r="C248">
        <v>2592.8000000000002</v>
      </c>
      <c r="D248">
        <v>2616.4</v>
      </c>
      <c r="E248">
        <f t="shared" si="14"/>
        <v>23.599999999999909</v>
      </c>
      <c r="F248" s="1">
        <f t="shared" si="15"/>
        <v>23.599999999999909</v>
      </c>
      <c r="G248">
        <f t="shared" si="16"/>
        <v>6919.5199999999732</v>
      </c>
      <c r="I248">
        <f>SUMXMY2($F252:$F259,I252:I259)</f>
        <v>1342219.8539922934</v>
      </c>
      <c r="J248">
        <f t="shared" ref="J248:BS248" si="17">SUMXMY2($F252:$F259,J252:J259)</f>
        <v>1263329.8529140276</v>
      </c>
      <c r="K248">
        <f t="shared" si="17"/>
        <v>1186660.3503153054</v>
      </c>
      <c r="L248">
        <f t="shared" si="17"/>
        <v>1112259.5451391472</v>
      </c>
      <c r="M248">
        <f t="shared" si="17"/>
        <v>1040174.5369441222</v>
      </c>
      <c r="N248">
        <f t="shared" si="17"/>
        <v>970451.2944876987</v>
      </c>
      <c r="O248">
        <f t="shared" si="17"/>
        <v>903134.62327941612</v>
      </c>
      <c r="P248">
        <f t="shared" si="17"/>
        <v>838268.1318784185</v>
      </c>
      <c r="Q248">
        <f t="shared" si="17"/>
        <v>775894.19675768062</v>
      </c>
      <c r="R248">
        <f t="shared" si="17"/>
        <v>716053.92561234441</v>
      </c>
      <c r="S248">
        <f t="shared" si="17"/>
        <v>658787.11904992338</v>
      </c>
      <c r="T248">
        <f t="shared" si="17"/>
        <v>604132.23065291229</v>
      </c>
      <c r="U248">
        <f t="shared" si="17"/>
        <v>552126.32547679974</v>
      </c>
      <c r="V248">
        <f t="shared" si="17"/>
        <v>502805.03709462535</v>
      </c>
      <c r="W248">
        <f t="shared" si="17"/>
        <v>456202.52336489788</v>
      </c>
      <c r="X248">
        <f t="shared" si="17"/>
        <v>412351.42115271249</v>
      </c>
      <c r="Y248">
        <f t="shared" si="17"/>
        <v>371282.80028779095</v>
      </c>
      <c r="Z248">
        <f t="shared" si="17"/>
        <v>333026.11708498397</v>
      </c>
      <c r="AA248">
        <f t="shared" si="17"/>
        <v>297609.16780265013</v>
      </c>
      <c r="AB248">
        <f t="shared" si="17"/>
        <v>265058.04244019382</v>
      </c>
      <c r="AC248">
        <f t="shared" si="17"/>
        <v>235397.0793087112</v>
      </c>
      <c r="AD248">
        <f t="shared" si="17"/>
        <v>208648.82082630746</v>
      </c>
      <c r="AE248">
        <f t="shared" si="17"/>
        <v>184833.97100227303</v>
      </c>
      <c r="AF248">
        <f t="shared" si="17"/>
        <v>163971.35507403791</v>
      </c>
      <c r="AG248">
        <f t="shared" si="17"/>
        <v>146077.88176040375</v>
      </c>
      <c r="AH248">
        <f t="shared" si="17"/>
        <v>131168.50857496299</v>
      </c>
      <c r="AI248">
        <f t="shared" si="17"/>
        <v>119256.21062436508</v>
      </c>
      <c r="AJ248">
        <f t="shared" si="17"/>
        <v>110351.95328448043</v>
      </c>
      <c r="AK248">
        <f t="shared" si="17"/>
        <v>104464.66911011461</v>
      </c>
      <c r="AL248">
        <f t="shared" si="17"/>
        <v>101601.23928827446</v>
      </c>
      <c r="AM248">
        <f t="shared" si="17"/>
        <v>101766.47989605682</v>
      </c>
      <c r="AN248">
        <f t="shared" si="17"/>
        <v>104963.1331666233</v>
      </c>
      <c r="AO248">
        <f t="shared" si="17"/>
        <v>111191.86390791688</v>
      </c>
      <c r="AP248">
        <f t="shared" si="17"/>
        <v>120451.26115533974</v>
      </c>
      <c r="AQ248">
        <f t="shared" si="17"/>
        <v>132737.84507470485</v>
      </c>
      <c r="AR248">
        <f t="shared" si="17"/>
        <v>148046.07906537026</v>
      </c>
      <c r="AS248">
        <f t="shared" si="17"/>
        <v>166368.38694944969</v>
      </c>
      <c r="AT248">
        <f t="shared" si="17"/>
        <v>187695.17506643894</v>
      </c>
      <c r="AU248">
        <f t="shared" si="17"/>
        <v>212014.85903355881</v>
      </c>
      <c r="AV248">
        <f t="shared" si="17"/>
        <v>239313.89487300703</v>
      </c>
      <c r="AW248">
        <f t="shared" si="17"/>
        <v>269576.81415497663</v>
      </c>
      <c r="AX248">
        <f t="shared" si="17"/>
        <v>302786.26275673346</v>
      </c>
      <c r="AY248">
        <f t="shared" si="17"/>
        <v>338923.0428010301</v>
      </c>
      <c r="AZ248">
        <f t="shared" si="17"/>
        <v>377966.15729767311</v>
      </c>
      <c r="BA248">
        <f t="shared" si="17"/>
        <v>419892.85699252744</v>
      </c>
      <c r="BB248">
        <f t="shared" si="17"/>
        <v>464678.68890758877</v>
      </c>
      <c r="BC248">
        <f t="shared" si="17"/>
        <v>512297.54604875483</v>
      </c>
      <c r="BD248">
        <f t="shared" si="17"/>
        <v>562721.71775628801</v>
      </c>
      <c r="BE248">
        <f t="shared" si="17"/>
        <v>615921.94018802524</v>
      </c>
      <c r="BF248">
        <f t="shared" si="17"/>
        <v>671867.44643396442</v>
      </c>
      <c r="BG248">
        <f t="shared" si="17"/>
        <v>730526.01579678373</v>
      </c>
      <c r="BH248">
        <f t="shared" si="17"/>
        <v>791864.02180175274</v>
      </c>
      <c r="BI248">
        <f t="shared" si="17"/>
        <v>855846.47854363511</v>
      </c>
      <c r="BJ248">
        <f t="shared" si="17"/>
        <v>922437.08502390538</v>
      </c>
      <c r="BK248">
        <f t="shared" si="17"/>
        <v>991598.26719375746</v>
      </c>
      <c r="BL248">
        <f t="shared" si="17"/>
        <v>1063291.2174649083</v>
      </c>
      <c r="BM248">
        <f t="shared" si="17"/>
        <v>1137475.9315260479</v>
      </c>
      <c r="BN248">
        <f t="shared" si="17"/>
        <v>1214111.2423611251</v>
      </c>
      <c r="BO248">
        <f t="shared" si="17"/>
        <v>1293154.851435601</v>
      </c>
      <c r="BP248">
        <f t="shared" si="17"/>
        <v>1374563.3570847777</v>
      </c>
      <c r="BQ248">
        <f t="shared" si="17"/>
        <v>1458292.2802020216</v>
      </c>
      <c r="BR248">
        <f t="shared" si="17"/>
        <v>1544296.0873994615</v>
      </c>
      <c r="BS248">
        <f t="shared" si="17"/>
        <v>1632528.2118592982</v>
      </c>
    </row>
    <row r="249" spans="1:71" x14ac:dyDescent="0.2">
      <c r="A249">
        <v>222</v>
      </c>
      <c r="B249">
        <v>293.67</v>
      </c>
      <c r="C249">
        <v>2540.6</v>
      </c>
      <c r="D249">
        <v>2575.6</v>
      </c>
      <c r="E249">
        <f t="shared" si="14"/>
        <v>35</v>
      </c>
      <c r="F249" s="1">
        <f t="shared" si="15"/>
        <v>35</v>
      </c>
      <c r="G249">
        <f t="shared" si="16"/>
        <v>10278.450000000001</v>
      </c>
    </row>
    <row r="250" spans="1:71" x14ac:dyDescent="0.2">
      <c r="A250">
        <v>223</v>
      </c>
      <c r="B250">
        <v>294.14</v>
      </c>
      <c r="C250">
        <v>2573.6</v>
      </c>
      <c r="D250">
        <v>2613.1</v>
      </c>
      <c r="E250">
        <f t="shared" si="14"/>
        <v>39.5</v>
      </c>
      <c r="F250" s="1">
        <f t="shared" si="15"/>
        <v>39.5</v>
      </c>
      <c r="G250">
        <f t="shared" si="16"/>
        <v>11618.529999999999</v>
      </c>
    </row>
    <row r="251" spans="1:71" x14ac:dyDescent="0.2">
      <c r="A251">
        <v>224</v>
      </c>
      <c r="B251">
        <v>294.62</v>
      </c>
      <c r="C251">
        <v>2557.1</v>
      </c>
      <c r="D251">
        <v>2622.2</v>
      </c>
      <c r="E251">
        <f t="shared" si="14"/>
        <v>65.099999999999909</v>
      </c>
      <c r="F251" s="1">
        <f t="shared" si="15"/>
        <v>65.099999999999909</v>
      </c>
      <c r="G251">
        <f t="shared" si="16"/>
        <v>19179.761999999973</v>
      </c>
    </row>
    <row r="252" spans="1:71" x14ac:dyDescent="0.2">
      <c r="A252">
        <v>225</v>
      </c>
      <c r="B252">
        <v>295.08999999999997</v>
      </c>
      <c r="C252">
        <v>2535.3000000000002</v>
      </c>
      <c r="D252">
        <v>2616.8000000000002</v>
      </c>
      <c r="E252">
        <f t="shared" si="14"/>
        <v>81.5</v>
      </c>
      <c r="F252" s="1">
        <f t="shared" si="15"/>
        <v>81.5</v>
      </c>
      <c r="G252">
        <f t="shared" si="16"/>
        <v>24049.834999999999</v>
      </c>
      <c r="I252" s="2">
        <f>$I$245*EXP(Sheet3!$B$1*(($B252-I$247-Sheet2!$N$27)/Sheet3!$A$1)^2 +Sheet3!$C$1*(($B252-I$247-Sheet2!$N$27)/Sheet3!$A$1)^4)</f>
        <v>13.226340784920923</v>
      </c>
      <c r="J252" s="2">
        <f>$I$245*EXP(Sheet3!$B$1*(($B252-J$247-Sheet2!$N$27)/Sheet3!$A$1)^2 +Sheet3!$C$1*(($B252-J$247-Sheet2!$N$27)/Sheet3!$A$1)^4)</f>
        <v>11.97829902773209</v>
      </c>
      <c r="K252" s="2">
        <f>$I$245*EXP(Sheet3!$B$1*(($B252-K$247-Sheet2!$N$27)/Sheet3!$A$1)^2 +Sheet3!$C$1*(($B252-K$247-Sheet2!$N$27)/Sheet3!$A$1)^4)</f>
        <v>10.832071973614141</v>
      </c>
      <c r="L252" s="2">
        <f>$I$245*EXP(Sheet3!$B$1*(($B252-L$247-Sheet2!$N$27)/Sheet3!$A$1)^2 +Sheet3!$C$1*(($B252-L$247-Sheet2!$N$27)/Sheet3!$A$1)^4)</f>
        <v>9.7809666510237587</v>
      </c>
      <c r="M252" s="2">
        <f>$I$245*EXP(Sheet3!$B$1*(($B252-M$247-Sheet2!$N$27)/Sheet3!$A$1)^2 +Sheet3!$C$1*(($B252-M$247-Sheet2!$N$27)/Sheet3!$A$1)^4)</f>
        <v>8.8185814882565943</v>
      </c>
      <c r="N252" s="2">
        <f>$I$245*EXP(Sheet3!$B$1*(($B252-N$247-Sheet2!$N$27)/Sheet3!$A$1)^2 +Sheet3!$C$1*(($B252-N$247-Sheet2!$N$27)/Sheet3!$A$1)^4)</f>
        <v>7.9388062987766057</v>
      </c>
      <c r="O252" s="2">
        <f>$I$245*EXP(Sheet3!$B$1*(($B252-O$247-Sheet2!$N$27)/Sheet3!$A$1)^2 +Sheet3!$C$1*(($B252-O$247-Sheet2!$N$27)/Sheet3!$A$1)^4)</f>
        <v>7.1358210656908545</v>
      </c>
      <c r="P252" s="2">
        <f>$I$245*EXP(Sheet3!$B$1*(($B252-P$247-Sheet2!$N$27)/Sheet3!$A$1)^2 +Sheet3!$C$1*(($B252-P$247-Sheet2!$N$27)/Sheet3!$A$1)^4)</f>
        <v>6.4040935994627359</v>
      </c>
      <c r="Q252" s="2">
        <f>$I$245*EXP(Sheet3!$B$1*(($B252-Q$247-Sheet2!$N$27)/Sheet3!$A$1)^2 +Sheet3!$C$1*(($B252-Q$247-Sheet2!$N$27)/Sheet3!$A$1)^4)</f>
        <v>5.7383761463765914</v>
      </c>
      <c r="R252" s="2">
        <f>$I$245*EXP(Sheet3!$B$1*(($B252-R$247-Sheet2!$N$27)/Sheet3!$A$1)^2 +Sheet3!$C$1*(($B252-R$247-Sheet2!$N$27)/Sheet3!$A$1)^4)</f>
        <v>5.1337010279892272</v>
      </c>
      <c r="S252" s="2">
        <f>$I$245*EXP(Sheet3!$B$1*(($B252-S$247-Sheet2!$N$27)/Sheet3!$A$1)^2 +Sheet3!$C$1*(($B252-S$247-Sheet2!$N$27)/Sheet3!$A$1)^4)</f>
        <v>4.585375393803143</v>
      </c>
      <c r="T252" s="2">
        <f>$I$245*EXP(Sheet3!$B$1*(($B252-T$247-Sheet2!$N$27)/Sheet3!$A$1)^2 +Sheet3!$C$1*(($B252-T$247-Sheet2!$N$27)/Sheet3!$A$1)^4)</f>
        <v>4.0889751705685917</v>
      </c>
      <c r="U252" s="2">
        <f>$I$245*EXP(Sheet3!$B$1*(($B252-U$247-Sheet2!$N$27)/Sheet3!$A$1)^2 +Sheet3!$C$1*(($B252-U$247-Sheet2!$N$27)/Sheet3!$A$1)^4)</f>
        <v>3.6403382922738889</v>
      </c>
      <c r="V252" s="2">
        <f>$I$245*EXP(Sheet3!$B$1*(($B252-V$247-Sheet2!$N$27)/Sheet3!$A$1)^2 +Sheet3!$C$1*(($B252-V$247-Sheet2!$N$27)/Sheet3!$A$1)^4)</f>
        <v>3.2355572946080025</v>
      </c>
      <c r="W252" s="2">
        <f>$I$245*EXP(Sheet3!$B$1*(($B252-W$247-Sheet2!$N$27)/Sheet3!$A$1)^2 +Sheet3!$C$1*(($B252-W$247-Sheet2!$N$27)/Sheet3!$A$1)^4)</f>
        <v>2.8709713569464901</v>
      </c>
      <c r="X252" s="2">
        <f>$I$245*EXP(Sheet3!$B$1*(($B252-X$247-Sheet2!$N$27)/Sheet3!$A$1)^2 +Sheet3!$C$1*(($B252-X$247-Sheet2!$N$27)/Sheet3!$A$1)^4)</f>
        <v>2.5431578734636413</v>
      </c>
      <c r="Y252" s="2">
        <f>$I$245*EXP(Sheet3!$B$1*(($B252-Y$247-Sheet2!$N$27)/Sheet3!$A$1)^2 +Sheet3!$C$1*(($B252-Y$247-Sheet2!$N$27)/Sheet3!$A$1)^4)</f>
        <v>2.2489236329965858</v>
      </c>
      <c r="Z252" s="2">
        <f>$I$245*EXP(Sheet3!$B$1*(($B252-Z$247-Sheet2!$N$27)/Sheet3!$A$1)^2 +Sheet3!$C$1*(($B252-Z$247-Sheet2!$N$27)/Sheet3!$A$1)^4)</f>
        <v>1.9852956847320737</v>
      </c>
      <c r="AA252" s="2">
        <f>$I$245*EXP(Sheet3!$B$1*(($B252-AA$247-Sheet2!$N$27)/Sheet3!$A$1)^2 +Sheet3!$C$1*(($B252-AA$247-Sheet2!$N$27)/Sheet3!$A$1)^4)</f>
        <v>1.7495119638609891</v>
      </c>
      <c r="AB252" s="2">
        <f>$I$245*EXP(Sheet3!$B$1*(($B252-AB$247-Sheet2!$N$27)/Sheet3!$A$1)^2 +Sheet3!$C$1*(($B252-AB$247-Sheet2!$N$27)/Sheet3!$A$1)^4)</f>
        <v>1.5390117478716296</v>
      </c>
      <c r="AC252" s="2">
        <f>$I$245*EXP(Sheet3!$B$1*(($B252-AC$247-Sheet2!$N$27)/Sheet3!$A$1)^2 +Sheet3!$C$1*(($B252-AC$247-Sheet2!$N$27)/Sheet3!$A$1)^4)</f>
        <v>1.351426010420212</v>
      </c>
      <c r="AD252" s="2">
        <f>$I$245*EXP(Sheet3!$B$1*(($B252-AD$247-Sheet2!$N$27)/Sheet3!$A$1)^2 +Sheet3!$C$1*(($B252-AD$247-Sheet2!$N$27)/Sheet3!$A$1)^4)</f>
        <v>1.1845677356247406</v>
      </c>
      <c r="AE252" s="2">
        <f>$I$245*EXP(Sheet3!$B$1*(($B252-AE$247-Sheet2!$N$27)/Sheet3!$A$1)^2 +Sheet3!$C$1*(($B252-AE$247-Sheet2!$N$27)/Sheet3!$A$1)^4)</f>
        <v>1.0364222513094963</v>
      </c>
      <c r="AF252" s="2">
        <f>$I$245*EXP(Sheet3!$B$1*(($B252-AF$247-Sheet2!$N$27)/Sheet3!$A$1)^2 +Sheet3!$C$1*(($B252-AF$247-Sheet2!$N$27)/Sheet3!$A$1)^4)</f>
        <v>0.90513763518946733</v>
      </c>
      <c r="AG252" s="2">
        <f>$I$245*EXP(Sheet3!$B$1*(($B252-AG$247-Sheet2!$N$27)/Sheet3!$A$1)^2 +Sheet3!$C$1*(($B252-AG$247-Sheet2!$N$27)/Sheet3!$A$1)^4)</f>
        <v>0.78901524336234874</v>
      </c>
      <c r="AH252" s="2">
        <f>$I$245*EXP(Sheet3!$B$1*(($B252-AH$247-Sheet2!$N$27)/Sheet3!$A$1)^2 +Sheet3!$C$1*(($B252-AH$247-Sheet2!$N$27)/Sheet3!$A$1)^4)</f>
        <v>0.68650040570677207</v>
      </c>
      <c r="AI252" s="2">
        <f>$I$245*EXP(Sheet3!$B$1*(($B252-AI$247-Sheet2!$N$27)/Sheet3!$A$1)^2 +Sheet3!$C$1*(($B252-AI$247-Sheet2!$N$27)/Sheet3!$A$1)^4)</f>
        <v>0.59617332804052892</v>
      </c>
      <c r="AJ252" s="2">
        <f>$I$245*EXP(Sheet3!$B$1*(($B252-AJ$247-Sheet2!$N$27)/Sheet3!$A$1)^2 +Sheet3!$C$1*(($B252-AJ$247-Sheet2!$N$27)/Sheet3!$A$1)^4)</f>
        <v>0.51674023613991105</v>
      </c>
      <c r="AK252" s="2">
        <f>$I$245*EXP(Sheet3!$B$1*(($B252-AK$247-Sheet2!$N$27)/Sheet3!$A$1)^2 +Sheet3!$C$1*(($B252-AK$247-Sheet2!$N$27)/Sheet3!$A$1)^4)</f>
        <v>0.44702479204540874</v>
      </c>
      <c r="AL252" s="2">
        <f>$I$245*EXP(Sheet3!$B$1*(($B252-AL$247-Sheet2!$N$27)/Sheet3!$A$1)^2 +Sheet3!$C$1*(($B252-AL$247-Sheet2!$N$27)/Sheet3!$A$1)^4)</f>
        <v>0.38595980849748884</v>
      </c>
      <c r="AM252" s="2">
        <f>$I$245*EXP(Sheet3!$B$1*(($B252-AM$247-Sheet2!$N$27)/Sheet3!$A$1)^2 +Sheet3!$C$1*(($B252-AM$247-Sheet2!$N$27)/Sheet3!$A$1)^4)</f>
        <v>0.33257928293511008</v>
      </c>
      <c r="AN252" s="2">
        <f>$I$245*EXP(Sheet3!$B$1*(($B252-AN$247-Sheet2!$N$27)/Sheet3!$A$1)^2 +Sheet3!$C$1*(($B252-AN$247-Sheet2!$N$27)/Sheet3!$A$1)^4)</f>
        <v>0.28601076822616994</v>
      </c>
      <c r="AO252" s="2">
        <f>$I$245*EXP(Sheet3!$B$1*(($B252-AO$247-Sheet2!$N$27)/Sheet3!$A$1)^2 +Sheet3!$C$1*(($B252-AO$247-Sheet2!$N$27)/Sheet3!$A$1)^4)</f>
        <v>0.24546809326980573</v>
      </c>
      <c r="AP252" s="2">
        <f>$I$245*EXP(Sheet3!$B$1*(($B252-AP$247-Sheet2!$N$27)/Sheet3!$A$1)^2 +Sheet3!$C$1*(($B252-AP$247-Sheet2!$N$27)/Sheet3!$A$1)^4)</f>
        <v>0.21024444280114016</v>
      </c>
      <c r="AQ252" s="2">
        <f>$I$245*EXP(Sheet3!$B$1*(($B252-AQ$247-Sheet2!$N$27)/Sheet3!$A$1)^2 +Sheet3!$C$1*(($B252-AQ$247-Sheet2!$N$27)/Sheet3!$A$1)^4)</f>
        <v>0.17970580217657783</v>
      </c>
      <c r="AR252" s="2">
        <f>$I$245*EXP(Sheet3!$B$1*(($B252-AR$247-Sheet2!$N$27)/Sheet3!$A$1)^2 +Sheet3!$C$1*(($B252-AR$247-Sheet2!$N$27)/Sheet3!$A$1)^4)</f>
        <v>0.15328476963467572</v>
      </c>
      <c r="AS252" s="2">
        <f>$I$245*EXP(Sheet3!$B$1*(($B252-AS$247-Sheet2!$N$27)/Sheet3!$A$1)^2 +Sheet3!$C$1*(($B252-AS$247-Sheet2!$N$27)/Sheet3!$A$1)^4)</f>
        <v>0.13047473551968064</v>
      </c>
      <c r="AT252" s="2">
        <f>$I$245*EXP(Sheet3!$B$1*(($B252-AT$247-Sheet2!$N$27)/Sheet3!$A$1)^2 +Sheet3!$C$1*(($B252-AT$247-Sheet2!$N$27)/Sheet3!$A$1)^4)</f>
        <v>0.1108244252429649</v>
      </c>
      <c r="AU252" s="2">
        <f>$I$245*EXP(Sheet3!$B$1*(($B252-AU$247-Sheet2!$N$27)/Sheet3!$A$1)^2 +Sheet3!$C$1*(($B252-AU$247-Sheet2!$N$27)/Sheet3!$A$1)^4)</f>
        <v>9.3932800323177704E-2</v>
      </c>
      <c r="AV252" s="2">
        <f>$I$245*EXP(Sheet3!$B$1*(($B252-AV$247-Sheet2!$N$27)/Sheet3!$A$1)^2 +Sheet3!$C$1*(($B252-AV$247-Sheet2!$N$27)/Sheet3!$A$1)^4)</f>
        <v>7.9444309709969269E-2</v>
      </c>
      <c r="AW252" s="2">
        <f>$I$245*EXP(Sheet3!$B$1*(($B252-AW$247-Sheet2!$N$27)/Sheet3!$A$1)^2 +Sheet3!$C$1*(($B252-AW$247-Sheet2!$N$27)/Sheet3!$A$1)^4)</f>
        <v>6.7044481739433545E-2</v>
      </c>
      <c r="AX252" s="2">
        <f>$I$245*EXP(Sheet3!$B$1*(($B252-AX$247-Sheet2!$N$27)/Sheet3!$A$1)^2 +Sheet3!$C$1*(($B252-AX$247-Sheet2!$N$27)/Sheet3!$A$1)^4)</f>
        <v>5.6455845491678903E-2</v>
      </c>
      <c r="AY252" s="2">
        <f>$I$245*EXP(Sheet3!$B$1*(($B252-AY$247-Sheet2!$N$27)/Sheet3!$A$1)^2 +Sheet3!$C$1*(($B252-AY$247-Sheet2!$N$27)/Sheet3!$A$1)^4)</f>
        <v>4.7434169007984431E-2</v>
      </c>
      <c r="AZ252" s="2">
        <f>$I$245*EXP(Sheet3!$B$1*(($B252-AZ$247-Sheet2!$N$27)/Sheet3!$A$1)^2 +Sheet3!$C$1*(($B252-AZ$247-Sheet2!$N$27)/Sheet3!$A$1)^4)</f>
        <v>3.9765000770353415E-2</v>
      </c>
      <c r="BA252" s="2">
        <f>$I$245*EXP(Sheet3!$B$1*(($B252-BA$247-Sheet2!$N$27)/Sheet3!$A$1)^2 +Sheet3!$C$1*(($B252-BA$247-Sheet2!$N$27)/Sheet3!$A$1)^4)</f>
        <v>3.3260500026788549E-2</v>
      </c>
      <c r="BB252" s="2">
        <f>$I$245*EXP(Sheet3!$B$1*(($B252-BB$247-Sheet2!$N$27)/Sheet3!$A$1)^2 +Sheet3!$C$1*(($B252-BB$247-Sheet2!$N$27)/Sheet3!$A$1)^4)</f>
        <v>2.7756540954183825E-2</v>
      </c>
      <c r="BC252" s="2">
        <f>$I$245*EXP(Sheet3!$B$1*(($B252-BC$247-Sheet2!$N$27)/Sheet3!$A$1)^2 +Sheet3!$C$1*(($B252-BC$247-Sheet2!$N$27)/Sheet3!$A$1)^4)</f>
        <v>2.3110075264153939E-2</v>
      </c>
      <c r="BD252" s="2">
        <f>$I$245*EXP(Sheet3!$B$1*(($B252-BD$247-Sheet2!$N$27)/Sheet3!$A$1)^2 +Sheet3!$C$1*(($B252-BD$247-Sheet2!$N$27)/Sheet3!$A$1)^4)</f>
        <v>1.9196737660176041E-2</v>
      </c>
      <c r="BE252" s="2">
        <f>$I$245*EXP(Sheet3!$B$1*(($B252-BE$247-Sheet2!$N$27)/Sheet3!$A$1)^2 +Sheet3!$C$1*(($B252-BE$247-Sheet2!$N$27)/Sheet3!$A$1)^4)</f>
        <v>1.5908678527009799E-2</v>
      </c>
      <c r="BF252" s="2">
        <f>$I$245*EXP(Sheet3!$B$1*(($B252-BF$247-Sheet2!$N$27)/Sheet3!$A$1)^2 +Sheet3!$C$1*(($B252-BF$247-Sheet2!$N$27)/Sheet3!$A$1)^4)</f>
        <v>1.3152608358948782E-2</v>
      </c>
      <c r="BG252" s="2">
        <f>$I$245*EXP(Sheet3!$B$1*(($B252-BG$247-Sheet2!$N$27)/Sheet3!$A$1)^2 +Sheet3!$C$1*(($B252-BG$247-Sheet2!$N$27)/Sheet3!$A$1)^4)</f>
        <v>1.0848038690111821E-2</v>
      </c>
      <c r="BH252" s="2">
        <f>$I$245*EXP(Sheet3!$B$1*(($B252-BH$247-Sheet2!$N$27)/Sheet3!$A$1)^2 +Sheet3!$C$1*(($B252-BH$247-Sheet2!$N$27)/Sheet3!$A$1)^4)</f>
        <v>8.9257046627434656E-3</v>
      </c>
      <c r="BI252" s="2">
        <f>$I$245*EXP(Sheet3!$B$1*(($B252-BI$247-Sheet2!$N$27)/Sheet3!$A$1)^2 +Sheet3!$C$1*(($B252-BI$247-Sheet2!$N$27)/Sheet3!$A$1)^4)</f>
        <v>7.3261548383657333E-3</v>
      </c>
      <c r="BJ252" s="2">
        <f>$I$245*EXP(Sheet3!$B$1*(($B252-BJ$247-Sheet2!$N$27)/Sheet3!$A$1)^2 +Sheet3!$C$1*(($B252-BJ$247-Sheet2!$N$27)/Sheet3!$A$1)^4)</f>
        <v>5.9984944057184502E-3</v>
      </c>
      <c r="BK252" s="2">
        <f>$I$245*EXP(Sheet3!$B$1*(($B252-BK$247-Sheet2!$N$27)/Sheet3!$A$1)^2 +Sheet3!$C$1*(($B252-BK$247-Sheet2!$N$27)/Sheet3!$A$1)^4)</f>
        <v>4.8992685521851544E-3</v>
      </c>
      <c r="BL252" s="2">
        <f>$I$245*EXP(Sheet3!$B$1*(($B252-BL$247-Sheet2!$N$27)/Sheet3!$A$1)^2 +Sheet3!$C$1*(($B252-BL$247-Sheet2!$N$27)/Sheet3!$A$1)^4)</f>
        <v>3.9914734276413786E-3</v>
      </c>
      <c r="BM252" s="2">
        <f>$I$245*EXP(Sheet3!$B$1*(($B252-BM$247-Sheet2!$N$27)/Sheet3!$A$1)^2 +Sheet3!$C$1*(($B252-BM$247-Sheet2!$N$27)/Sheet3!$A$1)^4)</f>
        <v>3.243682826484592E-3</v>
      </c>
      <c r="BN252" s="2">
        <f>$I$245*EXP(Sheet3!$B$1*(($B252-BN$247-Sheet2!$N$27)/Sheet3!$A$1)^2 +Sheet3!$C$1*(($B252-BN$247-Sheet2!$N$27)/Sheet3!$A$1)^4)</f>
        <v>2.6292794336186965E-3</v>
      </c>
      <c r="BO252" s="2">
        <f>$I$245*EXP(Sheet3!$B$1*(($B252-BO$247-Sheet2!$N$27)/Sheet3!$A$1)^2 +Sheet3!$C$1*(($B252-BO$247-Sheet2!$N$27)/Sheet3!$A$1)^4)</f>
        <v>2.1257802113180389E-3</v>
      </c>
      <c r="BP252" s="2">
        <f>$I$245*EXP(Sheet3!$B$1*(($B252-BP$247-Sheet2!$N$27)/Sheet3!$A$1)^2 +Sheet3!$C$1*(($B252-BP$247-Sheet2!$N$27)/Sheet3!$A$1)^4)</f>
        <v>1.7142462365477098E-3</v>
      </c>
      <c r="BQ252" s="2">
        <f>$I$245*EXP(Sheet3!$B$1*(($B252-BQ$247-Sheet2!$N$27)/Sheet3!$A$1)^2 +Sheet3!$C$1*(($B252-BQ$247-Sheet2!$N$27)/Sheet3!$A$1)^4)</f>
        <v>1.3787680236948294E-3</v>
      </c>
      <c r="BR252" s="2">
        <f>$I$245*EXP(Sheet3!$B$1*(($B252-BR$247-Sheet2!$N$27)/Sheet3!$A$1)^2 +Sheet3!$C$1*(($B252-BR$247-Sheet2!$N$27)/Sheet3!$A$1)^4)</f>
        <v>1.1060180782451801E-3</v>
      </c>
      <c r="BS252" s="2">
        <f>$I$245*EXP(Sheet3!$B$1*(($B252-BS$247-Sheet2!$N$27)/Sheet3!$A$1)^2 +Sheet3!$C$1*(($B252-BS$247-Sheet2!$N$27)/Sheet3!$A$1)^4)</f>
        <v>8.8486311665270361E-4</v>
      </c>
    </row>
    <row r="253" spans="1:71" x14ac:dyDescent="0.2">
      <c r="A253">
        <v>226</v>
      </c>
      <c r="B253">
        <v>295.56</v>
      </c>
      <c r="C253">
        <v>2565.3000000000002</v>
      </c>
      <c r="D253">
        <v>2761.7</v>
      </c>
      <c r="E253">
        <f t="shared" si="14"/>
        <v>196.39999999999964</v>
      </c>
      <c r="F253" s="1">
        <f t="shared" si="15"/>
        <v>196.39999999999964</v>
      </c>
      <c r="G253">
        <f t="shared" si="16"/>
        <v>58047.983999999895</v>
      </c>
      <c r="I253" s="2">
        <f>$I$245*EXP(Sheet3!$B$1*(($B253-I$247-Sheet2!$N$27)/Sheet3!$A$1)^2 +Sheet3!$C$1*(($B253-I$247-Sheet2!$N$27)/Sheet3!$A$1)^4)</f>
        <v>348.51777138179636</v>
      </c>
      <c r="J253" s="2">
        <f>$I$245*EXP(Sheet3!$B$1*(($B253-J$247-Sheet2!$N$27)/Sheet3!$A$1)^2 +Sheet3!$C$1*(($B253-J$247-Sheet2!$N$27)/Sheet3!$A$1)^4)</f>
        <v>332.80101243870251</v>
      </c>
      <c r="K253" s="2">
        <f>$I$245*EXP(Sheet3!$B$1*(($B253-K$247-Sheet2!$N$27)/Sheet3!$A$1)^2 +Sheet3!$C$1*(($B253-K$247-Sheet2!$N$27)/Sheet3!$A$1)^4)</f>
        <v>317.52606876090692</v>
      </c>
      <c r="L253" s="2">
        <f>$I$245*EXP(Sheet3!$B$1*(($B253-L$247-Sheet2!$N$27)/Sheet3!$A$1)^2 +Sheet3!$C$1*(($B253-L$247-Sheet2!$N$27)/Sheet3!$A$1)^4)</f>
        <v>302.69451030467297</v>
      </c>
      <c r="M253" s="2">
        <f>$I$245*EXP(Sheet3!$B$1*(($B253-M$247-Sheet2!$N$27)/Sheet3!$A$1)^2 +Sheet3!$C$1*(($B253-M$247-Sheet2!$N$27)/Sheet3!$A$1)^4)</f>
        <v>288.30716406044832</v>
      </c>
      <c r="N253" s="2">
        <f>$I$245*EXP(Sheet3!$B$1*(($B253-N$247-Sheet2!$N$27)/Sheet3!$A$1)^2 +Sheet3!$C$1*(($B253-N$247-Sheet2!$N$27)/Sheet3!$A$1)^4)</f>
        <v>274.36412498347755</v>
      </c>
      <c r="O253" s="2">
        <f>$I$245*EXP(Sheet3!$B$1*(($B253-O$247-Sheet2!$N$27)/Sheet3!$A$1)^2 +Sheet3!$C$1*(($B253-O$247-Sheet2!$N$27)/Sheet3!$A$1)^4)</f>
        <v>260.86476891535534</v>
      </c>
      <c r="P253" s="2">
        <f>$I$245*EXP(Sheet3!$B$1*(($B253-P$247-Sheet2!$N$27)/Sheet3!$A$1)^2 +Sheet3!$C$1*(($B253-P$247-Sheet2!$N$27)/Sheet3!$A$1)^4)</f>
        <v>247.80776745216747</v>
      </c>
      <c r="Q253" s="2">
        <f>$I$245*EXP(Sheet3!$B$1*(($B253-Q$247-Sheet2!$N$27)/Sheet3!$A$1)^2 +Sheet3!$C$1*(($B253-Q$247-Sheet2!$N$27)/Sheet3!$A$1)^4)</f>
        <v>235.19110470466387</v>
      </c>
      <c r="R253" s="2">
        <f>$I$245*EXP(Sheet3!$B$1*(($B253-R$247-Sheet2!$N$27)/Sheet3!$A$1)^2 +Sheet3!$C$1*(($B253-R$247-Sheet2!$N$27)/Sheet3!$A$1)^4)</f>
        <v>223.01209588647595</v>
      </c>
      <c r="S253" s="2">
        <f>$I$245*EXP(Sheet3!$B$1*(($B253-S$247-Sheet2!$N$27)/Sheet3!$A$1)^2 +Sheet3!$C$1*(($B253-S$247-Sheet2!$N$27)/Sheet3!$A$1)^4)</f>
        <v>211.26740765767474</v>
      </c>
      <c r="T253" s="2">
        <f>$I$245*EXP(Sheet3!$B$1*(($B253-T$247-Sheet2!$N$27)/Sheet3!$A$1)^2 +Sheet3!$C$1*(($B253-T$247-Sheet2!$N$27)/Sheet3!$A$1)^4)</f>
        <v>199.95308014061308</v>
      </c>
      <c r="U253" s="2">
        <f>$I$245*EXP(Sheet3!$B$1*(($B253-U$247-Sheet2!$N$27)/Sheet3!$A$1)^2 +Sheet3!$C$1*(($B253-U$247-Sheet2!$N$27)/Sheet3!$A$1)^4)</f>
        <v>189.06455051888278</v>
      </c>
      <c r="V253" s="2">
        <f>$I$245*EXP(Sheet3!$B$1*(($B253-V$247-Sheet2!$N$27)/Sheet3!$A$1)^2 +Sheet3!$C$1*(($B253-V$247-Sheet2!$N$27)/Sheet3!$A$1)^4)</f>
        <v>178.59667811969504</v>
      </c>
      <c r="W253" s="2">
        <f>$I$245*EXP(Sheet3!$B$1*(($B253-W$247-Sheet2!$N$27)/Sheet3!$A$1)^2 +Sheet3!$C$1*(($B253-W$247-Sheet2!$N$27)/Sheet3!$A$1)^4)</f>
        <v>168.54377087386783</v>
      </c>
      <c r="X253" s="2">
        <f>$I$245*EXP(Sheet3!$B$1*(($B253-X$247-Sheet2!$N$27)/Sheet3!$A$1)^2 +Sheet3!$C$1*(($B253-X$247-Sheet2!$N$27)/Sheet3!$A$1)^4)</f>
        <v>158.899613040036</v>
      </c>
      <c r="Y253" s="2">
        <f>$I$245*EXP(Sheet3!$B$1*(($B253-Y$247-Sheet2!$N$27)/Sheet3!$A$1)^2 +Sheet3!$C$1*(($B253-Y$247-Sheet2!$N$27)/Sheet3!$A$1)^4)</f>
        <v>149.65749407375608</v>
      </c>
      <c r="Z253" s="2">
        <f>$I$245*EXP(Sheet3!$B$1*(($B253-Z$247-Sheet2!$N$27)/Sheet3!$A$1)^2 +Sheet3!$C$1*(($B253-Z$247-Sheet2!$N$27)/Sheet3!$A$1)^4)</f>
        <v>140.81023851532424</v>
      </c>
      <c r="AA253" s="2">
        <f>$I$245*EXP(Sheet3!$B$1*(($B253-AA$247-Sheet2!$N$27)/Sheet3!$A$1)^2 +Sheet3!$C$1*(($B253-AA$247-Sheet2!$N$27)/Sheet3!$A$1)^4)</f>
        <v>132.35023676705404</v>
      </c>
      <c r="AB253" s="2">
        <f>$I$245*EXP(Sheet3!$B$1*(($B253-AB$247-Sheet2!$N$27)/Sheet3!$A$1)^2 +Sheet3!$C$1*(($B253-AB$247-Sheet2!$N$27)/Sheet3!$A$1)^4)</f>
        <v>124.26947662464421</v>
      </c>
      <c r="AC253" s="2">
        <f>$I$245*EXP(Sheet3!$B$1*(($B253-AC$247-Sheet2!$N$27)/Sheet3!$A$1)^2 +Sheet3!$C$1*(($B253-AC$247-Sheet2!$N$27)/Sheet3!$A$1)^4)</f>
        <v>116.55957542503887</v>
      </c>
      <c r="AD253" s="2">
        <f>$I$245*EXP(Sheet3!$B$1*(($B253-AD$247-Sheet2!$N$27)/Sheet3!$A$1)^2 +Sheet3!$C$1*(($B253-AD$247-Sheet2!$N$27)/Sheet3!$A$1)^4)</f>
        <v>109.21181267022665</v>
      </c>
      <c r="AE253" s="2">
        <f>$I$245*EXP(Sheet3!$B$1*(($B253-AE$247-Sheet2!$N$27)/Sheet3!$A$1)^2 +Sheet3!$C$1*(($B253-AE$247-Sheet2!$N$27)/Sheet3!$A$1)^4)</f>
        <v>102.21716298511625</v>
      </c>
      <c r="AF253" s="2">
        <f>$I$245*EXP(Sheet3!$B$1*(($B253-AF$247-Sheet2!$N$27)/Sheet3!$A$1)^2 +Sheet3!$C$1*(($B253-AF$247-Sheet2!$N$27)/Sheet3!$A$1)^4)</f>
        <v>95.566329266004004</v>
      </c>
      <c r="AG253" s="2">
        <f>$I$245*EXP(Sheet3!$B$1*(($B253-AG$247-Sheet2!$N$27)/Sheet3!$A$1)^2 +Sheet3!$C$1*(($B253-AG$247-Sheet2!$N$27)/Sheet3!$A$1)^4)</f>
        <v>89.249775877762232</v>
      </c>
      <c r="AH253" s="2">
        <f>$I$245*EXP(Sheet3!$B$1*(($B253-AH$247-Sheet2!$N$27)/Sheet3!$A$1)^2 +Sheet3!$C$1*(($B253-AH$247-Sheet2!$N$27)/Sheet3!$A$1)^4)</f>
        <v>83.257761757480097</v>
      </c>
      <c r="AI253" s="2">
        <f>$I$245*EXP(Sheet3!$B$1*(($B253-AI$247-Sheet2!$N$27)/Sheet3!$A$1)^2 +Sheet3!$C$1*(($B253-AI$247-Sheet2!$N$27)/Sheet3!$A$1)^4)</f>
        <v>77.58037328515266</v>
      </c>
      <c r="AJ253" s="2">
        <f>$I$245*EXP(Sheet3!$B$1*(($B253-AJ$247-Sheet2!$N$27)/Sheet3!$A$1)^2 +Sheet3!$C$1*(($B253-AJ$247-Sheet2!$N$27)/Sheet3!$A$1)^4)</f>
        <v>72.20755678456166</v>
      </c>
      <c r="AK253" s="2">
        <f>$I$245*EXP(Sheet3!$B$1*(($B253-AK$247-Sheet2!$N$27)/Sheet3!$A$1)^2 +Sheet3!$C$1*(($B253-AK$247-Sheet2!$N$27)/Sheet3!$A$1)^4)</f>
        <v>67.129150521496655</v>
      </c>
      <c r="AL253" s="2">
        <f>$I$245*EXP(Sheet3!$B$1*(($B253-AL$247-Sheet2!$N$27)/Sheet3!$A$1)^2 +Sheet3!$C$1*(($B253-AL$247-Sheet2!$N$27)/Sheet3!$A$1)^4)</f>
        <v>62.334916070428257</v>
      </c>
      <c r="AM253" s="2">
        <f>$I$245*EXP(Sheet3!$B$1*(($B253-AM$247-Sheet2!$N$27)/Sheet3!$A$1)^2 +Sheet3!$C$1*(($B253-AM$247-Sheet2!$N$27)/Sheet3!$A$1)^4)</f>
        <v>57.814568927222339</v>
      </c>
      <c r="AN253" s="2">
        <f>$I$245*EXP(Sheet3!$B$1*(($B253-AN$247-Sheet2!$N$27)/Sheet3!$A$1)^2 +Sheet3!$C$1*(($B253-AN$247-Sheet2!$N$27)/Sheet3!$A$1)^4)</f>
        <v>53.557808250586589</v>
      </c>
      <c r="AO253" s="2">
        <f>$I$245*EXP(Sheet3!$B$1*(($B253-AO$247-Sheet2!$N$27)/Sheet3!$A$1)^2 +Sheet3!$C$1*(($B253-AO$247-Sheet2!$N$27)/Sheet3!$A$1)^4)</f>
        <v>49.554345622485506</v>
      </c>
      <c r="AP253" s="2">
        <f>$I$245*EXP(Sheet3!$B$1*(($B253-AP$247-Sheet2!$N$27)/Sheet3!$A$1)^2 +Sheet3!$C$1*(($B253-AP$247-Sheet2!$N$27)/Sheet3!$A$1)^4)</f>
        <v>45.793932725092844</v>
      </c>
      <c r="AQ253" s="2">
        <f>$I$245*EXP(Sheet3!$B$1*(($B253-AQ$247-Sheet2!$N$27)/Sheet3!$A$1)^2 +Sheet3!$C$1*(($B253-AQ$247-Sheet2!$N$27)/Sheet3!$A$1)^4)</f>
        <v>42.266387840009678</v>
      </c>
      <c r="AR253" s="2">
        <f>$I$245*EXP(Sheet3!$B$1*(($B253-AR$247-Sheet2!$N$27)/Sheet3!$A$1)^2 +Sheet3!$C$1*(($B253-AR$247-Sheet2!$N$27)/Sheet3!$A$1)^4)</f>
        <v>38.961621084286023</v>
      </c>
      <c r="AS253" s="2">
        <f>$I$245*EXP(Sheet3!$B$1*(($B253-AS$247-Sheet2!$N$27)/Sheet3!$A$1)^2 +Sheet3!$C$1*(($B253-AS$247-Sheet2!$N$27)/Sheet3!$A$1)^4)</f>
        <v>35.869658306489633</v>
      </c>
      <c r="AT253" s="2">
        <f>$I$245*EXP(Sheet3!$B$1*(($B253-AT$247-Sheet2!$N$27)/Sheet3!$A$1)^2 +Sheet3!$C$1*(($B253-AT$247-Sheet2!$N$27)/Sheet3!$A$1)^4)</f>
        <v>32.980663576260675</v>
      </c>
      <c r="AU253" s="2">
        <f>$I$245*EXP(Sheet3!$B$1*(($B253-AU$247-Sheet2!$N$27)/Sheet3!$A$1)^2 +Sheet3!$C$1*(($B253-AU$247-Sheet2!$N$27)/Sheet3!$A$1)^4)</f>
        <v>30.284960209869976</v>
      </c>
      <c r="AV253" s="2">
        <f>$I$245*EXP(Sheet3!$B$1*(($B253-AV$247-Sheet2!$N$27)/Sheet3!$A$1)^2 +Sheet3!$C$1*(($B253-AV$247-Sheet2!$N$27)/Sheet3!$A$1)^4)</f>
        <v>27.773050284720636</v>
      </c>
      <c r="AW253" s="2">
        <f>$I$245*EXP(Sheet3!$B$1*(($B253-AW$247-Sheet2!$N$27)/Sheet3!$A$1)^2 +Sheet3!$C$1*(($B253-AW$247-Sheet2!$N$27)/Sheet3!$A$1)^4)</f>
        <v>25.435632605688369</v>
      </c>
      <c r="AX253" s="2">
        <f>$I$245*EXP(Sheet3!$B$1*(($B253-AX$247-Sheet2!$N$27)/Sheet3!$A$1)^2 +Sheet3!$C$1*(($B253-AX$247-Sheet2!$N$27)/Sheet3!$A$1)^4)</f>
        <v>23.263619096461721</v>
      </c>
      <c r="AY253" s="2">
        <f>$I$245*EXP(Sheet3!$B$1*(($B253-AY$247-Sheet2!$N$27)/Sheet3!$A$1)^2 +Sheet3!$C$1*(($B253-AY$247-Sheet2!$N$27)/Sheet3!$A$1)^4)</f>
        <v>21.248149598866561</v>
      </c>
      <c r="AZ253" s="2">
        <f>$I$245*EXP(Sheet3!$B$1*(($B253-AZ$247-Sheet2!$N$27)/Sheet3!$A$1)^2 +Sheet3!$C$1*(($B253-AZ$247-Sheet2!$N$27)/Sheet3!$A$1)^4)</f>
        <v>19.380605073595255</v>
      </c>
      <c r="BA253" s="2">
        <f>$I$245*EXP(Sheet3!$B$1*(($B253-BA$247-Sheet2!$N$27)/Sheet3!$A$1)^2 +Sheet3!$C$1*(($B253-BA$247-Sheet2!$N$27)/Sheet3!$A$1)^4)</f>
        <v>17.652619205045319</v>
      </c>
      <c r="BB253" s="2">
        <f>$I$245*EXP(Sheet3!$B$1*(($B253-BB$247-Sheet2!$N$27)/Sheet3!$A$1)^2 +Sheet3!$C$1*(($B253-BB$247-Sheet2!$N$27)/Sheet3!$A$1)^4)</f>
        <v>16.05608842272046</v>
      </c>
      <c r="BC253" s="2">
        <f>$I$245*EXP(Sheet3!$B$1*(($B253-BC$247-Sheet2!$N$27)/Sheet3!$A$1)^2 +Sheet3!$C$1*(($B253-BC$247-Sheet2!$N$27)/Sheet3!$A$1)^4)</f>
        <v>14.583180360638298</v>
      </c>
      <c r="BD253" s="2">
        <f>$I$245*EXP(Sheet3!$B$1*(($B253-BD$247-Sheet2!$N$27)/Sheet3!$A$1)^2 +Sheet3!$C$1*(($B253-BD$247-Sheet2!$N$27)/Sheet3!$A$1)^4)</f>
        <v>13.226340784920923</v>
      </c>
      <c r="BE253" s="2">
        <f>$I$245*EXP(Sheet3!$B$1*(($B253-BE$247-Sheet2!$N$27)/Sheet3!$A$1)^2 +Sheet3!$C$1*(($B253-BE$247-Sheet2!$N$27)/Sheet3!$A$1)^4)</f>
        <v>11.97829902773209</v>
      </c>
      <c r="BF253" s="2">
        <f>$I$245*EXP(Sheet3!$B$1*(($B253-BF$247-Sheet2!$N$27)/Sheet3!$A$1)^2 +Sheet3!$C$1*(($B253-BF$247-Sheet2!$N$27)/Sheet3!$A$1)^4)</f>
        <v>10.832071973620376</v>
      </c>
      <c r="BG253" s="2">
        <f>$I$245*EXP(Sheet3!$B$1*(($B253-BG$247-Sheet2!$N$27)/Sheet3!$A$1)^2 +Sheet3!$C$1*(($B253-BG$247-Sheet2!$N$27)/Sheet3!$A$1)^4)</f>
        <v>9.7809666510294573</v>
      </c>
      <c r="BH253" s="2">
        <f>$I$245*EXP(Sheet3!$B$1*(($B253-BH$247-Sheet2!$N$27)/Sheet3!$A$1)^2 +Sheet3!$C$1*(($B253-BH$247-Sheet2!$N$27)/Sheet3!$A$1)^4)</f>
        <v>8.8185814882618114</v>
      </c>
      <c r="BI253" s="2">
        <f>$I$245*EXP(Sheet3!$B$1*(($B253-BI$247-Sheet2!$N$27)/Sheet3!$A$1)^2 +Sheet3!$C$1*(($B253-BI$247-Sheet2!$N$27)/Sheet3!$A$1)^4)</f>
        <v>7.9388062987766057</v>
      </c>
      <c r="BJ253" s="2">
        <f>$I$245*EXP(Sheet3!$B$1*(($B253-BJ$247-Sheet2!$N$27)/Sheet3!$A$1)^2 +Sheet3!$C$1*(($B253-BJ$247-Sheet2!$N$27)/Sheet3!$A$1)^4)</f>
        <v>7.1358210656908545</v>
      </c>
      <c r="BK253" s="2">
        <f>$I$245*EXP(Sheet3!$B$1*(($B253-BK$247-Sheet2!$N$27)/Sheet3!$A$1)^2 +Sheet3!$C$1*(($B253-BK$247-Sheet2!$N$27)/Sheet3!$A$1)^4)</f>
        <v>6.4040935994627359</v>
      </c>
      <c r="BL253" s="2">
        <f>$I$245*EXP(Sheet3!$B$1*(($B253-BL$247-Sheet2!$N$27)/Sheet3!$A$1)^2 +Sheet3!$C$1*(($B253-BL$247-Sheet2!$N$27)/Sheet3!$A$1)^4)</f>
        <v>5.7383761463765914</v>
      </c>
      <c r="BM253" s="2">
        <f>$I$245*EXP(Sheet3!$B$1*(($B253-BM$247-Sheet2!$N$27)/Sheet3!$A$1)^2 +Sheet3!$C$1*(($B253-BM$247-Sheet2!$N$27)/Sheet3!$A$1)^4)</f>
        <v>5.1337010279925099</v>
      </c>
      <c r="BN253" s="2">
        <f>$I$245*EXP(Sheet3!$B$1*(($B253-BN$247-Sheet2!$N$27)/Sheet3!$A$1)^2 +Sheet3!$C$1*(($B253-BN$247-Sheet2!$N$27)/Sheet3!$A$1)^4)</f>
        <v>4.5853753938061166</v>
      </c>
      <c r="BO253" s="2">
        <f>$I$245*EXP(Sheet3!$B$1*(($B253-BO$247-Sheet2!$N$27)/Sheet3!$A$1)^2 +Sheet3!$C$1*(($B253-BO$247-Sheet2!$N$27)/Sheet3!$A$1)^4)</f>
        <v>4.0889751705712873</v>
      </c>
      <c r="BP253" s="2">
        <f>$I$245*EXP(Sheet3!$B$1*(($B253-BP$247-Sheet2!$N$27)/Sheet3!$A$1)^2 +Sheet3!$C$1*(($B253-BP$247-Sheet2!$N$27)/Sheet3!$A$1)^4)</f>
        <v>3.6403382922738889</v>
      </c>
      <c r="BQ253" s="2">
        <f>$I$245*EXP(Sheet3!$B$1*(($B253-BQ$247-Sheet2!$N$27)/Sheet3!$A$1)^2 +Sheet3!$C$1*(($B253-BQ$247-Sheet2!$N$27)/Sheet3!$A$1)^4)</f>
        <v>3.2355572946080025</v>
      </c>
      <c r="BR253" s="2">
        <f>$I$245*EXP(Sheet3!$B$1*(($B253-BR$247-Sheet2!$N$27)/Sheet3!$A$1)^2 +Sheet3!$C$1*(($B253-BR$247-Sheet2!$N$27)/Sheet3!$A$1)^4)</f>
        <v>2.8709713569464901</v>
      </c>
      <c r="BS253" s="2">
        <f>$I$245*EXP(Sheet3!$B$1*(($B253-BS$247-Sheet2!$N$27)/Sheet3!$A$1)^2 +Sheet3!$C$1*(($B253-BS$247-Sheet2!$N$27)/Sheet3!$A$1)^4)</f>
        <v>2.5431578734653986</v>
      </c>
    </row>
    <row r="254" spans="1:71" x14ac:dyDescent="0.2">
      <c r="A254">
        <v>227</v>
      </c>
      <c r="B254">
        <v>296.02999999999997</v>
      </c>
      <c r="C254">
        <v>2561.4</v>
      </c>
      <c r="D254">
        <v>3383.2</v>
      </c>
      <c r="E254">
        <f t="shared" si="14"/>
        <v>821.79999999999973</v>
      </c>
      <c r="F254" s="1">
        <f t="shared" si="15"/>
        <v>821.79999999999973</v>
      </c>
      <c r="G254">
        <f t="shared" si="16"/>
        <v>243277.45399999991</v>
      </c>
      <c r="I254" s="2">
        <f>$I$245*EXP(Sheet3!$B$1*(($B254-I$247-Sheet2!$N$27)/Sheet3!$A$1)^2 +Sheet3!$C$1*(($B254-I$247-Sheet2!$N$27)/Sheet3!$A$1)^4)</f>
        <v>1398.3458566775219</v>
      </c>
      <c r="J254" s="2">
        <f>$I$245*EXP(Sheet3!$B$1*(($B254-J$247-Sheet2!$N$27)/Sheet3!$A$1)^2 +Sheet3!$C$1*(($B254-J$247-Sheet2!$N$27)/Sheet3!$A$1)^4)</f>
        <v>1375.5426998846062</v>
      </c>
      <c r="K254" s="2">
        <f>$I$245*EXP(Sheet3!$B$1*(($B254-K$247-Sheet2!$N$27)/Sheet3!$A$1)^2 +Sheet3!$C$1*(($B254-K$247-Sheet2!$N$27)/Sheet3!$A$1)^4)</f>
        <v>1352.4678134868457</v>
      </c>
      <c r="L254" s="2">
        <f>$I$245*EXP(Sheet3!$B$1*(($B254-L$247-Sheet2!$N$27)/Sheet3!$A$1)^2 +Sheet3!$C$1*(($B254-L$247-Sheet2!$N$27)/Sheet3!$A$1)^4)</f>
        <v>1329.1408992624665</v>
      </c>
      <c r="M254" s="2">
        <f>$I$245*EXP(Sheet3!$B$1*(($B254-M$247-Sheet2!$N$27)/Sheet3!$A$1)^2 +Sheet3!$C$1*(($B254-M$247-Sheet2!$N$27)/Sheet3!$A$1)^4)</f>
        <v>1305.5818703012073</v>
      </c>
      <c r="N254" s="2">
        <f>$I$245*EXP(Sheet3!$B$1*(($B254-N$247-Sheet2!$N$27)/Sheet3!$A$1)^2 +Sheet3!$C$1*(($B254-N$247-Sheet2!$N$27)/Sheet3!$A$1)^4)</f>
        <v>1281.8108277041135</v>
      </c>
      <c r="O254" s="2">
        <f>$I$245*EXP(Sheet3!$B$1*(($B254-O$247-Sheet2!$N$27)/Sheet3!$A$1)^2 +Sheet3!$C$1*(($B254-O$247-Sheet2!$N$27)/Sheet3!$A$1)^4)</f>
        <v>1257.8480364914515</v>
      </c>
      <c r="P254" s="2">
        <f>$I$245*EXP(Sheet3!$B$1*(($B254-P$247-Sheet2!$N$27)/Sheet3!$A$1)^2 +Sheet3!$C$1*(($B254-P$247-Sheet2!$N$27)/Sheet3!$A$1)^4)</f>
        <v>1233.7139007418364</v>
      </c>
      <c r="Q254" s="2">
        <f>$I$245*EXP(Sheet3!$B$1*(($B254-Q$247-Sheet2!$N$27)/Sheet3!$A$1)^2 +Sheet3!$C$1*(($B254-Q$247-Sheet2!$N$27)/Sheet3!$A$1)^4)</f>
        <v>1209.4289379889797</v>
      </c>
      <c r="R254" s="2">
        <f>$I$245*EXP(Sheet3!$B$1*(($B254-R$247-Sheet2!$N$27)/Sheet3!$A$1)^2 +Sheet3!$C$1*(($B254-R$247-Sheet2!$N$27)/Sheet3!$A$1)^4)</f>
        <v>1185.0137529067702</v>
      </c>
      <c r="S254" s="2">
        <f>$I$245*EXP(Sheet3!$B$1*(($B254-S$247-Sheet2!$N$27)/Sheet3!$A$1)^2 +Sheet3!$C$1*(($B254-S$247-Sheet2!$N$27)/Sheet3!$A$1)^4)</f>
        <v>1160.4890103187754</v>
      </c>
      <c r="T254" s="2">
        <f>$I$245*EXP(Sheet3!$B$1*(($B254-T$247-Sheet2!$N$27)/Sheet3!$A$1)^2 +Sheet3!$C$1*(($B254-T$247-Sheet2!$N$27)/Sheet3!$A$1)^4)</f>
        <v>1135.8754075697946</v>
      </c>
      <c r="U254" s="2">
        <f>$I$245*EXP(Sheet3!$B$1*(($B254-U$247-Sheet2!$N$27)/Sheet3!$A$1)^2 +Sheet3!$C$1*(($B254-U$247-Sheet2!$N$27)/Sheet3!$A$1)^4)</f>
        <v>1111.1936463064353</v>
      </c>
      <c r="V254" s="2">
        <f>$I$245*EXP(Sheet3!$B$1*(($B254-V$247-Sheet2!$N$27)/Sheet3!$A$1)^2 +Sheet3!$C$1*(($B254-V$247-Sheet2!$N$27)/Sheet3!$A$1)^4)</f>
        <v>1086.4644037133507</v>
      </c>
      <c r="W254" s="2">
        <f>$I$245*EXP(Sheet3!$B$1*(($B254-W$247-Sheet2!$N$27)/Sheet3!$A$1)^2 +Sheet3!$C$1*(($B254-W$247-Sheet2!$N$27)/Sheet3!$A$1)^4)</f>
        <v>1061.7083032591609</v>
      </c>
      <c r="X254" s="2">
        <f>$I$245*EXP(Sheet3!$B$1*(($B254-X$247-Sheet2!$N$27)/Sheet3!$A$1)^2 +Sheet3!$C$1*(($B254-X$247-Sheet2!$N$27)/Sheet3!$A$1)^4)</f>
        <v>1036.9458850094406</v>
      </c>
      <c r="Y254" s="2">
        <f>$I$245*EXP(Sheet3!$B$1*(($B254-Y$247-Sheet2!$N$27)/Sheet3!$A$1)^2 +Sheet3!$C$1*(($B254-Y$247-Sheet2!$N$27)/Sheet3!$A$1)^4)</f>
        <v>1012.1975755696534</v>
      </c>
      <c r="Z254" s="2">
        <f>$I$245*EXP(Sheet3!$B$1*(($B254-Z$247-Sheet2!$N$27)/Sheet3!$A$1)^2 +Sheet3!$C$1*(($B254-Z$247-Sheet2!$N$27)/Sheet3!$A$1)^4)</f>
        <v>987.48365772226032</v>
      </c>
      <c r="AA254" s="2">
        <f>$I$245*EXP(Sheet3!$B$1*(($B254-AA$247-Sheet2!$N$27)/Sheet3!$A$1)^2 +Sheet3!$C$1*(($B254-AA$247-Sheet2!$N$27)/Sheet3!$A$1)^4)</f>
        <v>962.82423983131901</v>
      </c>
      <c r="AB254" s="2">
        <f>$I$245*EXP(Sheet3!$B$1*(($B254-AB$247-Sheet2!$N$27)/Sheet3!$A$1)^2 +Sheet3!$C$1*(($B254-AB$247-Sheet2!$N$27)/Sheet3!$A$1)^4)</f>
        <v>938.23922508697694</v>
      </c>
      <c r="AC254" s="2">
        <f>$I$245*EXP(Sheet3!$B$1*(($B254-AC$247-Sheet2!$N$27)/Sheet3!$A$1)^2 +Sheet3!$C$1*(($B254-AC$247-Sheet2!$N$27)/Sheet3!$A$1)^4)</f>
        <v>913.74828066905263</v>
      </c>
      <c r="AD254" s="2">
        <f>$I$245*EXP(Sheet3!$B$1*(($B254-AD$247-Sheet2!$N$27)/Sheet3!$A$1)^2 +Sheet3!$C$1*(($B254-AD$247-Sheet2!$N$27)/Sheet3!$A$1)^4)</f>
        <v>889.3708069113809</v>
      </c>
      <c r="AE254" s="2">
        <f>$I$245*EXP(Sheet3!$B$1*(($B254-AE$247-Sheet2!$N$27)/Sheet3!$A$1)^2 +Sheet3!$C$1*(($B254-AE$247-Sheet2!$N$27)/Sheet3!$A$1)^4)</f>
        <v>865.12590655307463</v>
      </c>
      <c r="AF254" s="2">
        <f>$I$245*EXP(Sheet3!$B$1*(($B254-AF$247-Sheet2!$N$27)/Sheet3!$A$1)^2 +Sheet3!$C$1*(($B254-AF$247-Sheet2!$N$27)/Sheet3!$A$1)^4)</f>
        <v>841.0323541630288</v>
      </c>
      <c r="AG254" s="2">
        <f>$I$245*EXP(Sheet3!$B$1*(($B254-AG$247-Sheet2!$N$27)/Sheet3!$A$1)^2 +Sheet3!$C$1*(($B254-AG$247-Sheet2!$N$27)/Sheet3!$A$1)^4)</f>
        <v>817.1085658316191</v>
      </c>
      <c r="AH254" s="2">
        <f>$I$245*EXP(Sheet3!$B$1*(($B254-AH$247-Sheet2!$N$27)/Sheet3!$A$1)^2 +Sheet3!$C$1*(($B254-AH$247-Sheet2!$N$27)/Sheet3!$A$1)^4)</f>
        <v>793.37256922111408</v>
      </c>
      <c r="AI254" s="2">
        <f>$I$245*EXP(Sheet3!$B$1*(($B254-AI$247-Sheet2!$N$27)/Sheet3!$A$1)^2 +Sheet3!$C$1*(($B254-AI$247-Sheet2!$N$27)/Sheet3!$A$1)^4)</f>
        <v>769.84197407130239</v>
      </c>
      <c r="AJ254" s="2">
        <f>$I$245*EXP(Sheet3!$B$1*(($B254-AJ$247-Sheet2!$N$27)/Sheet3!$A$1)^2 +Sheet3!$C$1*(($B254-AJ$247-Sheet2!$N$27)/Sheet3!$A$1)^4)</f>
        <v>746.53394325737634</v>
      </c>
      <c r="AK254" s="2">
        <f>$I$245*EXP(Sheet3!$B$1*(($B254-AK$247-Sheet2!$N$27)/Sheet3!$A$1)^2 +Sheet3!$C$1*(($B254-AK$247-Sheet2!$N$27)/Sheet3!$A$1)^4)</f>
        <v>723.46516449940441</v>
      </c>
      <c r="AL254" s="2">
        <f>$I$245*EXP(Sheet3!$B$1*(($B254-AL$247-Sheet2!$N$27)/Sheet3!$A$1)^2 +Sheet3!$C$1*(($B254-AL$247-Sheet2!$N$27)/Sheet3!$A$1)^4)</f>
        <v>700.65182282071362</v>
      </c>
      <c r="AM254" s="2">
        <f>$I$245*EXP(Sheet3!$B$1*(($B254-AM$247-Sheet2!$N$27)/Sheet3!$A$1)^2 +Sheet3!$C$1*(($B254-AM$247-Sheet2!$N$27)/Sheet3!$A$1)^4)</f>
        <v>678.10957385742574</v>
      </c>
      <c r="AN254" s="2">
        <f>$I$245*EXP(Sheet3!$B$1*(($B254-AN$247-Sheet2!$N$27)/Sheet3!$A$1)^2 +Sheet3!$C$1*(($B254-AN$247-Sheet2!$N$27)/Sheet3!$A$1)^4)</f>
        <v>655.85351811652049</v>
      </c>
      <c r="AO254" s="2">
        <f>$I$245*EXP(Sheet3!$B$1*(($B254-AO$247-Sheet2!$N$27)/Sheet3!$A$1)^2 +Sheet3!$C$1*(($B254-AO$247-Sheet2!$N$27)/Sheet3!$A$1)^4)</f>
        <v>633.89817628185676</v>
      </c>
      <c r="AP254" s="2">
        <f>$I$245*EXP(Sheet3!$B$1*(($B254-AP$247-Sheet2!$N$27)/Sheet3!$A$1)^2 +Sheet3!$C$1*(($B254-AP$247-Sheet2!$N$27)/Sheet3!$A$1)^4)</f>
        <v>612.25746566535292</v>
      </c>
      <c r="AQ254" s="2">
        <f>$I$245*EXP(Sheet3!$B$1*(($B254-AQ$247-Sheet2!$N$27)/Sheet3!$A$1)^2 +Sheet3!$C$1*(($B254-AQ$247-Sheet2!$N$27)/Sheet3!$A$1)^4)</f>
        <v>590.944677898706</v>
      </c>
      <c r="AR254" s="2">
        <f>$I$245*EXP(Sheet3!$B$1*(($B254-AR$247-Sheet2!$N$27)/Sheet3!$A$1)^2 +Sheet3!$C$1*(($B254-AR$247-Sheet2!$N$27)/Sheet3!$A$1)^4)</f>
        <v>569.97245795945923</v>
      </c>
      <c r="AS254" s="2">
        <f>$I$245*EXP(Sheet3!$B$1*(($B254-AS$247-Sheet2!$N$27)/Sheet3!$A$1)^2 +Sheet3!$C$1*(($B254-AS$247-Sheet2!$N$27)/Sheet3!$A$1)^4)</f>
        <v>549.35278461970609</v>
      </c>
      <c r="AT254" s="2">
        <f>$I$245*EXP(Sheet3!$B$1*(($B254-AT$247-Sheet2!$N$27)/Sheet3!$A$1)^2 +Sheet3!$C$1*(($B254-AT$247-Sheet2!$N$27)/Sheet3!$A$1)^4)</f>
        <v>529.09695240639292</v>
      </c>
      <c r="AU254" s="2">
        <f>$I$245*EXP(Sheet3!$B$1*(($B254-AU$247-Sheet2!$N$27)/Sheet3!$A$1)^2 +Sheet3!$C$1*(($B254-AU$247-Sheet2!$N$27)/Sheet3!$A$1)^4)</f>
        <v>509.21555515379259</v>
      </c>
      <c r="AV254" s="2">
        <f>$I$245*EXP(Sheet3!$B$1*(($B254-AV$247-Sheet2!$N$27)/Sheet3!$A$1)^2 +Sheet3!$C$1*(($B254-AV$247-Sheet2!$N$27)/Sheet3!$A$1)^4)</f>
        <v>489.71847122655782</v>
      </c>
      <c r="AW254" s="2">
        <f>$I$245*EXP(Sheet3!$B$1*(($B254-AW$247-Sheet2!$N$27)/Sheet3!$A$1)^2 +Sheet3!$C$1*(($B254-AW$247-Sheet2!$N$27)/Sheet3!$A$1)^4)</f>
        <v>470.61485048552527</v>
      </c>
      <c r="AX254" s="2">
        <f>$I$245*EXP(Sheet3!$B$1*(($B254-AX$247-Sheet2!$N$27)/Sheet3!$A$1)^2 +Sheet3!$C$1*(($B254-AX$247-Sheet2!$N$27)/Sheet3!$A$1)^4)</f>
        <v>451.91310306347793</v>
      </c>
      <c r="AY254" s="2">
        <f>$I$245*EXP(Sheet3!$B$1*(($B254-AY$247-Sheet2!$N$27)/Sheet3!$A$1)^2 +Sheet3!$C$1*(($B254-AY$247-Sheet2!$N$27)/Sheet3!$A$1)^4)</f>
        <v>433.62089000944678</v>
      </c>
      <c r="AZ254" s="2">
        <f>$I$245*EXP(Sheet3!$B$1*(($B254-AZ$247-Sheet2!$N$27)/Sheet3!$A$1)^2 +Sheet3!$C$1*(($B254-AZ$247-Sheet2!$N$27)/Sheet3!$A$1)^4)</f>
        <v>415.74511585704187</v>
      </c>
      <c r="BA254" s="2">
        <f>$I$245*EXP(Sheet3!$B$1*(($B254-BA$247-Sheet2!$N$27)/Sheet3!$A$1)^2 +Sheet3!$C$1*(($B254-BA$247-Sheet2!$N$27)/Sheet3!$A$1)^4)</f>
        <v>398.29192316114387</v>
      </c>
      <c r="BB254" s="2">
        <f>$I$245*EXP(Sheet3!$B$1*(($B254-BB$247-Sheet2!$N$27)/Sheet3!$A$1)^2 +Sheet3!$C$1*(($B254-BB$247-Sheet2!$N$27)/Sheet3!$A$1)^4)</f>
        <v>381.26668904176813</v>
      </c>
      <c r="BC254" s="2">
        <f>$I$245*EXP(Sheet3!$B$1*(($B254-BC$247-Sheet2!$N$27)/Sheet3!$A$1)^2 +Sheet3!$C$1*(($B254-BC$247-Sheet2!$N$27)/Sheet3!$A$1)^4)</f>
        <v>364.67402376482937</v>
      </c>
      <c r="BD254" s="2">
        <f>$I$245*EXP(Sheet3!$B$1*(($B254-BD$247-Sheet2!$N$27)/Sheet3!$A$1)^2 +Sheet3!$C$1*(($B254-BD$247-Sheet2!$N$27)/Sheet3!$A$1)^4)</f>
        <v>348.51777138170564</v>
      </c>
      <c r="BE254" s="2">
        <f>$I$245*EXP(Sheet3!$B$1*(($B254-BE$247-Sheet2!$N$27)/Sheet3!$A$1)^2 +Sheet3!$C$1*(($B254-BE$247-Sheet2!$N$27)/Sheet3!$A$1)^4)</f>
        <v>332.80101243861435</v>
      </c>
      <c r="BF254" s="2">
        <f>$I$245*EXP(Sheet3!$B$1*(($B254-BF$247-Sheet2!$N$27)/Sheet3!$A$1)^2 +Sheet3!$C$1*(($B254-BF$247-Sheet2!$N$27)/Sheet3!$A$1)^4)</f>
        <v>317.52606876090692</v>
      </c>
      <c r="BG254" s="2">
        <f>$I$245*EXP(Sheet3!$B$1*(($B254-BG$247-Sheet2!$N$27)/Sheet3!$A$1)^2 +Sheet3!$C$1*(($B254-BG$247-Sheet2!$N$27)/Sheet3!$A$1)^4)</f>
        <v>302.69451030467297</v>
      </c>
      <c r="BH254" s="2">
        <f>$I$245*EXP(Sheet3!$B$1*(($B254-BH$247-Sheet2!$N$27)/Sheet3!$A$1)^2 +Sheet3!$C$1*(($B254-BH$247-Sheet2!$N$27)/Sheet3!$A$1)^4)</f>
        <v>288.30716406044832</v>
      </c>
      <c r="BI254" s="2">
        <f>$I$245*EXP(Sheet3!$B$1*(($B254-BI$247-Sheet2!$N$27)/Sheet3!$A$1)^2 +Sheet3!$C$1*(($B254-BI$247-Sheet2!$N$27)/Sheet3!$A$1)^4)</f>
        <v>274.36412498339951</v>
      </c>
      <c r="BJ254" s="2">
        <f>$I$245*EXP(Sheet3!$B$1*(($B254-BJ$247-Sheet2!$N$27)/Sheet3!$A$1)^2 +Sheet3!$C$1*(($B254-BJ$247-Sheet2!$N$27)/Sheet3!$A$1)^4)</f>
        <v>260.86476891527968</v>
      </c>
      <c r="BK254" s="2">
        <f>$I$245*EXP(Sheet3!$B$1*(($B254-BK$247-Sheet2!$N$27)/Sheet3!$A$1)^2 +Sheet3!$C$1*(($B254-BK$247-Sheet2!$N$27)/Sheet3!$A$1)^4)</f>
        <v>247.80776745209451</v>
      </c>
      <c r="BL254" s="2">
        <f>$I$245*EXP(Sheet3!$B$1*(($B254-BL$247-Sheet2!$N$27)/Sheet3!$A$1)^2 +Sheet3!$C$1*(($B254-BL$247-Sheet2!$N$27)/Sheet3!$A$1)^4)</f>
        <v>235.19110470459339</v>
      </c>
      <c r="BM254" s="2">
        <f>$I$245*EXP(Sheet3!$B$1*(($B254-BM$247-Sheet2!$N$27)/Sheet3!$A$1)^2 +Sheet3!$C$1*(($B254-BM$247-Sheet2!$N$27)/Sheet3!$A$1)^4)</f>
        <v>223.01209588647595</v>
      </c>
      <c r="BN254" s="2">
        <f>$I$245*EXP(Sheet3!$B$1*(($B254-BN$247-Sheet2!$N$27)/Sheet3!$A$1)^2 +Sheet3!$C$1*(($B254-BN$247-Sheet2!$N$27)/Sheet3!$A$1)^4)</f>
        <v>211.26740765767474</v>
      </c>
      <c r="BO254" s="2">
        <f>$I$245*EXP(Sheet3!$B$1*(($B254-BO$247-Sheet2!$N$27)/Sheet3!$A$1)^2 +Sheet3!$C$1*(($B254-BO$247-Sheet2!$N$27)/Sheet3!$A$1)^4)</f>
        <v>199.95308014061308</v>
      </c>
      <c r="BP254" s="2">
        <f>$I$245*EXP(Sheet3!$B$1*(($B254-BP$247-Sheet2!$N$27)/Sheet3!$A$1)^2 +Sheet3!$C$1*(($B254-BP$247-Sheet2!$N$27)/Sheet3!$A$1)^4)</f>
        <v>189.06455051882207</v>
      </c>
      <c r="BQ254" s="2">
        <f>$I$245*EXP(Sheet3!$B$1*(($B254-BQ$247-Sheet2!$N$27)/Sheet3!$A$1)^2 +Sheet3!$C$1*(($B254-BQ$247-Sheet2!$N$27)/Sheet3!$A$1)^4)</f>
        <v>178.59667811963689</v>
      </c>
      <c r="BR254" s="2">
        <f>$I$245*EXP(Sheet3!$B$1*(($B254-BR$247-Sheet2!$N$27)/Sheet3!$A$1)^2 +Sheet3!$C$1*(($B254-BR$247-Sheet2!$N$27)/Sheet3!$A$1)^4)</f>
        <v>168.54377087381192</v>
      </c>
      <c r="BS254" s="2">
        <f>$I$245*EXP(Sheet3!$B$1*(($B254-BS$247-Sheet2!$N$27)/Sheet3!$A$1)^2 +Sheet3!$C$1*(($B254-BS$247-Sheet2!$N$27)/Sheet3!$A$1)^4)</f>
        <v>158.899613040036</v>
      </c>
    </row>
    <row r="255" spans="1:71" x14ac:dyDescent="0.2">
      <c r="A255">
        <v>228</v>
      </c>
      <c r="B255">
        <v>296.51</v>
      </c>
      <c r="C255">
        <v>2602.1</v>
      </c>
      <c r="D255">
        <v>4310.3</v>
      </c>
      <c r="E255">
        <f t="shared" si="14"/>
        <v>1708.2000000000003</v>
      </c>
      <c r="F255" s="1">
        <f t="shared" si="15"/>
        <v>1708.2000000000003</v>
      </c>
      <c r="G255">
        <f t="shared" si="16"/>
        <v>506498.38200000004</v>
      </c>
      <c r="I255" s="2">
        <f>$I$245*EXP(Sheet3!$B$1*(($B255-I$247-Sheet2!$N$27)/Sheet3!$A$1)^2 +Sheet3!$C$1*(($B255-I$247-Sheet2!$N$27)/Sheet3!$A$1)^4)</f>
        <v>1882.3541908395289</v>
      </c>
      <c r="J255" s="2">
        <f>$I$245*EXP(Sheet3!$B$1*(($B255-J$247-Sheet2!$N$27)/Sheet3!$A$1)^2 +Sheet3!$C$1*(($B255-J$247-Sheet2!$N$27)/Sheet3!$A$1)^4)</f>
        <v>1887.8193899295159</v>
      </c>
      <c r="K255" s="2">
        <f>$I$245*EXP(Sheet3!$B$1*(($B255-K$247-Sheet2!$N$27)/Sheet3!$A$1)^2 +Sheet3!$C$1*(($B255-K$247-Sheet2!$N$27)/Sheet3!$A$1)^4)</f>
        <v>1892.5840599281951</v>
      </c>
      <c r="L255" s="2">
        <f>$I$245*EXP(Sheet3!$B$1*(($B255-L$247-Sheet2!$N$27)/Sheet3!$A$1)^2 +Sheet3!$C$1*(($B255-L$247-Sheet2!$N$27)/Sheet3!$A$1)^4)</f>
        <v>1896.6443555964649</v>
      </c>
      <c r="M255" s="2">
        <f>$I$245*EXP(Sheet3!$B$1*(($B255-M$247-Sheet2!$N$27)/Sheet3!$A$1)^2 +Sheet3!$C$1*(($B255-M$247-Sheet2!$N$27)/Sheet3!$A$1)^4)</f>
        <v>1899.9970029687804</v>
      </c>
      <c r="N255" s="2">
        <f>$I$245*EXP(Sheet3!$B$1*(($B255-N$247-Sheet2!$N$27)/Sheet3!$A$1)^2 +Sheet3!$C$1*(($B255-N$247-Sheet2!$N$27)/Sheet3!$A$1)^4)</f>
        <v>1902.6393006489</v>
      </c>
      <c r="O255" s="2">
        <f>$I$245*EXP(Sheet3!$B$1*(($B255-O$247-Sheet2!$N$27)/Sheet3!$A$1)^2 +Sheet3!$C$1*(($B255-O$247-Sheet2!$N$27)/Sheet3!$A$1)^4)</f>
        <v>1904.5691208634746</v>
      </c>
      <c r="P255" s="2">
        <f>$I$245*EXP(Sheet3!$B$1*(($B255-P$247-Sheet2!$N$27)/Sheet3!$A$1)^2 +Sheet3!$C$1*(($B255-P$247-Sheet2!$N$27)/Sheet3!$A$1)^4)</f>
        <v>1905.7849102818957</v>
      </c>
      <c r="Q255" s="2">
        <f>$I$245*EXP(Sheet3!$B$1*(($B255-Q$247-Sheet2!$N$27)/Sheet3!$A$1)^2 +Sheet3!$C$1*(($B255-Q$247-Sheet2!$N$27)/Sheet3!$A$1)^4)</f>
        <v>1906.2856906092345</v>
      </c>
      <c r="R255" s="2">
        <f>$I$245*EXP(Sheet3!$B$1*(($B255-R$247-Sheet2!$N$27)/Sheet3!$A$1)^2 +Sheet3!$C$1*(($B255-R$247-Sheet2!$N$27)/Sheet3!$A$1)^4)</f>
        <v>1906.0710589572611</v>
      </c>
      <c r="S255" s="2">
        <f>$I$245*EXP(Sheet3!$B$1*(($B255-S$247-Sheet2!$N$27)/Sheet3!$A$1)^2 +Sheet3!$C$1*(($B255-S$247-Sheet2!$N$27)/Sheet3!$A$1)^4)</f>
        <v>1905.1411879967065</v>
      </c>
      <c r="T255" s="2">
        <f>$I$245*EXP(Sheet3!$B$1*(($B255-T$247-Sheet2!$N$27)/Sheet3!$A$1)^2 +Sheet3!$C$1*(($B255-T$247-Sheet2!$N$27)/Sheet3!$A$1)^4)</f>
        <v>1903.4968258920394</v>
      </c>
      <c r="U255" s="2">
        <f>$I$245*EXP(Sheet3!$B$1*(($B255-U$247-Sheet2!$N$27)/Sheet3!$A$1)^2 +Sheet3!$C$1*(($B255-U$247-Sheet2!$N$27)/Sheet3!$A$1)^4)</f>
        <v>1901.1392960182295</v>
      </c>
      <c r="V255" s="2">
        <f>$I$245*EXP(Sheet3!$B$1*(($B255-V$247-Sheet2!$N$27)/Sheet3!$A$1)^2 +Sheet3!$C$1*(($B255-V$247-Sheet2!$N$27)/Sheet3!$A$1)^4)</f>
        <v>1898.0704964570721</v>
      </c>
      <c r="W255" s="2">
        <f>$I$245*EXP(Sheet3!$B$1*(($B255-W$247-Sheet2!$N$27)/Sheet3!$A$1)^2 +Sheet3!$C$1*(($B255-W$247-Sheet2!$N$27)/Sheet3!$A$1)^4)</f>
        <v>1894.2928992688176</v>
      </c>
      <c r="X255" s="2">
        <f>$I$245*EXP(Sheet3!$B$1*(($B255-X$247-Sheet2!$N$27)/Sheet3!$A$1)^2 +Sheet3!$C$1*(($B255-X$247-Sheet2!$N$27)/Sheet3!$A$1)^4)</f>
        <v>1889.8095495330008</v>
      </c>
      <c r="Y255" s="2">
        <f>$I$245*EXP(Sheet3!$B$1*(($B255-Y$247-Sheet2!$N$27)/Sheet3!$A$1)^2 +Sheet3!$C$1*(($B255-Y$247-Sheet2!$N$27)/Sheet3!$A$1)^4)</f>
        <v>1884.6240641507509</v>
      </c>
      <c r="Z255" s="2">
        <f>$I$245*EXP(Sheet3!$B$1*(($B255-Z$247-Sheet2!$N$27)/Sheet3!$A$1)^2 +Sheet3!$C$1*(($B255-Z$247-Sheet2!$N$27)/Sheet3!$A$1)^4)</f>
        <v>1878.7406303985524</v>
      </c>
      <c r="AA255" s="2">
        <f>$I$245*EXP(Sheet3!$B$1*(($B255-AA$247-Sheet2!$N$27)/Sheet3!$A$1)^2 +Sheet3!$C$1*(($B255-AA$247-Sheet2!$N$27)/Sheet3!$A$1)^4)</f>
        <v>1872.1640042226195</v>
      </c>
      <c r="AB255" s="2">
        <f>$I$245*EXP(Sheet3!$B$1*(($B255-AB$247-Sheet2!$N$27)/Sheet3!$A$1)^2 +Sheet3!$C$1*(($B255-AB$247-Sheet2!$N$27)/Sheet3!$A$1)^4)</f>
        <v>1864.899508260489</v>
      </c>
      <c r="AC255" s="2">
        <f>$I$245*EXP(Sheet3!$B$1*(($B255-AC$247-Sheet2!$N$27)/Sheet3!$A$1)^2 +Sheet3!$C$1*(($B255-AC$247-Sheet2!$N$27)/Sheet3!$A$1)^4)</f>
        <v>1856.9530295753746</v>
      </c>
      <c r="AD255" s="2">
        <f>$I$245*EXP(Sheet3!$B$1*(($B255-AD$247-Sheet2!$N$27)/Sheet3!$A$1)^2 +Sheet3!$C$1*(($B255-AD$247-Sheet2!$N$27)/Sheet3!$A$1)^4)</f>
        <v>1848.3310170870545</v>
      </c>
      <c r="AE255" s="2">
        <f>$I$245*EXP(Sheet3!$B$1*(($B255-AE$247-Sheet2!$N$27)/Sheet3!$A$1)^2 +Sheet3!$C$1*(($B255-AE$247-Sheet2!$N$27)/Sheet3!$A$1)^4)</f>
        <v>1839.0404786820125</v>
      </c>
      <c r="AF255" s="2">
        <f>$I$245*EXP(Sheet3!$B$1*(($B255-AF$247-Sheet2!$N$27)/Sheet3!$A$1)^2 +Sheet3!$C$1*(($B255-AF$247-Sheet2!$N$27)/Sheet3!$A$1)^4)</f>
        <v>1829.0889779831261</v>
      </c>
      <c r="AG255" s="2">
        <f>$I$245*EXP(Sheet3!$B$1*(($B255-AG$247-Sheet2!$N$27)/Sheet3!$A$1)^2 +Sheet3!$C$1*(($B255-AG$247-Sheet2!$N$27)/Sheet3!$A$1)^4)</f>
        <v>1818.4846307596647</v>
      </c>
      <c r="AH255" s="2">
        <f>$I$245*EXP(Sheet3!$B$1*(($B255-AH$247-Sheet2!$N$27)/Sheet3!$A$1)^2 +Sheet3!$C$1*(($B255-AH$247-Sheet2!$N$27)/Sheet3!$A$1)^4)</f>
        <v>1807.2361009554863</v>
      </c>
      <c r="AI255" s="2">
        <f>$I$245*EXP(Sheet3!$B$1*(($B255-AI$247-Sheet2!$N$27)/Sheet3!$A$1)^2 +Sheet3!$C$1*(($B255-AI$247-Sheet2!$N$27)/Sheet3!$A$1)^4)</f>
        <v>1795.3525963132888</v>
      </c>
      <c r="AJ255" s="2">
        <f>$I$245*EXP(Sheet3!$B$1*(($B255-AJ$247-Sheet2!$N$27)/Sheet3!$A$1)^2 +Sheet3!$C$1*(($B255-AJ$247-Sheet2!$N$27)/Sheet3!$A$1)^4)</f>
        <v>1782.843863571429</v>
      </c>
      <c r="AK255" s="2">
        <f>$I$245*EXP(Sheet3!$B$1*(($B255-AK$247-Sheet2!$N$27)/Sheet3!$A$1)^2 +Sheet3!$C$1*(($B255-AK$247-Sheet2!$N$27)/Sheet3!$A$1)^4)</f>
        <v>1769.7201832095875</v>
      </c>
      <c r="AL255" s="2">
        <f>$I$245*EXP(Sheet3!$B$1*(($B255-AL$247-Sheet2!$N$27)/Sheet3!$A$1)^2 +Sheet3!$C$1*(($B255-AL$247-Sheet2!$N$27)/Sheet3!$A$1)^4)</f>
        <v>1755.9923637173683</v>
      </c>
      <c r="AM255" s="2">
        <f>$I$245*EXP(Sheet3!$B$1*(($B255-AM$247-Sheet2!$N$27)/Sheet3!$A$1)^2 +Sheet3!$C$1*(($B255-AM$247-Sheet2!$N$27)/Sheet3!$A$1)^4)</f>
        <v>1741.6717353619238</v>
      </c>
      <c r="AN255" s="2">
        <f>$I$245*EXP(Sheet3!$B$1*(($B255-AN$247-Sheet2!$N$27)/Sheet3!$A$1)^2 +Sheet3!$C$1*(($B255-AN$247-Sheet2!$N$27)/Sheet3!$A$1)^4)</f>
        <v>1726.7701434278238</v>
      </c>
      <c r="AO255" s="2">
        <f>$I$245*EXP(Sheet3!$B$1*(($B255-AO$247-Sheet2!$N$27)/Sheet3!$A$1)^2 +Sheet3!$C$1*(($B255-AO$247-Sheet2!$N$27)/Sheet3!$A$1)^4)</f>
        <v>1711.2999409036793</v>
      </c>
      <c r="AP255" s="2">
        <f>$I$245*EXP(Sheet3!$B$1*(($B255-AP$247-Sheet2!$N$27)/Sheet3!$A$1)^2 +Sheet3!$C$1*(($B255-AP$247-Sheet2!$N$27)/Sheet3!$A$1)^4)</f>
        <v>1695.2739805894926</v>
      </c>
      <c r="AQ255" s="2">
        <f>$I$245*EXP(Sheet3!$B$1*(($B255-AQ$247-Sheet2!$N$27)/Sheet3!$A$1)^2 +Sheet3!$C$1*(($B255-AQ$247-Sheet2!$N$27)/Sheet3!$A$1)^4)</f>
        <v>1678.7056065988115</v>
      </c>
      <c r="AR255" s="2">
        <f>$I$245*EXP(Sheet3!$B$1*(($B255-AR$247-Sheet2!$N$27)/Sheet3!$A$1)^2 +Sheet3!$C$1*(($B255-AR$247-Sheet2!$N$27)/Sheet3!$A$1)^4)</f>
        <v>1661.6086452307502</v>
      </c>
      <c r="AS255" s="2">
        <f>$I$245*EXP(Sheet3!$B$1*(($B255-AS$247-Sheet2!$N$27)/Sheet3!$A$1)^2 +Sheet3!$C$1*(($B255-AS$247-Sheet2!$N$27)/Sheet3!$A$1)^4)</f>
        <v>1643.9973951854436</v>
      </c>
      <c r="AT255" s="2">
        <f>$I$245*EXP(Sheet3!$B$1*(($B255-AT$247-Sheet2!$N$27)/Sheet3!$A$1)^2 +Sheet3!$C$1*(($B255-AT$247-Sheet2!$N$27)/Sheet3!$A$1)^4)</f>
        <v>1625.8866171004984</v>
      </c>
      <c r="AU255" s="2">
        <f>$I$245*EXP(Sheet3!$B$1*(($B255-AU$247-Sheet2!$N$27)/Sheet3!$A$1)^2 +Sheet3!$C$1*(($B255-AU$247-Sheet2!$N$27)/Sheet3!$A$1)^4)</f>
        <v>1607.2915223835935</v>
      </c>
      <c r="AV255" s="2">
        <f>$I$245*EXP(Sheet3!$B$1*(($B255-AV$247-Sheet2!$N$27)/Sheet3!$A$1)^2 +Sheet3!$C$1*(($B255-AV$247-Sheet2!$N$27)/Sheet3!$A$1)^4)</f>
        <v>1588.2277613194494</v>
      </c>
      <c r="AW255" s="2">
        <f>$I$245*EXP(Sheet3!$B$1*(($B255-AW$247-Sheet2!$N$27)/Sheet3!$A$1)^2 +Sheet3!$C$1*(($B255-AW$247-Sheet2!$N$27)/Sheet3!$A$1)^4)</f>
        <v>1568.7114104298876</v>
      </c>
      <c r="AX255" s="2">
        <f>$I$245*EXP(Sheet3!$B$1*(($B255-AX$247-Sheet2!$N$27)/Sheet3!$A$1)^2 +Sheet3!$C$1*(($B255-AX$247-Sheet2!$N$27)/Sheet3!$A$1)^4)</f>
        <v>1548.7589590680984</v>
      </c>
      <c r="AY255" s="2">
        <f>$I$245*EXP(Sheet3!$B$1*(($B255-AY$247-Sheet2!$N$27)/Sheet3!$A$1)^2 +Sheet3!$C$1*(($B255-AY$247-Sheet2!$N$27)/Sheet3!$A$1)^4)</f>
        <v>1528.3872952275806</v>
      </c>
      <c r="AZ255" s="2">
        <f>$I$245*EXP(Sheet3!$B$1*(($B255-AZ$247-Sheet2!$N$27)/Sheet3!$A$1)^2 +Sheet3!$C$1*(($B255-AZ$247-Sheet2!$N$27)/Sheet3!$A$1)^4)</f>
        <v>1507.6136905520304</v>
      </c>
      <c r="BA255" s="2">
        <f>$I$245*EXP(Sheet3!$B$1*(($B255-BA$247-Sheet2!$N$27)/Sheet3!$A$1)^2 +Sheet3!$C$1*(($B255-BA$247-Sheet2!$N$27)/Sheet3!$A$1)^4)</f>
        <v>1486.4557845307029</v>
      </c>
      <c r="BB255" s="2">
        <f>$I$245*EXP(Sheet3!$B$1*(($B255-BB$247-Sheet2!$N$27)/Sheet3!$A$1)^2 +Sheet3!$C$1*(($B255-BB$247-Sheet2!$N$27)/Sheet3!$A$1)^4)</f>
        <v>1464.9315678684188</v>
      </c>
      <c r="BC255" s="2">
        <f>$I$245*EXP(Sheet3!$B$1*(($B255-BC$247-Sheet2!$N$27)/Sheet3!$A$1)^2 +Sheet3!$C$1*(($B255-BC$247-Sheet2!$N$27)/Sheet3!$A$1)^4)</f>
        <v>1443.059365021041</v>
      </c>
      <c r="BD255" s="2">
        <f>$I$245*EXP(Sheet3!$B$1*(($B255-BD$247-Sheet2!$N$27)/Sheet3!$A$1)^2 +Sheet3!$C$1*(($B255-BD$247-Sheet2!$N$27)/Sheet3!$A$1)^4)</f>
        <v>1420.8578158909679</v>
      </c>
      <c r="BE255" s="2">
        <f>$I$245*EXP(Sheet3!$B$1*(($B255-BE$247-Sheet2!$N$27)/Sheet3!$A$1)^2 +Sheet3!$C$1*(($B255-BE$247-Sheet2!$N$27)/Sheet3!$A$1)^4)</f>
        <v>1398.3458566775219</v>
      </c>
      <c r="BF255" s="2">
        <f>$I$245*EXP(Sheet3!$B$1*(($B255-BF$247-Sheet2!$N$27)/Sheet3!$A$1)^2 +Sheet3!$C$1*(($B255-BF$247-Sheet2!$N$27)/Sheet3!$A$1)^4)</f>
        <v>1375.5426998846062</v>
      </c>
      <c r="BG255" s="2">
        <f>$I$245*EXP(Sheet3!$B$1*(($B255-BG$247-Sheet2!$N$27)/Sheet3!$A$1)^2 +Sheet3!$C$1*(($B255-BG$247-Sheet2!$N$27)/Sheet3!$A$1)^4)</f>
        <v>1352.4678134869775</v>
      </c>
      <c r="BH255" s="2">
        <f>$I$245*EXP(Sheet3!$B$1*(($B255-BH$247-Sheet2!$N$27)/Sheet3!$A$1)^2 +Sheet3!$C$1*(($B255-BH$247-Sheet2!$N$27)/Sheet3!$A$1)^4)</f>
        <v>1329.1408992625998</v>
      </c>
      <c r="BI255" s="2">
        <f>$I$245*EXP(Sheet3!$B$1*(($B255-BI$247-Sheet2!$N$27)/Sheet3!$A$1)^2 +Sheet3!$C$1*(($B255-BI$247-Sheet2!$N$27)/Sheet3!$A$1)^4)</f>
        <v>1305.5818703012073</v>
      </c>
      <c r="BJ255" s="2">
        <f>$I$245*EXP(Sheet3!$B$1*(($B255-BJ$247-Sheet2!$N$27)/Sheet3!$A$1)^2 +Sheet3!$C$1*(($B255-BJ$247-Sheet2!$N$27)/Sheet3!$A$1)^4)</f>
        <v>1281.8108277041135</v>
      </c>
      <c r="BK255" s="2">
        <f>$I$245*EXP(Sheet3!$B$1*(($B255-BK$247-Sheet2!$N$27)/Sheet3!$A$1)^2 +Sheet3!$C$1*(($B255-BK$247-Sheet2!$N$27)/Sheet3!$A$1)^4)</f>
        <v>1257.8480364914515</v>
      </c>
      <c r="BL255" s="2">
        <f>$I$245*EXP(Sheet3!$B$1*(($B255-BL$247-Sheet2!$N$27)/Sheet3!$A$1)^2 +Sheet3!$C$1*(($B255-BL$247-Sheet2!$N$27)/Sheet3!$A$1)^4)</f>
        <v>1233.7139007418364</v>
      </c>
      <c r="BM255" s="2">
        <f>$I$245*EXP(Sheet3!$B$1*(($B255-BM$247-Sheet2!$N$27)/Sheet3!$A$1)^2 +Sheet3!$C$1*(($B255-BM$247-Sheet2!$N$27)/Sheet3!$A$1)^4)</f>
        <v>1209.4289379889797</v>
      </c>
      <c r="BN255" s="2">
        <f>$I$245*EXP(Sheet3!$B$1*(($B255-BN$247-Sheet2!$N$27)/Sheet3!$A$1)^2 +Sheet3!$C$1*(($B255-BN$247-Sheet2!$N$27)/Sheet3!$A$1)^4)</f>
        <v>1185.0137529069093</v>
      </c>
      <c r="BO255" s="2">
        <f>$I$245*EXP(Sheet3!$B$1*(($B255-BO$247-Sheet2!$N$27)/Sheet3!$A$1)^2 +Sheet3!$C$1*(($B255-BO$247-Sheet2!$N$27)/Sheet3!$A$1)^4)</f>
        <v>1160.4890103189152</v>
      </c>
      <c r="BP255" s="2">
        <f>$I$245*EXP(Sheet3!$B$1*(($B255-BP$247-Sheet2!$N$27)/Sheet3!$A$1)^2 +Sheet3!$C$1*(($B255-BP$247-Sheet2!$N$27)/Sheet3!$A$1)^4)</f>
        <v>1135.8754075697946</v>
      </c>
      <c r="BQ255" s="2">
        <f>$I$245*EXP(Sheet3!$B$1*(($B255-BQ$247-Sheet2!$N$27)/Sheet3!$A$1)^2 +Sheet3!$C$1*(($B255-BQ$247-Sheet2!$N$27)/Sheet3!$A$1)^4)</f>
        <v>1111.1936463064353</v>
      </c>
      <c r="BR255" s="2">
        <f>$I$245*EXP(Sheet3!$B$1*(($B255-BR$247-Sheet2!$N$27)/Sheet3!$A$1)^2 +Sheet3!$C$1*(($B255-BR$247-Sheet2!$N$27)/Sheet3!$A$1)^4)</f>
        <v>1086.4644037133507</v>
      </c>
      <c r="BS255" s="2">
        <f>$I$245*EXP(Sheet3!$B$1*(($B255-BS$247-Sheet2!$N$27)/Sheet3!$A$1)^2 +Sheet3!$C$1*(($B255-BS$247-Sheet2!$N$27)/Sheet3!$A$1)^4)</f>
        <v>1061.7083032591609</v>
      </c>
    </row>
    <row r="256" spans="1:71" x14ac:dyDescent="0.2">
      <c r="A256">
        <v>229</v>
      </c>
      <c r="B256">
        <v>296.98</v>
      </c>
      <c r="C256">
        <v>2600.8000000000002</v>
      </c>
      <c r="D256">
        <v>4507.1000000000004</v>
      </c>
      <c r="E256">
        <f t="shared" si="14"/>
        <v>1906.3000000000002</v>
      </c>
      <c r="F256" s="1">
        <f t="shared" si="15"/>
        <v>1906.3000000000002</v>
      </c>
      <c r="G256">
        <f t="shared" si="16"/>
        <v>566132.97400000005</v>
      </c>
      <c r="I256" s="2">
        <f>$I$245*EXP(Sheet3!$B$1*(($B256-I$247-Sheet2!$N$27)/Sheet3!$A$1)^2 +Sheet3!$C$1*(($B256-I$247-Sheet2!$N$27)/Sheet3!$A$1)^4)</f>
        <v>1027.043728790941</v>
      </c>
      <c r="J256" s="2">
        <f>$I$245*EXP(Sheet3!$B$1*(($B256-J$247-Sheet2!$N$27)/Sheet3!$A$1)^2 +Sheet3!$C$1*(($B256-J$247-Sheet2!$N$27)/Sheet3!$A$1)^4)</f>
        <v>1051.8029473381239</v>
      </c>
      <c r="K256" s="2">
        <f>$I$245*EXP(Sheet3!$B$1*(($B256-K$247-Sheet2!$N$27)/Sheet3!$A$1)^2 +Sheet3!$C$1*(($B256-K$247-Sheet2!$N$27)/Sheet3!$A$1)^4)</f>
        <v>1076.5640340415889</v>
      </c>
      <c r="L256" s="2">
        <f>$I$245*EXP(Sheet3!$B$1*(($B256-L$247-Sheet2!$N$27)/Sheet3!$A$1)^2 +Sheet3!$C$1*(($B256-L$247-Sheet2!$N$27)/Sheet3!$A$1)^4)</f>
        <v>1101.3064905940585</v>
      </c>
      <c r="M256" s="2">
        <f>$I$245*EXP(Sheet3!$B$1*(($B256-M$247-Sheet2!$N$27)/Sheet3!$A$1)^2 +Sheet3!$C$1*(($B256-M$247-Sheet2!$N$27)/Sheet3!$A$1)^4)</f>
        <v>1126.0097233035915</v>
      </c>
      <c r="N256" s="2">
        <f>$I$245*EXP(Sheet3!$B$1*(($B256-N$247-Sheet2!$N$27)/Sheet3!$A$1)^2 +Sheet3!$C$1*(($B256-N$247-Sheet2!$N$27)/Sheet3!$A$1)^4)</f>
        <v>1150.6530729358833</v>
      </c>
      <c r="O256" s="2">
        <f>$I$245*EXP(Sheet3!$B$1*(($B256-O$247-Sheet2!$N$27)/Sheet3!$A$1)^2 +Sheet3!$C$1*(($B256-O$247-Sheet2!$N$27)/Sheet3!$A$1)^4)</f>
        <v>1175.2158441487682</v>
      </c>
      <c r="P256" s="2">
        <f>$I$245*EXP(Sheet3!$B$1*(($B256-P$247-Sheet2!$N$27)/Sheet3!$A$1)^2 +Sheet3!$C$1*(($B256-P$247-Sheet2!$N$27)/Sheet3!$A$1)^4)</f>
        <v>1199.6773344586591</v>
      </c>
      <c r="Q256" s="2">
        <f>$I$245*EXP(Sheet3!$B$1*(($B256-Q$247-Sheet2!$N$27)/Sheet3!$A$1)^2 +Sheet3!$C$1*(($B256-Q$247-Sheet2!$N$27)/Sheet3!$A$1)^4)</f>
        <v>1224.0168626840825</v>
      </c>
      <c r="R256" s="2">
        <f>$I$245*EXP(Sheet3!$B$1*(($B256-R$247-Sheet2!$N$27)/Sheet3!$A$1)^2 +Sheet3!$C$1*(($B256-R$247-Sheet2!$N$27)/Sheet3!$A$1)^4)</f>
        <v>1248.2137968159316</v>
      </c>
      <c r="S256" s="2">
        <f>$I$245*EXP(Sheet3!$B$1*(($B256-S$247-Sheet2!$N$27)/Sheet3!$A$1)^2 +Sheet3!$C$1*(($B256-S$247-Sheet2!$N$27)/Sheet3!$A$1)^4)</f>
        <v>1272.2475812676105</v>
      </c>
      <c r="T256" s="2">
        <f>$I$245*EXP(Sheet3!$B$1*(($B256-T$247-Sheet2!$N$27)/Sheet3!$A$1)^2 +Sheet3!$C$1*(($B256-T$247-Sheet2!$N$27)/Sheet3!$A$1)^4)</f>
        <v>1296.0977634656292</v>
      </c>
      <c r="U256" s="2">
        <f>$I$245*EXP(Sheet3!$B$1*(($B256-U$247-Sheet2!$N$27)/Sheet3!$A$1)^2 +Sheet3!$C$1*(($B256-U$247-Sheet2!$N$27)/Sheet3!$A$1)^4)</f>
        <v>1319.7440197408639</v>
      </c>
      <c r="V256" s="2">
        <f>$I$245*EXP(Sheet3!$B$1*(($B256-V$247-Sheet2!$N$27)/Sheet3!$A$1)^2 +Sheet3!$C$1*(($B256-V$247-Sheet2!$N$27)/Sheet3!$A$1)^4)</f>
        <v>1343.1661804899422</v>
      </c>
      <c r="W256" s="2">
        <f>$I$245*EXP(Sheet3!$B$1*(($B256-W$247-Sheet2!$N$27)/Sheet3!$A$1)^2 +Sheet3!$C$1*(($B256-W$247-Sheet2!$N$27)/Sheet3!$A$1)^4)</f>
        <v>1366.3442545776768</v>
      </c>
      <c r="X256" s="2">
        <f>$I$245*EXP(Sheet3!$B$1*(($B256-X$247-Sheet2!$N$27)/Sheet3!$A$1)^2 +Sheet3!$C$1*(($B256-X$247-Sheet2!$N$27)/Sheet3!$A$1)^4)</f>
        <v>1389.2584529568262</v>
      </c>
      <c r="Y256" s="2">
        <f>$I$245*EXP(Sheet3!$B$1*(($B256-Y$247-Sheet2!$N$27)/Sheet3!$A$1)^2 +Sheet3!$C$1*(($B256-Y$247-Sheet2!$N$27)/Sheet3!$A$1)^4)</f>
        <v>1411.8892114845751</v>
      </c>
      <c r="Z256" s="2">
        <f>$I$245*EXP(Sheet3!$B$1*(($B256-Z$247-Sheet2!$N$27)/Sheet3!$A$1)^2 +Sheet3!$C$1*(($B256-Z$247-Sheet2!$N$27)/Sheet3!$A$1)^4)</f>
        <v>1434.2172129218816</v>
      </c>
      <c r="AA256" s="2">
        <f>$I$245*EXP(Sheet3!$B$1*(($B256-AA$247-Sheet2!$N$27)/Sheet3!$A$1)^2 +Sheet3!$C$1*(($B256-AA$247-Sheet2!$N$27)/Sheet3!$A$1)^4)</f>
        <v>1456.2234081011848</v>
      </c>
      <c r="AB256" s="2">
        <f>$I$245*EXP(Sheet3!$B$1*(($B256-AB$247-Sheet2!$N$27)/Sheet3!$A$1)^2 +Sheet3!$C$1*(($B256-AB$247-Sheet2!$N$27)/Sheet3!$A$1)^4)</f>
        <v>1477.8890362562577</v>
      </c>
      <c r="AC256" s="2">
        <f>$I$245*EXP(Sheet3!$B$1*(($B256-AC$247-Sheet2!$N$27)/Sheet3!$A$1)^2 +Sheet3!$C$1*(($B256-AC$247-Sheet2!$N$27)/Sheet3!$A$1)^4)</f>
        <v>1499.1956445088306</v>
      </c>
      <c r="AD256" s="2">
        <f>$I$245*EXP(Sheet3!$B$1*(($B256-AD$247-Sheet2!$N$27)/Sheet3!$A$1)^2 +Sheet3!$C$1*(($B256-AD$247-Sheet2!$N$27)/Sheet3!$A$1)^4)</f>
        <v>1520.1251065110405</v>
      </c>
      <c r="AE256" s="2">
        <f>$I$245*EXP(Sheet3!$B$1*(($B256-AE$247-Sheet2!$N$27)/Sheet3!$A$1)^2 +Sheet3!$C$1*(($B256-AE$247-Sheet2!$N$27)/Sheet3!$A$1)^4)</f>
        <v>1540.6596402450136</v>
      </c>
      <c r="AF256" s="2">
        <f>$I$245*EXP(Sheet3!$B$1*(($B256-AF$247-Sheet2!$N$27)/Sheet3!$A$1)^2 +Sheet3!$C$1*(($B256-AF$247-Sheet2!$N$27)/Sheet3!$A$1)^4)</f>
        <v>1560.7818249864117</v>
      </c>
      <c r="AG256" s="2">
        <f>$I$245*EXP(Sheet3!$B$1*(($B256-AG$247-Sheet2!$N$27)/Sheet3!$A$1)^2 +Sheet3!$C$1*(($B256-AG$247-Sheet2!$N$27)/Sheet3!$A$1)^4)</f>
        <v>1580.4746174374275</v>
      </c>
      <c r="AH256" s="2">
        <f>$I$245*EXP(Sheet3!$B$1*(($B256-AH$247-Sheet2!$N$27)/Sheet3!$A$1)^2 +Sheet3!$C$1*(($B256-AH$247-Sheet2!$N$27)/Sheet3!$A$1)^4)</f>
        <v>1599.7213670415163</v>
      </c>
      <c r="AI256" s="2">
        <f>$I$245*EXP(Sheet3!$B$1*(($B256-AI$247-Sheet2!$N$27)/Sheet3!$A$1)^2 +Sheet3!$C$1*(($B256-AI$247-Sheet2!$N$27)/Sheet3!$A$1)^4)</f>
        <v>1618.5058304920526</v>
      </c>
      <c r="AJ256" s="2">
        <f>$I$245*EXP(Sheet3!$B$1*(($B256-AJ$247-Sheet2!$N$27)/Sheet3!$A$1)^2 +Sheet3!$C$1*(($B256-AJ$247-Sheet2!$N$27)/Sheet3!$A$1)^4)</f>
        <v>1636.8121854502599</v>
      </c>
      <c r="AK256" s="2">
        <f>$I$245*EXP(Sheet3!$B$1*(($B256-AK$247-Sheet2!$N$27)/Sheet3!$A$1)^2 +Sheet3!$C$1*(($B256-AK$247-Sheet2!$N$27)/Sheet3!$A$1)^4)</f>
        <v>1654.6250434889064</v>
      </c>
      <c r="AL256" s="2">
        <f>$I$245*EXP(Sheet3!$B$1*(($B256-AL$247-Sheet2!$N$27)/Sheet3!$A$1)^2 +Sheet3!$C$1*(($B256-AL$247-Sheet2!$N$27)/Sheet3!$A$1)^4)</f>
        <v>1671.9294622822322</v>
      </c>
      <c r="AM256" s="2">
        <f>$I$245*EXP(Sheet3!$B$1*(($B256-AM$247-Sheet2!$N$27)/Sheet3!$A$1)^2 +Sheet3!$C$1*(($B256-AM$247-Sheet2!$N$27)/Sheet3!$A$1)^4)</f>
        <v>1688.7109570605126</v>
      </c>
      <c r="AN256" s="2">
        <f>$I$245*EXP(Sheet3!$B$1*(($B256-AN$247-Sheet2!$N$27)/Sheet3!$A$1)^2 +Sheet3!$C$1*(($B256-AN$247-Sheet2!$N$27)/Sheet3!$A$1)^4)</f>
        <v>1704.9555113526822</v>
      </c>
      <c r="AO256" s="2">
        <f>$I$245*EXP(Sheet3!$B$1*(($B256-AO$247-Sheet2!$N$27)/Sheet3!$A$1)^2 +Sheet3!$C$1*(($B256-AO$247-Sheet2!$N$27)/Sheet3!$A$1)^4)</f>
        <v>1720.649587039421</v>
      </c>
      <c r="AP256" s="2">
        <f>$I$245*EXP(Sheet3!$B$1*(($B256-AP$247-Sheet2!$N$27)/Sheet3!$A$1)^2 +Sheet3!$C$1*(($B256-AP$247-Sheet2!$N$27)/Sheet3!$A$1)^4)</f>
        <v>1735.780133740793</v>
      </c>
      <c r="AQ256" s="2">
        <f>$I$245*EXP(Sheet3!$B$1*(($B256-AQ$247-Sheet2!$N$27)/Sheet3!$A$1)^2 +Sheet3!$C$1*(($B256-AQ$247-Sheet2!$N$27)/Sheet3!$A$1)^4)</f>
        <v>1750.334597563284</v>
      </c>
      <c r="AR256" s="2">
        <f>$I$245*EXP(Sheet3!$B$1*(($B256-AR$247-Sheet2!$N$27)/Sheet3!$A$1)^2 +Sheet3!$C$1*(($B256-AR$247-Sheet2!$N$27)/Sheet3!$A$1)^4)</f>
        <v>1764.3009292310783</v>
      </c>
      <c r="AS256" s="2">
        <f>$I$245*EXP(Sheet3!$B$1*(($B256-AS$247-Sheet2!$N$27)/Sheet3!$A$1)^2 +Sheet3!$C$1*(($B256-AS$247-Sheet2!$N$27)/Sheet3!$A$1)^4)</f>
        <v>1777.6675916285303</v>
      </c>
      <c r="AT256" s="2">
        <f>$I$245*EXP(Sheet3!$B$1*(($B256-AT$247-Sheet2!$N$27)/Sheet3!$A$1)^2 +Sheet3!$C$1*(($B256-AT$247-Sheet2!$N$27)/Sheet3!$A$1)^4)</f>
        <v>1790.4235667781002</v>
      </c>
      <c r="AU256" s="2">
        <f>$I$245*EXP(Sheet3!$B$1*(($B256-AU$247-Sheet2!$N$27)/Sheet3!$A$1)^2 +Sheet3!$C$1*(($B256-AU$247-Sheet2!$N$27)/Sheet3!$A$1)^4)</f>
        <v>1802.5583622809565</v>
      </c>
      <c r="AV256" s="2">
        <f>$I$245*EXP(Sheet3!$B$1*(($B256-AV$247-Sheet2!$N$27)/Sheet3!$A$1)^2 +Sheet3!$C$1*(($B256-AV$247-Sheet2!$N$27)/Sheet3!$A$1)^4)</f>
        <v>1814.062017245559</v>
      </c>
      <c r="AW256" s="2">
        <f>$I$245*EXP(Sheet3!$B$1*(($B256-AW$247-Sheet2!$N$27)/Sheet3!$A$1)^2 +Sheet3!$C$1*(($B256-AW$247-Sheet2!$N$27)/Sheet3!$A$1)^4)</f>
        <v>1824.9251077298675</v>
      </c>
      <c r="AX256" s="2">
        <f>$I$245*EXP(Sheet3!$B$1*(($B256-AX$247-Sheet2!$N$27)/Sheet3!$A$1)^2 +Sheet3!$C$1*(($B256-AX$247-Sheet2!$N$27)/Sheet3!$A$1)^4)</f>
        <v>1835.138751721875</v>
      </c>
      <c r="AY256" s="2">
        <f>$I$245*EXP(Sheet3!$B$1*(($B256-AY$247-Sheet2!$N$27)/Sheet3!$A$1)^2 +Sheet3!$C$1*(($B256-AY$247-Sheet2!$N$27)/Sheet3!$A$1)^4)</f>
        <v>1844.6946136838196</v>
      </c>
      <c r="AZ256" s="2">
        <f>$I$245*EXP(Sheet3!$B$1*(($B256-AZ$247-Sheet2!$N$27)/Sheet3!$A$1)^2 +Sheet3!$C$1*(($B256-AZ$247-Sheet2!$N$27)/Sheet3!$A$1)^4)</f>
        <v>1853.5849086825383</v>
      </c>
      <c r="BA256" s="2">
        <f>$I$245*EXP(Sheet3!$B$1*(($B256-BA$247-Sheet2!$N$27)/Sheet3!$A$1)^2 +Sheet3!$C$1*(($B256-BA$247-Sheet2!$N$27)/Sheet3!$A$1)^4)</f>
        <v>1861.8024061297244</v>
      </c>
      <c r="BB256" s="2">
        <f>$I$245*EXP(Sheet3!$B$1*(($B256-BB$247-Sheet2!$N$27)/Sheet3!$A$1)^2 +Sheet3!$C$1*(($B256-BB$247-Sheet2!$N$27)/Sheet3!$A$1)^4)</f>
        <v>1869.3404331535194</v>
      </c>
      <c r="BC256" s="2">
        <f>$I$245*EXP(Sheet3!$B$1*(($B256-BC$247-Sheet2!$N$27)/Sheet3!$A$1)^2 +Sheet3!$C$1*(($B256-BC$247-Sheet2!$N$27)/Sheet3!$A$1)^4)</f>
        <v>1876.1928776222462</v>
      </c>
      <c r="BD256" s="2">
        <f>$I$245*EXP(Sheet3!$B$1*(($B256-BD$247-Sheet2!$N$27)/Sheet3!$A$1)^2 +Sheet3!$C$1*(($B256-BD$247-Sheet2!$N$27)/Sheet3!$A$1)^4)</f>
        <v>1882.3541908395289</v>
      </c>
      <c r="BE256" s="2">
        <f>$I$245*EXP(Sheet3!$B$1*(($B256-BE$247-Sheet2!$N$27)/Sheet3!$A$1)^2 +Sheet3!$C$1*(($B256-BE$247-Sheet2!$N$27)/Sheet3!$A$1)^4)</f>
        <v>1887.8193899295159</v>
      </c>
      <c r="BF256" s="2">
        <f>$I$245*EXP(Sheet3!$B$1*(($B256-BF$247-Sheet2!$N$27)/Sheet3!$A$1)^2 +Sheet3!$C$1*(($B256-BF$247-Sheet2!$N$27)/Sheet3!$A$1)^4)</f>
        <v>1892.5840599281701</v>
      </c>
      <c r="BG256" s="2">
        <f>$I$245*EXP(Sheet3!$B$1*(($B256-BG$247-Sheet2!$N$27)/Sheet3!$A$1)^2 +Sheet3!$C$1*(($B256-BG$247-Sheet2!$N$27)/Sheet3!$A$1)^4)</f>
        <v>1896.6443555964438</v>
      </c>
      <c r="BH256" s="2">
        <f>$I$245*EXP(Sheet3!$B$1*(($B256-BH$247-Sheet2!$N$27)/Sheet3!$A$1)^2 +Sheet3!$C$1*(($B256-BH$247-Sheet2!$N$27)/Sheet3!$A$1)^4)</f>
        <v>1899.9970029687631</v>
      </c>
      <c r="BI256" s="2">
        <f>$I$245*EXP(Sheet3!$B$1*(($B256-BI$247-Sheet2!$N$27)/Sheet3!$A$1)^2 +Sheet3!$C$1*(($B256-BI$247-Sheet2!$N$27)/Sheet3!$A$1)^4)</f>
        <v>1902.6393006489</v>
      </c>
      <c r="BJ256" s="2">
        <f>$I$245*EXP(Sheet3!$B$1*(($B256-BJ$247-Sheet2!$N$27)/Sheet3!$A$1)^2 +Sheet3!$C$1*(($B256-BJ$247-Sheet2!$N$27)/Sheet3!$A$1)^4)</f>
        <v>1904.5691208634746</v>
      </c>
      <c r="BK256" s="2">
        <f>$I$245*EXP(Sheet3!$B$1*(($B256-BK$247-Sheet2!$N$27)/Sheet3!$A$1)^2 +Sheet3!$C$1*(($B256-BK$247-Sheet2!$N$27)/Sheet3!$A$1)^4)</f>
        <v>1905.7849102818957</v>
      </c>
      <c r="BL256" s="2">
        <f>$I$245*EXP(Sheet3!$B$1*(($B256-BL$247-Sheet2!$N$27)/Sheet3!$A$1)^2 +Sheet3!$C$1*(($B256-BL$247-Sheet2!$N$27)/Sheet3!$A$1)^4)</f>
        <v>1906.2856906092345</v>
      </c>
      <c r="BM256" s="2">
        <f>$I$245*EXP(Sheet3!$B$1*(($B256-BM$247-Sheet2!$N$27)/Sheet3!$A$1)^2 +Sheet3!$C$1*(($B256-BM$247-Sheet2!$N$27)/Sheet3!$A$1)^4)</f>
        <v>1906.0710589572645</v>
      </c>
      <c r="BN256" s="2">
        <f>$I$245*EXP(Sheet3!$B$1*(($B256-BN$247-Sheet2!$N$27)/Sheet3!$A$1)^2 +Sheet3!$C$1*(($B256-BN$247-Sheet2!$N$27)/Sheet3!$A$1)^4)</f>
        <v>1905.1411879967138</v>
      </c>
      <c r="BO256" s="2">
        <f>$I$245*EXP(Sheet3!$B$1*(($B256-BO$247-Sheet2!$N$27)/Sheet3!$A$1)^2 +Sheet3!$C$1*(($B256-BO$247-Sheet2!$N$27)/Sheet3!$A$1)^4)</f>
        <v>1903.4968258920508</v>
      </c>
      <c r="BP256" s="2">
        <f>$I$245*EXP(Sheet3!$B$1*(($B256-BP$247-Sheet2!$N$27)/Sheet3!$A$1)^2 +Sheet3!$C$1*(($B256-BP$247-Sheet2!$N$27)/Sheet3!$A$1)^4)</f>
        <v>1901.1392960182295</v>
      </c>
      <c r="BQ256" s="2">
        <f>$I$245*EXP(Sheet3!$B$1*(($B256-BQ$247-Sheet2!$N$27)/Sheet3!$A$1)^2 +Sheet3!$C$1*(($B256-BQ$247-Sheet2!$N$27)/Sheet3!$A$1)^4)</f>
        <v>1898.0704964570721</v>
      </c>
      <c r="BR256" s="2">
        <f>$I$245*EXP(Sheet3!$B$1*(($B256-BR$247-Sheet2!$N$27)/Sheet3!$A$1)^2 +Sheet3!$C$1*(($B256-BR$247-Sheet2!$N$27)/Sheet3!$A$1)^4)</f>
        <v>1894.2928992688176</v>
      </c>
      <c r="BS256" s="2">
        <f>$I$245*EXP(Sheet3!$B$1*(($B256-BS$247-Sheet2!$N$27)/Sheet3!$A$1)^2 +Sheet3!$C$1*(($B256-BS$247-Sheet2!$N$27)/Sheet3!$A$1)^4)</f>
        <v>1889.8095495330283</v>
      </c>
    </row>
    <row r="257" spans="1:71" x14ac:dyDescent="0.2">
      <c r="A257">
        <v>230</v>
      </c>
      <c r="B257">
        <v>297.45</v>
      </c>
      <c r="C257">
        <v>2566.8000000000002</v>
      </c>
      <c r="D257">
        <v>3133.1</v>
      </c>
      <c r="E257">
        <f t="shared" si="14"/>
        <v>566.29999999999973</v>
      </c>
      <c r="F257" s="1">
        <f t="shared" si="15"/>
        <v>566.29999999999973</v>
      </c>
      <c r="G257">
        <f t="shared" si="16"/>
        <v>168445.93499999991</v>
      </c>
      <c r="I257" s="2">
        <f>$I$245*EXP(Sheet3!$B$1*(($B257-I$247-Sheet2!$N$27)/Sheet3!$A$1)^2 +Sheet3!$C$1*(($B257-I$247-Sheet2!$N$27)/Sheet3!$A$1)^4)</f>
        <v>155.15491252817225</v>
      </c>
      <c r="J257" s="2">
        <f>$I$245*EXP(Sheet3!$B$1*(($B257-J$247-Sheet2!$N$27)/Sheet3!$A$1)^2 +Sheet3!$C$1*(($B257-J$247-Sheet2!$N$27)/Sheet3!$A$1)^4)</f>
        <v>164.63742283468977</v>
      </c>
      <c r="K257" s="2">
        <f>$I$245*EXP(Sheet3!$B$1*(($B257-K$247-Sheet2!$N$27)/Sheet3!$A$1)^2 +Sheet3!$C$1*(($B257-K$247-Sheet2!$N$27)/Sheet3!$A$1)^4)</f>
        <v>174.52605605959664</v>
      </c>
      <c r="L257" s="2">
        <f>$I$245*EXP(Sheet3!$B$1*(($B257-L$247-Sheet2!$N$27)/Sheet3!$A$1)^2 +Sheet3!$C$1*(($B257-L$247-Sheet2!$N$27)/Sheet3!$A$1)^4)</f>
        <v>184.82722938959878</v>
      </c>
      <c r="M257" s="2">
        <f>$I$245*EXP(Sheet3!$B$1*(($B257-M$247-Sheet2!$N$27)/Sheet3!$A$1)^2 +Sheet3!$C$1*(($B257-M$247-Sheet2!$N$27)/Sheet3!$A$1)^4)</f>
        <v>195.54684775654073</v>
      </c>
      <c r="N257" s="2">
        <f>$I$245*EXP(Sheet3!$B$1*(($B257-N$247-Sheet2!$N$27)/Sheet3!$A$1)^2 +Sheet3!$C$1*(($B257-N$247-Sheet2!$N$27)/Sheet3!$A$1)^4)</f>
        <v>206.69027564037543</v>
      </c>
      <c r="O257" s="2">
        <f>$I$245*EXP(Sheet3!$B$1*(($B257-O$247-Sheet2!$N$27)/Sheet3!$A$1)^2 +Sheet3!$C$1*(($B257-O$247-Sheet2!$N$27)/Sheet3!$A$1)^4)</f>
        <v>218.26231008955725</v>
      </c>
      <c r="P257" s="2">
        <f>$I$245*EXP(Sheet3!$B$1*(($B257-P$247-Sheet2!$N$27)/Sheet3!$A$1)^2 +Sheet3!$C$1*(($B257-P$247-Sheet2!$N$27)/Sheet3!$A$1)^4)</f>
        <v>230.26715507442199</v>
      </c>
      <c r="Q257" s="2">
        <f>$I$245*EXP(Sheet3!$B$1*(($B257-Q$247-Sheet2!$N$27)/Sheet3!$A$1)^2 +Sheet3!$C$1*(($B257-Q$247-Sheet2!$N$27)/Sheet3!$A$1)^4)</f>
        <v>242.70839728272486</v>
      </c>
      <c r="R257" s="2">
        <f>$I$245*EXP(Sheet3!$B$1*(($B257-R$247-Sheet2!$N$27)/Sheet3!$A$1)^2 +Sheet3!$C$1*(($B257-R$247-Sheet2!$N$27)/Sheet3!$A$1)^4)</f>
        <v>255.58898345915915</v>
      </c>
      <c r="S257" s="2">
        <f>$I$245*EXP(Sheet3!$B$1*(($B257-S$247-Sheet2!$N$27)/Sheet3!$A$1)^2 +Sheet3!$C$1*(($B257-S$247-Sheet2!$N$27)/Sheet3!$A$1)^4)</f>
        <v>268.91119938225796</v>
      </c>
      <c r="T257" s="2">
        <f>$I$245*EXP(Sheet3!$B$1*(($B257-T$247-Sheet2!$N$27)/Sheet3!$A$1)^2 +Sheet3!$C$1*(($B257-T$247-Sheet2!$N$27)/Sheet3!$A$1)^4)</f>
        <v>282.67665056526891</v>
      </c>
      <c r="U257" s="2">
        <f>$I$245*EXP(Sheet3!$B$1*(($B257-U$247-Sheet2!$N$27)/Sheet3!$A$1)^2 +Sheet3!$C$1*(($B257-U$247-Sheet2!$N$27)/Sheet3!$A$1)^4)</f>
        <v>296.88624475625397</v>
      </c>
      <c r="V257" s="2">
        <f>$I$245*EXP(Sheet3!$B$1*(($B257-V$247-Sheet2!$N$27)/Sheet3!$A$1)^2 +Sheet3!$C$1*(($B257-V$247-Sheet2!$N$27)/Sheet3!$A$1)^4)</f>
        <v>311.54017630613873</v>
      </c>
      <c r="W257" s="2">
        <f>$I$245*EXP(Sheet3!$B$1*(($B257-W$247-Sheet2!$N$27)/Sheet3!$A$1)^2 +Sheet3!$C$1*(($B257-W$247-Sheet2!$N$27)/Sheet3!$A$1)^4)</f>
        <v>326.63791246254476</v>
      </c>
      <c r="X257" s="2">
        <f>$I$245*EXP(Sheet3!$B$1*(($B257-X$247-Sheet2!$N$27)/Sheet3!$A$1)^2 +Sheet3!$C$1*(($B257-X$247-Sheet2!$N$27)/Sheet3!$A$1)^4)</f>
        <v>342.17818163830054</v>
      </c>
      <c r="Y257" s="2">
        <f>$I$245*EXP(Sheet3!$B$1*(($B257-Y$247-Sheet2!$N$27)/Sheet3!$A$1)^2 +Sheet3!$C$1*(($B257-Y$247-Sheet2!$N$27)/Sheet3!$A$1)^4)</f>
        <v>358.15896369315607</v>
      </c>
      <c r="Z257" s="2">
        <f>$I$245*EXP(Sheet3!$B$1*(($B257-Z$247-Sheet2!$N$27)/Sheet3!$A$1)^2 +Sheet3!$C$1*(($B257-Z$247-Sheet2!$N$27)/Sheet3!$A$1)^4)</f>
        <v>374.57748225937706</v>
      </c>
      <c r="AA257" s="2">
        <f>$I$245*EXP(Sheet3!$B$1*(($B257-AA$247-Sheet2!$N$27)/Sheet3!$A$1)^2 +Sheet3!$C$1*(($B257-AA$247-Sheet2!$N$27)/Sheet3!$A$1)^4)</f>
        <v>391.43019912908795</v>
      </c>
      <c r="AB257" s="2">
        <f>$I$245*EXP(Sheet3!$B$1*(($B257-AB$247-Sheet2!$N$27)/Sheet3!$A$1)^2 +Sheet3!$C$1*(($B257-AB$247-Sheet2!$N$27)/Sheet3!$A$1)^4)</f>
        <v>408.71281071469298</v>
      </c>
      <c r="AC257" s="2">
        <f>$I$245*EXP(Sheet3!$B$1*(($B257-AC$247-Sheet2!$N$27)/Sheet3!$A$1)^2 +Sheet3!$C$1*(($B257-AC$247-Sheet2!$N$27)/Sheet3!$A$1)^4)</f>
        <v>426.42024658236602</v>
      </c>
      <c r="AD257" s="2">
        <f>$I$245*EXP(Sheet3!$B$1*(($B257-AD$247-Sheet2!$N$27)/Sheet3!$A$1)^2 +Sheet3!$C$1*(($B257-AD$247-Sheet2!$N$27)/Sheet3!$A$1)^4)</f>
        <v>444.54667005003182</v>
      </c>
      <c r="AE257" s="2">
        <f>$I$245*EXP(Sheet3!$B$1*(($B257-AE$247-Sheet2!$N$27)/Sheet3!$A$1)^2 +Sheet3!$C$1*(($B257-AE$247-Sheet2!$N$27)/Sheet3!$A$1)^4)</f>
        <v>463.08548083140977</v>
      </c>
      <c r="AF257" s="2">
        <f>$I$245*EXP(Sheet3!$B$1*(($B257-AF$247-Sheet2!$N$27)/Sheet3!$A$1)^2 +Sheet3!$C$1*(($B257-AF$247-Sheet2!$N$27)/Sheet3!$A$1)^4)</f>
        <v>482.02931970113218</v>
      </c>
      <c r="AG257" s="2">
        <f>$I$245*EXP(Sheet3!$B$1*(($B257-AG$247-Sheet2!$N$27)/Sheet3!$A$1)^2 +Sheet3!$C$1*(($B257-AG$247-Sheet2!$N$27)/Sheet3!$A$1)^4)</f>
        <v>501.37007514396447</v>
      </c>
      <c r="AH257" s="2">
        <f>$I$245*EXP(Sheet3!$B$1*(($B257-AH$247-Sheet2!$N$27)/Sheet3!$A$1)^2 +Sheet3!$C$1*(($B257-AH$247-Sheet2!$N$27)/Sheet3!$A$1)^4)</f>
        <v>521.09889194677544</v>
      </c>
      <c r="AI257" s="2">
        <f>$I$245*EXP(Sheet3!$B$1*(($B257-AI$247-Sheet2!$N$27)/Sheet3!$A$1)^2 +Sheet3!$C$1*(($B257-AI$247-Sheet2!$N$27)/Sheet3!$A$1)^4)</f>
        <v>541.2061816822079</v>
      </c>
      <c r="AJ257" s="2">
        <f>$I$245*EXP(Sheet3!$B$1*(($B257-AJ$247-Sheet2!$N$27)/Sheet3!$A$1)^2 +Sheet3!$C$1*(($B257-AJ$247-Sheet2!$N$27)/Sheet3!$A$1)^4)</f>
        <v>561.68163502675907</v>
      </c>
      <c r="AK257" s="2">
        <f>$I$245*EXP(Sheet3!$B$1*(($B257-AK$247-Sheet2!$N$27)/Sheet3!$A$1)^2 +Sheet3!$C$1*(($B257-AK$247-Sheet2!$N$27)/Sheet3!$A$1)^4)</f>
        <v>582.51423584849056</v>
      </c>
      <c r="AL257" s="2">
        <f>$I$245*EXP(Sheet3!$B$1*(($B257-AL$247-Sheet2!$N$27)/Sheet3!$A$1)^2 +Sheet3!$C$1*(($B257-AL$247-Sheet2!$N$27)/Sheet3!$A$1)^4)</f>
        <v>603.69227699598628</v>
      </c>
      <c r="AM257" s="2">
        <f>$I$245*EXP(Sheet3!$B$1*(($B257-AM$247-Sheet2!$N$27)/Sheet3!$A$1)^2 +Sheet3!$C$1*(($B257-AM$247-Sheet2!$N$27)/Sheet3!$A$1)^4)</f>
        <v>625.20337771059565</v>
      </c>
      <c r="AN257" s="2">
        <f>$I$245*EXP(Sheet3!$B$1*(($B257-AN$247-Sheet2!$N$27)/Sheet3!$A$1)^2 +Sheet3!$C$1*(($B257-AN$247-Sheet2!$N$27)/Sheet3!$A$1)^4)</f>
        <v>647.03450258313103</v>
      </c>
      <c r="AO257" s="2">
        <f>$I$245*EXP(Sheet3!$B$1*(($B257-AO$247-Sheet2!$N$27)/Sheet3!$A$1)^2 +Sheet3!$C$1*(($B257-AO$247-Sheet2!$N$27)/Sheet3!$A$1)^4)</f>
        <v>669.17198196936897</v>
      </c>
      <c r="AP257" s="2">
        <f>$I$245*EXP(Sheet3!$B$1*(($B257-AP$247-Sheet2!$N$27)/Sheet3!$A$1)^2 +Sheet3!$C$1*(($B257-AP$247-Sheet2!$N$27)/Sheet3!$A$1)^4)</f>
        <v>691.60153377572999</v>
      </c>
      <c r="AQ257" s="2">
        <f>$I$245*EXP(Sheet3!$B$1*(($B257-AQ$247-Sheet2!$N$27)/Sheet3!$A$1)^2 +Sheet3!$C$1*(($B257-AQ$247-Sheet2!$N$27)/Sheet3!$A$1)^4)</f>
        <v>714.30828652330047</v>
      </c>
      <c r="AR257" s="2">
        <f>$I$245*EXP(Sheet3!$B$1*(($B257-AR$247-Sheet2!$N$27)/Sheet3!$A$1)^2 +Sheet3!$C$1*(($B257-AR$247-Sheet2!$N$27)/Sheet3!$A$1)^4)</f>
        <v>737.27680359482099</v>
      </c>
      <c r="AS257" s="2">
        <f>$I$245*EXP(Sheet3!$B$1*(($B257-AS$247-Sheet2!$N$27)/Sheet3!$A$1)^2 +Sheet3!$C$1*(($B257-AS$247-Sheet2!$N$27)/Sheet3!$A$1)^4)</f>
        <v>760.4911085699099</v>
      </c>
      <c r="AT257" s="2">
        <f>$I$245*EXP(Sheet3!$B$1*(($B257-AT$247-Sheet2!$N$27)/Sheet3!$A$1)^2 +Sheet3!$C$1*(($B257-AT$247-Sheet2!$N$27)/Sheet3!$A$1)^4)</f>
        <v>783.93471154776194</v>
      </c>
      <c r="AU257" s="2">
        <f>$I$245*EXP(Sheet3!$B$1*(($B257-AU$247-Sheet2!$N$27)/Sheet3!$A$1)^2 +Sheet3!$C$1*(($B257-AU$247-Sheet2!$N$27)/Sheet3!$A$1)^4)</f>
        <v>807.59063636011797</v>
      </c>
      <c r="AV257" s="2">
        <f>$I$245*EXP(Sheet3!$B$1*(($B257-AV$247-Sheet2!$N$27)/Sheet3!$A$1)^2 +Sheet3!$C$1*(($B257-AV$247-Sheet2!$N$27)/Sheet3!$A$1)^4)</f>
        <v>831.4414485741712</v>
      </c>
      <c r="AW257" s="2">
        <f>$I$245*EXP(Sheet3!$B$1*(($B257-AW$247-Sheet2!$N$27)/Sheet3!$A$1)^2 +Sheet3!$C$1*(($B257-AW$247-Sheet2!$N$27)/Sheet3!$A$1)^4)</f>
        <v>855.46928418619541</v>
      </c>
      <c r="AX257" s="2">
        <f>$I$245*EXP(Sheet3!$B$1*(($B257-AX$247-Sheet2!$N$27)/Sheet3!$A$1)^2 +Sheet3!$C$1*(($B257-AX$247-Sheet2!$N$27)/Sheet3!$A$1)^4)</f>
        <v>879.65587890617326</v>
      </c>
      <c r="AY257" s="2">
        <f>$I$245*EXP(Sheet3!$B$1*(($B257-AY$247-Sheet2!$N$27)/Sheet3!$A$1)^2 +Sheet3!$C$1*(($B257-AY$247-Sheet2!$N$27)/Sheet3!$A$1)^4)</f>
        <v>903.98259793761326</v>
      </c>
      <c r="AZ257" s="2">
        <f>$I$245*EXP(Sheet3!$B$1*(($B257-AZ$247-Sheet2!$N$27)/Sheet3!$A$1)^2 +Sheet3!$C$1*(($B257-AZ$247-Sheet2!$N$27)/Sheet3!$A$1)^4)</f>
        <v>928.43046615345611</v>
      </c>
      <c r="BA257" s="2">
        <f>$I$245*EXP(Sheet3!$B$1*(($B257-BA$247-Sheet2!$N$27)/Sheet3!$A$1)^2 +Sheet3!$C$1*(($B257-BA$247-Sheet2!$N$27)/Sheet3!$A$1)^4)</f>
        <v>952.98019857563543</v>
      </c>
      <c r="BB257" s="2">
        <f>$I$245*EXP(Sheet3!$B$1*(($B257-BB$247-Sheet2!$N$27)/Sheet3!$A$1)^2 +Sheet3!$C$1*(($B257-BB$247-Sheet2!$N$27)/Sheet3!$A$1)^4)</f>
        <v>977.61223106529246</v>
      </c>
      <c r="BC257" s="2">
        <f>$I$245*EXP(Sheet3!$B$1*(($B257-BC$247-Sheet2!$N$27)/Sheet3!$A$1)^2 +Sheet3!$C$1*(($B257-BC$247-Sheet2!$N$27)/Sheet3!$A$1)^4)</f>
        <v>1002.3067511343584</v>
      </c>
      <c r="BD257" s="2">
        <f>$I$245*EXP(Sheet3!$B$1*(($B257-BD$247-Sheet2!$N$27)/Sheet3!$A$1)^2 +Sheet3!$C$1*(($B257-BD$247-Sheet2!$N$27)/Sheet3!$A$1)^4)</f>
        <v>1027.0437287910818</v>
      </c>
      <c r="BE257" s="2">
        <f>$I$245*EXP(Sheet3!$B$1*(($B257-BE$247-Sheet2!$N$27)/Sheet3!$A$1)^2 +Sheet3!$C$1*(($B257-BE$247-Sheet2!$N$27)/Sheet3!$A$1)^4)</f>
        <v>1051.8029473382646</v>
      </c>
      <c r="BF257" s="2">
        <f>$I$245*EXP(Sheet3!$B$1*(($B257-BF$247-Sheet2!$N$27)/Sheet3!$A$1)^2 +Sheet3!$C$1*(($B257-BF$247-Sheet2!$N$27)/Sheet3!$A$1)^4)</f>
        <v>1076.5640340415889</v>
      </c>
      <c r="BG257" s="2">
        <f>$I$245*EXP(Sheet3!$B$1*(($B257-BG$247-Sheet2!$N$27)/Sheet3!$A$1)^2 +Sheet3!$C$1*(($B257-BG$247-Sheet2!$N$27)/Sheet3!$A$1)^4)</f>
        <v>1101.3064905940585</v>
      </c>
      <c r="BH257" s="2">
        <f>$I$245*EXP(Sheet3!$B$1*(($B257-BH$247-Sheet2!$N$27)/Sheet3!$A$1)^2 +Sheet3!$C$1*(($B257-BH$247-Sheet2!$N$27)/Sheet3!$A$1)^4)</f>
        <v>1126.0097233035915</v>
      </c>
      <c r="BI257" s="2">
        <f>$I$245*EXP(Sheet3!$B$1*(($B257-BI$247-Sheet2!$N$27)/Sheet3!$A$1)^2 +Sheet3!$C$1*(($B257-BI$247-Sheet2!$N$27)/Sheet3!$A$1)^4)</f>
        <v>1150.6530729360234</v>
      </c>
      <c r="BJ257" s="2">
        <f>$I$245*EXP(Sheet3!$B$1*(($B257-BJ$247-Sheet2!$N$27)/Sheet3!$A$1)^2 +Sheet3!$C$1*(($B257-BJ$247-Sheet2!$N$27)/Sheet3!$A$1)^4)</f>
        <v>1175.2158441489075</v>
      </c>
      <c r="BK257" s="2">
        <f>$I$245*EXP(Sheet3!$B$1*(($B257-BK$247-Sheet2!$N$27)/Sheet3!$A$1)^2 +Sheet3!$C$1*(($B257-BK$247-Sheet2!$N$27)/Sheet3!$A$1)^4)</f>
        <v>1199.6773344587978</v>
      </c>
      <c r="BL257" s="2">
        <f>$I$245*EXP(Sheet3!$B$1*(($B257-BL$247-Sheet2!$N$27)/Sheet3!$A$1)^2 +Sheet3!$C$1*(($B257-BL$247-Sheet2!$N$27)/Sheet3!$A$1)^4)</f>
        <v>1224.0168626842208</v>
      </c>
      <c r="BM257" s="2">
        <f>$I$245*EXP(Sheet3!$B$1*(($B257-BM$247-Sheet2!$N$27)/Sheet3!$A$1)^2 +Sheet3!$C$1*(($B257-BM$247-Sheet2!$N$27)/Sheet3!$A$1)^4)</f>
        <v>1248.2137968159316</v>
      </c>
      <c r="BN257" s="2">
        <f>$I$245*EXP(Sheet3!$B$1*(($B257-BN$247-Sheet2!$N$27)/Sheet3!$A$1)^2 +Sheet3!$C$1*(($B257-BN$247-Sheet2!$N$27)/Sheet3!$A$1)^4)</f>
        <v>1272.2475812676105</v>
      </c>
      <c r="BO257" s="2">
        <f>$I$245*EXP(Sheet3!$B$1*(($B257-BO$247-Sheet2!$N$27)/Sheet3!$A$1)^2 +Sheet3!$C$1*(($B257-BO$247-Sheet2!$N$27)/Sheet3!$A$1)^4)</f>
        <v>1296.0977634656292</v>
      </c>
      <c r="BP257" s="2">
        <f>$I$245*EXP(Sheet3!$B$1*(($B257-BP$247-Sheet2!$N$27)/Sheet3!$A$1)^2 +Sheet3!$C$1*(($B257-BP$247-Sheet2!$N$27)/Sheet3!$A$1)^4)</f>
        <v>1319.7440197409976</v>
      </c>
      <c r="BQ257" s="2">
        <f>$I$245*EXP(Sheet3!$B$1*(($B257-BQ$247-Sheet2!$N$27)/Sheet3!$A$1)^2 +Sheet3!$C$1*(($B257-BQ$247-Sheet2!$N$27)/Sheet3!$A$1)^4)</f>
        <v>1343.1661804900748</v>
      </c>
      <c r="BR257" s="2">
        <f>$I$245*EXP(Sheet3!$B$1*(($B257-BR$247-Sheet2!$N$27)/Sheet3!$A$1)^2 +Sheet3!$C$1*(($B257-BR$247-Sheet2!$N$27)/Sheet3!$A$1)^4)</f>
        <v>1366.3442545778078</v>
      </c>
      <c r="BS257" s="2">
        <f>$I$245*EXP(Sheet3!$B$1*(($B257-BS$247-Sheet2!$N$27)/Sheet3!$A$1)^2 +Sheet3!$C$1*(($B257-BS$247-Sheet2!$N$27)/Sheet3!$A$1)^4)</f>
        <v>1389.2584529568262</v>
      </c>
    </row>
    <row r="258" spans="1:71" x14ac:dyDescent="0.2">
      <c r="A258">
        <v>231</v>
      </c>
      <c r="B258">
        <v>297.93</v>
      </c>
      <c r="C258">
        <v>2568.6</v>
      </c>
      <c r="D258">
        <v>2664.7</v>
      </c>
      <c r="E258">
        <f t="shared" si="14"/>
        <v>96.099999999999909</v>
      </c>
      <c r="F258" s="1">
        <f t="shared" si="15"/>
        <v>96.099999999999909</v>
      </c>
      <c r="G258">
        <f t="shared" si="16"/>
        <v>28631.072999999975</v>
      </c>
      <c r="I258" s="2">
        <f>$I$245*EXP(Sheet3!$B$1*(($B258-I$247-Sheet2!$N$27)/Sheet3!$A$1)^2 +Sheet3!$C$1*(($B258-I$247-Sheet2!$N$27)/Sheet3!$A$1)^4)</f>
        <v>2.1399589961228074</v>
      </c>
      <c r="J258" s="2">
        <f>$I$245*EXP(Sheet3!$B$1*(($B258-J$247-Sheet2!$N$27)/Sheet3!$A$1)^2 +Sheet3!$C$1*(($B258-J$247-Sheet2!$N$27)/Sheet3!$A$1)^4)</f>
        <v>2.4216059873553042</v>
      </c>
      <c r="K258" s="2">
        <f>$I$245*EXP(Sheet3!$B$1*(($B258-K$247-Sheet2!$N$27)/Sheet3!$A$1)^2 +Sheet3!$C$1*(($B258-K$247-Sheet2!$N$27)/Sheet3!$A$1)^4)</f>
        <v>2.7356171303999197</v>
      </c>
      <c r="L258" s="2">
        <f>$I$245*EXP(Sheet3!$B$1*(($B258-L$247-Sheet2!$N$27)/Sheet3!$A$1)^2 +Sheet3!$C$1*(($B258-L$247-Sheet2!$N$27)/Sheet3!$A$1)^4)</f>
        <v>3.085096421093279</v>
      </c>
      <c r="M258" s="2">
        <f>$I$245*EXP(Sheet3!$B$1*(($B258-M$247-Sheet2!$N$27)/Sheet3!$A$1)^2 +Sheet3!$C$1*(($B258-M$247-Sheet2!$N$27)/Sheet3!$A$1)^4)</f>
        <v>3.4733736296910496</v>
      </c>
      <c r="N258" s="2">
        <f>$I$245*EXP(Sheet3!$B$1*(($B258-N$247-Sheet2!$N$27)/Sheet3!$A$1)^2 +Sheet3!$C$1*(($B258-N$247-Sheet2!$N$27)/Sheet3!$A$1)^4)</f>
        <v>3.9040132557621141</v>
      </c>
      <c r="O258" s="2">
        <f>$I$245*EXP(Sheet3!$B$1*(($B258-O$247-Sheet2!$N$27)/Sheet3!$A$1)^2 +Sheet3!$C$1*(($B258-O$247-Sheet2!$N$27)/Sheet3!$A$1)^4)</f>
        <v>4.3808231230031867</v>
      </c>
      <c r="P258" s="2">
        <f>$I$245*EXP(Sheet3!$B$1*(($B258-P$247-Sheet2!$N$27)/Sheet3!$A$1)^2 +Sheet3!$C$1*(($B258-P$247-Sheet2!$N$27)/Sheet3!$A$1)^4)</f>
        <v>4.9078625352954006</v>
      </c>
      <c r="Q258" s="2">
        <f>$I$245*EXP(Sheet3!$B$1*(($B258-Q$247-Sheet2!$N$27)/Sheet3!$A$1)^2 +Sheet3!$C$1*(($B258-Q$247-Sheet2!$N$27)/Sheet3!$A$1)^4)</f>
        <v>5.4894499131274515</v>
      </c>
      <c r="R258" s="2">
        <f>$I$245*EXP(Sheet3!$B$1*(($B258-R$247-Sheet2!$N$27)/Sheet3!$A$1)^2 +Sheet3!$C$1*(($B258-R$247-Sheet2!$N$27)/Sheet3!$A$1)^4)</f>
        <v>6.1301698278567311</v>
      </c>
      <c r="S258" s="2">
        <f>$I$245*EXP(Sheet3!$B$1*(($B258-S$247-Sheet2!$N$27)/Sheet3!$A$1)^2 +Sheet3!$C$1*(($B258-S$247-Sheet2!$N$27)/Sheet3!$A$1)^4)</f>
        <v>6.8348793501954903</v>
      </c>
      <c r="T258" s="2">
        <f>$I$245*EXP(Sheet3!$B$1*(($B258-T$247-Sheet2!$N$27)/Sheet3!$A$1)^2 +Sheet3!$C$1*(($B258-T$247-Sheet2!$N$27)/Sheet3!$A$1)^4)</f>
        <v>7.608713628968264</v>
      </c>
      <c r="U258" s="2">
        <f>$I$245*EXP(Sheet3!$B$1*(($B258-U$247-Sheet2!$N$27)/Sheet3!$A$1)^2 +Sheet3!$C$1*(($B258-U$247-Sheet2!$N$27)/Sheet3!$A$1)^4)</f>
        <v>8.4570906163124704</v>
      </c>
      <c r="V258" s="2">
        <f>$I$245*EXP(Sheet3!$B$1*(($B258-V$247-Sheet2!$N$27)/Sheet3!$A$1)^2 +Sheet3!$C$1*(($B258-V$247-Sheet2!$N$27)/Sheet3!$A$1)^4)</f>
        <v>9.385714856576989</v>
      </c>
      <c r="W258" s="2">
        <f>$I$245*EXP(Sheet3!$B$1*(($B258-W$247-Sheet2!$N$27)/Sheet3!$A$1)^2 +Sheet3!$C$1*(($B258-W$247-Sheet2!$N$27)/Sheet3!$A$1)^4)</f>
        <v>10.400580257779874</v>
      </c>
      <c r="X258" s="2">
        <f>$I$245*EXP(Sheet3!$B$1*(($B258-X$247-Sheet2!$N$27)/Sheet3!$A$1)^2 +Sheet3!$C$1*(($B258-X$247-Sheet2!$N$27)/Sheet3!$A$1)^4)</f>
        <v>11.507971766937802</v>
      </c>
      <c r="Y258" s="2">
        <f>$I$245*EXP(Sheet3!$B$1*(($B258-Y$247-Sheet2!$N$27)/Sheet3!$A$1)^2 +Sheet3!$C$1*(($B258-Y$247-Sheet2!$N$27)/Sheet3!$A$1)^4)</f>
        <v>12.714465873699464</v>
      </c>
      <c r="Z258" s="2">
        <f>$I$245*EXP(Sheet3!$B$1*(($B258-Z$247-Sheet2!$N$27)/Sheet3!$A$1)^2 +Sheet3!$C$1*(($B258-Z$247-Sheet2!$N$27)/Sheet3!$A$1)^4)</f>
        <v>14.026929870764473</v>
      </c>
      <c r="AA258" s="2">
        <f>$I$245*EXP(Sheet3!$B$1*(($B258-AA$247-Sheet2!$N$27)/Sheet3!$A$1)^2 +Sheet3!$C$1*(($B258-AA$247-Sheet2!$N$27)/Sheet3!$A$1)^4)</f>
        <v>15.452519804002717</v>
      </c>
      <c r="AB258" s="2">
        <f>$I$245*EXP(Sheet3!$B$1*(($B258-AB$247-Sheet2!$N$27)/Sheet3!$A$1)^2 +Sheet3!$C$1*(($B258-AB$247-Sheet2!$N$27)/Sheet3!$A$1)^4)</f>
        <v>16.998677050784327</v>
      </c>
      <c r="AC258" s="2">
        <f>$I$245*EXP(Sheet3!$B$1*(($B258-AC$247-Sheet2!$N$27)/Sheet3!$A$1)^2 +Sheet3!$C$1*(($B258-AC$247-Sheet2!$N$27)/Sheet3!$A$1)^4)</f>
        <v>18.673123470976588</v>
      </c>
      <c r="AD258" s="2">
        <f>$I$245*EXP(Sheet3!$B$1*(($B258-AD$247-Sheet2!$N$27)/Sheet3!$A$1)^2 +Sheet3!$C$1*(($B258-AD$247-Sheet2!$N$27)/Sheet3!$A$1)^4)</f>
        <v>20.483855081858536</v>
      </c>
      <c r="AE258" s="2">
        <f>$I$245*EXP(Sheet3!$B$1*(($B258-AE$247-Sheet2!$N$27)/Sheet3!$A$1)^2 +Sheet3!$C$1*(($B258-AE$247-Sheet2!$N$27)/Sheet3!$A$1)^4)</f>
        <v>22.439134215490427</v>
      </c>
      <c r="AF258" s="2">
        <f>$I$245*EXP(Sheet3!$B$1*(($B258-AF$247-Sheet2!$N$27)/Sheet3!$A$1)^2 +Sheet3!$C$1*(($B258-AF$247-Sheet2!$N$27)/Sheet3!$A$1)^4)</f>
        <v>24.547480125239979</v>
      </c>
      <c r="AG258" s="2">
        <f>$I$245*EXP(Sheet3!$B$1*(($B258-AG$247-Sheet2!$N$27)/Sheet3!$A$1)^2 +Sheet3!$C$1*(($B258-AG$247-Sheet2!$N$27)/Sheet3!$A$1)^4)</f>
        <v>26.817658016272997</v>
      </c>
      <c r="AH258" s="2">
        <f>$I$245*EXP(Sheet3!$B$1*(($B258-AH$247-Sheet2!$N$27)/Sheet3!$A$1)^2 +Sheet3!$C$1*(($B258-AH$247-Sheet2!$N$27)/Sheet3!$A$1)^4)</f>
        <v>29.258666484103372</v>
      </c>
      <c r="AI258" s="2">
        <f>$I$245*EXP(Sheet3!$B$1*(($B258-AI$247-Sheet2!$N$27)/Sheet3!$A$1)^2 +Sheet3!$C$1*(($B258-AI$247-Sheet2!$N$27)/Sheet3!$A$1)^4)</f>
        <v>31.879723354410981</v>
      </c>
      <c r="AJ258" s="2">
        <f>$I$245*EXP(Sheet3!$B$1*(($B258-AJ$247-Sheet2!$N$27)/Sheet3!$A$1)^2 +Sheet3!$C$1*(($B258-AJ$247-Sheet2!$N$27)/Sheet3!$A$1)^4)</f>
        <v>34.690249927067775</v>
      </c>
      <c r="AK258" s="2">
        <f>$I$245*EXP(Sheet3!$B$1*(($B258-AK$247-Sheet2!$N$27)/Sheet3!$A$1)^2 +Sheet3!$C$1*(($B258-AK$247-Sheet2!$N$27)/Sheet3!$A$1)^4)</f>
        <v>37.699853637083159</v>
      </c>
      <c r="AL258" s="2">
        <f>$I$245*EXP(Sheet3!$B$1*(($B258-AL$247-Sheet2!$N$27)/Sheet3!$A$1)^2 +Sheet3!$C$1*(($B258-AL$247-Sheet2!$N$27)/Sheet3!$A$1)^4)</f>
        <v>40.918309155577759</v>
      </c>
      <c r="AM258" s="2">
        <f>$I$245*EXP(Sheet3!$B$1*(($B258-AM$247-Sheet2!$N$27)/Sheet3!$A$1)^2 +Sheet3!$C$1*(($B258-AM$247-Sheet2!$N$27)/Sheet3!$A$1)^4)</f>
        <v>44.355537963475356</v>
      </c>
      <c r="AN258" s="2">
        <f>$I$245*EXP(Sheet3!$B$1*(($B258-AN$247-Sheet2!$N$27)/Sheet3!$A$1)^2 +Sheet3!$C$1*(($B258-AN$247-Sheet2!$N$27)/Sheet3!$A$1)^4)</f>
        <v>48.021586441297053</v>
      </c>
      <c r="AO258" s="2">
        <f>$I$245*EXP(Sheet3!$B$1*(($B258-AO$247-Sheet2!$N$27)/Sheet3!$A$1)^2 +Sheet3!$C$1*(($B258-AO$247-Sheet2!$N$27)/Sheet3!$A$1)^4)</f>
        <v>51.926602528165574</v>
      </c>
      <c r="AP258" s="2">
        <f>$I$245*EXP(Sheet3!$B$1*(($B258-AP$247-Sheet2!$N$27)/Sheet3!$A$1)^2 +Sheet3!$C$1*(($B258-AP$247-Sheet2!$N$27)/Sheet3!$A$1)^4)</f>
        <v>56.080811013113376</v>
      </c>
      <c r="AQ258" s="2">
        <f>$I$245*EXP(Sheet3!$B$1*(($B258-AQ$247-Sheet2!$N$27)/Sheet3!$A$1)^2 +Sheet3!$C$1*(($B258-AQ$247-Sheet2!$N$27)/Sheet3!$A$1)^4)</f>
        <v>60.494487531420631</v>
      </c>
      <c r="AR258" s="2">
        <f>$I$245*EXP(Sheet3!$B$1*(($B258-AR$247-Sheet2!$N$27)/Sheet3!$A$1)^2 +Sheet3!$C$1*(($B258-AR$247-Sheet2!$N$27)/Sheet3!$A$1)^4)</f>
        <v>65.177931347811452</v>
      </c>
      <c r="AS258" s="2">
        <f>$I$245*EXP(Sheet3!$B$1*(($B258-AS$247-Sheet2!$N$27)/Sheet3!$A$1)^2 +Sheet3!$C$1*(($B258-AS$247-Sheet2!$N$27)/Sheet3!$A$1)^4)</f>
        <v>70.14143701773007</v>
      </c>
      <c r="AT258" s="2">
        <f>$I$245*EXP(Sheet3!$B$1*(($B258-AT$247-Sheet2!$N$27)/Sheet3!$A$1)^2 +Sheet3!$C$1*(($B258-AT$247-Sheet2!$N$27)/Sheet3!$A$1)^4)</f>
        <v>75.395265025403859</v>
      </c>
      <c r="AU258" s="2">
        <f>$I$245*EXP(Sheet3!$B$1*(($B258-AU$247-Sheet2!$N$27)/Sheet3!$A$1)^2 +Sheet3!$C$1*(($B258-AU$247-Sheet2!$N$27)/Sheet3!$A$1)^4)</f>
        <v>80.949611506071591</v>
      </c>
      <c r="AV258" s="2">
        <f>$I$245*EXP(Sheet3!$B$1*(($B258-AV$247-Sheet2!$N$27)/Sheet3!$A$1)^2 +Sheet3!$C$1*(($B258-AV$247-Sheet2!$N$27)/Sheet3!$A$1)^4)</f>
        <v>86.814577166399829</v>
      </c>
      <c r="AW258" s="2">
        <f>$I$245*EXP(Sheet3!$B$1*(($B258-AW$247-Sheet2!$N$27)/Sheet3!$A$1)^2 +Sheet3!$C$1*(($B258-AW$247-Sheet2!$N$27)/Sheet3!$A$1)^4)</f>
        <v>93.000135523789254</v>
      </c>
      <c r="AX258" s="2">
        <f>$I$245*EXP(Sheet3!$B$1*(($B258-AX$247-Sheet2!$N$27)/Sheet3!$A$1)^2 +Sheet3!$C$1*(($B258-AX$247-Sheet2!$N$27)/Sheet3!$A$1)^4)</f>
        <v>99.516100590720896</v>
      </c>
      <c r="AY258" s="2">
        <f>$I$245*EXP(Sheet3!$B$1*(($B258-AY$247-Sheet2!$N$27)/Sheet3!$A$1)^2 +Sheet3!$C$1*(($B258-AY$247-Sheet2!$N$27)/Sheet3!$A$1)^4)</f>
        <v>106.37209413596568</v>
      </c>
      <c r="AZ258" s="2">
        <f>$I$245*EXP(Sheet3!$B$1*(($B258-AZ$247-Sheet2!$N$27)/Sheet3!$A$1)^2 +Sheet3!$C$1*(($B258-AZ$247-Sheet2!$N$27)/Sheet3!$A$1)^4)</f>
        <v>113.57751265734247</v>
      </c>
      <c r="BA258" s="2">
        <f>$I$245*EXP(Sheet3!$B$1*(($B258-BA$247-Sheet2!$N$27)/Sheet3!$A$1)^2 +Sheet3!$C$1*(($B258-BA$247-Sheet2!$N$27)/Sheet3!$A$1)^4)</f>
        <v>121.14149420516085</v>
      </c>
      <c r="BB258" s="2">
        <f>$I$245*EXP(Sheet3!$B$1*(($B258-BB$247-Sheet2!$N$27)/Sheet3!$A$1)^2 +Sheet3!$C$1*(($B258-BB$247-Sheet2!$N$27)/Sheet3!$A$1)^4)</f>
        <v>129.07288519709758</v>
      </c>
      <c r="BC258" s="2">
        <f>$I$245*EXP(Sheet3!$B$1*(($B258-BC$247-Sheet2!$N$27)/Sheet3!$A$1)^2 +Sheet3!$C$1*(($B258-BC$247-Sheet2!$N$27)/Sheet3!$A$1)^4)</f>
        <v>137.38020736697587</v>
      </c>
      <c r="BD258" s="2">
        <f>$I$245*EXP(Sheet3!$B$1*(($B258-BD$247-Sheet2!$N$27)/Sheet3!$A$1)^2 +Sheet3!$C$1*(($B258-BD$247-Sheet2!$N$27)/Sheet3!$A$1)^4)</f>
        <v>146.07162499007049</v>
      </c>
      <c r="BE258" s="2">
        <f>$I$245*EXP(Sheet3!$B$1*(($B258-BE$247-Sheet2!$N$27)/Sheet3!$A$1)^2 +Sheet3!$C$1*(($B258-BE$247-Sheet2!$N$27)/Sheet3!$A$1)^4)</f>
        <v>155.15491252817225</v>
      </c>
      <c r="BF258" s="2">
        <f>$I$245*EXP(Sheet3!$B$1*(($B258-BF$247-Sheet2!$N$27)/Sheet3!$A$1)^2 +Sheet3!$C$1*(($B258-BF$247-Sheet2!$N$27)/Sheet3!$A$1)^4)</f>
        <v>164.63742283468977</v>
      </c>
      <c r="BG258" s="2">
        <f>$I$245*EXP(Sheet3!$B$1*(($B258-BG$247-Sheet2!$N$27)/Sheet3!$A$1)^2 +Sheet3!$C$1*(($B258-BG$247-Sheet2!$N$27)/Sheet3!$A$1)^4)</f>
        <v>174.52605605953929</v>
      </c>
      <c r="BH258" s="2">
        <f>$I$245*EXP(Sheet3!$B$1*(($B258-BH$247-Sheet2!$N$27)/Sheet3!$A$1)^2 +Sheet3!$C$1*(($B258-BH$247-Sheet2!$N$27)/Sheet3!$A$1)^4)</f>
        <v>184.82722938953904</v>
      </c>
      <c r="BI258" s="2">
        <f>$I$245*EXP(Sheet3!$B$1*(($B258-BI$247-Sheet2!$N$27)/Sheet3!$A$1)^2 +Sheet3!$C$1*(($B258-BI$247-Sheet2!$N$27)/Sheet3!$A$1)^4)</f>
        <v>195.54684775654073</v>
      </c>
      <c r="BJ258" s="2">
        <f>$I$245*EXP(Sheet3!$B$1*(($B258-BJ$247-Sheet2!$N$27)/Sheet3!$A$1)^2 +Sheet3!$C$1*(($B258-BJ$247-Sheet2!$N$27)/Sheet3!$A$1)^4)</f>
        <v>206.69027564037543</v>
      </c>
      <c r="BK258" s="2">
        <f>$I$245*EXP(Sheet3!$B$1*(($B258-BK$247-Sheet2!$N$27)/Sheet3!$A$1)^2 +Sheet3!$C$1*(($B258-BK$247-Sheet2!$N$27)/Sheet3!$A$1)^4)</f>
        <v>218.26231008955725</v>
      </c>
      <c r="BL258" s="2">
        <f>$I$245*EXP(Sheet3!$B$1*(($B258-BL$247-Sheet2!$N$27)/Sheet3!$A$1)^2 +Sheet3!$C$1*(($B258-BL$247-Sheet2!$N$27)/Sheet3!$A$1)^4)</f>
        <v>230.26715507442199</v>
      </c>
      <c r="BM258" s="2">
        <f>$I$245*EXP(Sheet3!$B$1*(($B258-BM$247-Sheet2!$N$27)/Sheet3!$A$1)^2 +Sheet3!$C$1*(($B258-BM$247-Sheet2!$N$27)/Sheet3!$A$1)^4)</f>
        <v>242.70839728272486</v>
      </c>
      <c r="BN258" s="2">
        <f>$I$245*EXP(Sheet3!$B$1*(($B258-BN$247-Sheet2!$N$27)/Sheet3!$A$1)^2 +Sheet3!$C$1*(($B258-BN$247-Sheet2!$N$27)/Sheet3!$A$1)^4)</f>
        <v>255.5889834590846</v>
      </c>
      <c r="BO258" s="2">
        <f>$I$245*EXP(Sheet3!$B$1*(($B258-BO$247-Sheet2!$N$27)/Sheet3!$A$1)^2 +Sheet3!$C$1*(($B258-BO$247-Sheet2!$N$27)/Sheet3!$A$1)^4)</f>
        <v>268.91119938218088</v>
      </c>
      <c r="BP258" s="2">
        <f>$I$245*EXP(Sheet3!$B$1*(($B258-BP$247-Sheet2!$N$27)/Sheet3!$A$1)^2 +Sheet3!$C$1*(($B258-BP$247-Sheet2!$N$27)/Sheet3!$A$1)^4)</f>
        <v>282.67665056526891</v>
      </c>
      <c r="BQ258" s="2">
        <f>$I$245*EXP(Sheet3!$B$1*(($B258-BQ$247-Sheet2!$N$27)/Sheet3!$A$1)^2 +Sheet3!$C$1*(($B258-BQ$247-Sheet2!$N$27)/Sheet3!$A$1)^4)</f>
        <v>296.88624475625397</v>
      </c>
      <c r="BR258" s="2">
        <f>$I$245*EXP(Sheet3!$B$1*(($B258-BR$247-Sheet2!$N$27)/Sheet3!$A$1)^2 +Sheet3!$C$1*(($B258-BR$247-Sheet2!$N$27)/Sheet3!$A$1)^4)</f>
        <v>311.54017630613873</v>
      </c>
      <c r="BS258" s="2">
        <f>$I$245*EXP(Sheet3!$B$1*(($B258-BS$247-Sheet2!$N$27)/Sheet3!$A$1)^2 +Sheet3!$C$1*(($B258-BS$247-Sheet2!$N$27)/Sheet3!$A$1)^4)</f>
        <v>326.63791246254476</v>
      </c>
    </row>
    <row r="259" spans="1:71" x14ac:dyDescent="0.2">
      <c r="A259">
        <v>232</v>
      </c>
      <c r="B259">
        <v>298.39999999999998</v>
      </c>
      <c r="C259">
        <v>2573.1999999999998</v>
      </c>
      <c r="D259">
        <v>2600.1</v>
      </c>
      <c r="E259">
        <f t="shared" si="14"/>
        <v>26.900000000000091</v>
      </c>
      <c r="F259" s="1">
        <f t="shared" si="15"/>
        <v>26.900000000000091</v>
      </c>
      <c r="G259">
        <f t="shared" si="16"/>
        <v>8026.9600000000264</v>
      </c>
      <c r="I259" s="2">
        <f>$I$245*EXP(Sheet3!$B$1*(($B259-I$247-Sheet2!$N$27)/Sheet3!$A$1)^2 +Sheet3!$C$1*(($B259-I$247-Sheet2!$N$27)/Sheet3!$A$1)^4)</f>
        <v>6.4457282481257007E-4</v>
      </c>
      <c r="J259" s="2">
        <f>$I$245*EXP(Sheet3!$B$1*(($B259-J$247-Sheet2!$N$27)/Sheet3!$A$1)^2 +Sheet3!$C$1*(($B259-J$247-Sheet2!$N$27)/Sheet3!$A$1)^4)</f>
        <v>8.0871471578186703E-4</v>
      </c>
      <c r="K259" s="2">
        <f>$I$245*EXP(Sheet3!$B$1*(($B259-K$247-Sheet2!$N$27)/Sheet3!$A$1)^2 +Sheet3!$C$1*(($B259-K$247-Sheet2!$N$27)/Sheet3!$A$1)^4)</f>
        <v>1.0119223850830101E-3</v>
      </c>
      <c r="L259" s="2">
        <f>$I$245*EXP(Sheet3!$B$1*(($B259-L$247-Sheet2!$N$27)/Sheet3!$A$1)^2 +Sheet3!$C$1*(($B259-L$247-Sheet2!$N$27)/Sheet3!$A$1)^4)</f>
        <v>1.262809434520783E-3</v>
      </c>
      <c r="M259" s="2">
        <f>$I$245*EXP(Sheet3!$B$1*(($B259-M$247-Sheet2!$N$27)/Sheet3!$A$1)^2 +Sheet3!$C$1*(($B259-M$247-Sheet2!$N$27)/Sheet3!$A$1)^4)</f>
        <v>1.5717280051439895E-3</v>
      </c>
      <c r="N259" s="2">
        <f>$I$245*EXP(Sheet3!$B$1*(($B259-N$247-Sheet2!$N$27)/Sheet3!$A$1)^2 +Sheet3!$C$1*(($B259-N$247-Sheet2!$N$27)/Sheet3!$A$1)^4)</f>
        <v>1.9510844759255133E-3</v>
      </c>
      <c r="O259" s="2">
        <f>$I$245*EXP(Sheet3!$B$1*(($B259-O$247-Sheet2!$N$27)/Sheet3!$A$1)^2 +Sheet3!$C$1*(($B259-O$247-Sheet2!$N$27)/Sheet3!$A$1)^4)</f>
        <v>2.415705345974288E-3</v>
      </c>
      <c r="P259" s="2">
        <f>$I$245*EXP(Sheet3!$B$1*(($B259-P$247-Sheet2!$N$27)/Sheet3!$A$1)^2 +Sheet3!$C$1*(($B259-P$247-Sheet2!$N$27)/Sheet3!$A$1)^4)</f>
        <v>2.9832599443917157E-3</v>
      </c>
      <c r="Q259" s="2">
        <f>$I$245*EXP(Sheet3!$B$1*(($B259-Q$247-Sheet2!$N$27)/Sheet3!$A$1)^2 +Sheet3!$C$1*(($B259-Q$247-Sheet2!$N$27)/Sheet3!$A$1)^4)</f>
        <v>3.6747472637800494E-3</v>
      </c>
      <c r="R259" s="2">
        <f>$I$245*EXP(Sheet3!$B$1*(($B259-R$247-Sheet2!$N$27)/Sheet3!$A$1)^2 +Sheet3!$C$1*(($B259-R$247-Sheet2!$N$27)/Sheet3!$A$1)^4)</f>
        <v>4.5150548931561438E-3</v>
      </c>
      <c r="S259" s="2">
        <f>$I$245*EXP(Sheet3!$B$1*(($B259-S$247-Sheet2!$N$27)/Sheet3!$A$1)^2 +Sheet3!$C$1*(($B259-S$247-Sheet2!$N$27)/Sheet3!$A$1)^4)</f>
        <v>5.533598728902852E-3</v>
      </c>
      <c r="T259" s="2">
        <f>$I$245*EXP(Sheet3!$B$1*(($B259-T$247-Sheet2!$N$27)/Sheet3!$A$1)^2 +Sheet3!$C$1*(($B259-T$247-Sheet2!$N$27)/Sheet3!$A$1)^4)</f>
        <v>6.7650528627890699E-3</v>
      </c>
      <c r="U259" s="2">
        <f>$I$245*EXP(Sheet3!$B$1*(($B259-U$247-Sheet2!$N$27)/Sheet3!$A$1)^2 +Sheet3!$C$1*(($B259-U$247-Sheet2!$N$27)/Sheet3!$A$1)^4)</f>
        <v>8.2501797766259335E-3</v>
      </c>
      <c r="V259" s="2">
        <f>$I$245*EXP(Sheet3!$B$1*(($B259-V$247-Sheet2!$N$27)/Sheet3!$A$1)^2 +Sheet3!$C$1*(($B259-V$247-Sheet2!$N$27)/Sheet3!$A$1)^4)</f>
        <v>1.0036771706205575E-2</v>
      </c>
      <c r="W259" s="2">
        <f>$I$245*EXP(Sheet3!$B$1*(($B259-W$247-Sheet2!$N$27)/Sheet3!$A$1)^2 +Sheet3!$C$1*(($B259-W$247-Sheet2!$N$27)/Sheet3!$A$1)^4)</f>
        <v>1.2180714762731873E-2</v>
      </c>
      <c r="X259" s="2">
        <f>$I$245*EXP(Sheet3!$B$1*(($B259-X$247-Sheet2!$N$27)/Sheet3!$A$1)^2 +Sheet3!$C$1*(($B259-X$247-Sheet2!$N$27)/Sheet3!$A$1)^4)</f>
        <v>1.4747188107644429E-2</v>
      </c>
      <c r="Y259" s="2">
        <f>$I$245*EXP(Sheet3!$B$1*(($B259-Y$247-Sheet2!$N$27)/Sheet3!$A$1)^2 +Sheet3!$C$1*(($B259-Y$247-Sheet2!$N$27)/Sheet3!$A$1)^4)</f>
        <v>1.7812011154224441E-2</v>
      </c>
      <c r="Z259" s="2">
        <f>$I$245*EXP(Sheet3!$B$1*(($B259-Z$247-Sheet2!$N$27)/Sheet3!$A$1)^2 +Sheet3!$C$1*(($B259-Z$247-Sheet2!$N$27)/Sheet3!$A$1)^4)</f>
        <v>2.1463152403953769E-2</v>
      </c>
      <c r="AA259" s="2">
        <f>$I$245*EXP(Sheet3!$B$1*(($B259-AA$247-Sheet2!$N$27)/Sheet3!$A$1)^2 +Sheet3!$C$1*(($B259-AA$247-Sheet2!$N$27)/Sheet3!$A$1)^4)</f>
        <v>2.580241410152739E-2</v>
      </c>
      <c r="AB259" s="2">
        <f>$I$245*EXP(Sheet3!$B$1*(($B259-AB$247-Sheet2!$N$27)/Sheet3!$A$1)^2 +Sheet3!$C$1*(($B259-AB$247-Sheet2!$N$27)/Sheet3!$A$1)^4)</f>
        <v>3.0947307395956827E-2</v>
      </c>
      <c r="AC259" s="2">
        <f>$I$245*EXP(Sheet3!$B$1*(($B259-AC$247-Sheet2!$N$27)/Sheet3!$A$1)^2 +Sheet3!$C$1*(($B259-AC$247-Sheet2!$N$27)/Sheet3!$A$1)^4)</f>
        <v>3.7033133107936926E-2</v>
      </c>
      <c r="AD259" s="2">
        <f>$I$245*EXP(Sheet3!$B$1*(($B259-AD$247-Sheet2!$N$27)/Sheet3!$A$1)^2 +Sheet3!$C$1*(($B259-AD$247-Sheet2!$N$27)/Sheet3!$A$1)^4)</f>
        <v>4.4215283509384626E-2</v>
      </c>
      <c r="AE259" s="2">
        <f>$I$245*EXP(Sheet3!$B$1*(($B259-AE$247-Sheet2!$N$27)/Sheet3!$A$1)^2 +Sheet3!$C$1*(($B259-AE$247-Sheet2!$N$27)/Sheet3!$A$1)^4)</f>
        <v>5.267178070081014E-2</v>
      </c>
      <c r="AF259" s="2">
        <f>$I$245*EXP(Sheet3!$B$1*(($B259-AF$247-Sheet2!$N$27)/Sheet3!$A$1)^2 +Sheet3!$C$1*(($B259-AF$247-Sheet2!$N$27)/Sheet3!$A$1)^4)</f>
        <v>6.2606067209058563E-2</v>
      </c>
      <c r="AG259" s="2">
        <f>$I$245*EXP(Sheet3!$B$1*(($B259-AG$247-Sheet2!$N$27)/Sheet3!$A$1)^2 +Sheet3!$C$1*(($B259-AG$247-Sheet2!$N$27)/Sheet3!$A$1)^4)</f>
        <v>7.4250064299699034E-2</v>
      </c>
      <c r="AH259" s="2">
        <f>$I$245*EXP(Sheet3!$B$1*(($B259-AH$247-Sheet2!$N$27)/Sheet3!$A$1)^2 +Sheet3!$C$1*(($B259-AH$247-Sheet2!$N$27)/Sheet3!$A$1)^4)</f>
        <v>8.7867513191448823E-2</v>
      </c>
      <c r="AI259" s="2">
        <f>$I$245*EXP(Sheet3!$B$1*(($B259-AI$247-Sheet2!$N$27)/Sheet3!$A$1)^2 +Sheet3!$C$1*(($B259-AI$247-Sheet2!$N$27)/Sheet3!$A$1)^4)</f>
        <v>0.10375761385112726</v>
      </c>
      <c r="AJ259" s="2">
        <f>$I$245*EXP(Sheet3!$B$1*(($B259-AJ$247-Sheet2!$N$27)/Sheet3!$A$1)^2 +Sheet3!$C$1*(($B259-AJ$247-Sheet2!$N$27)/Sheet3!$A$1)^4)</f>
        <v>0.12225897532262543</v>
      </c>
      <c r="AK259" s="2">
        <f>$I$245*EXP(Sheet3!$B$1*(($B259-AK$247-Sheet2!$N$27)/Sheet3!$A$1)^2 +Sheet3!$C$1*(($B259-AK$247-Sheet2!$N$27)/Sheet3!$A$1)^4)</f>
        <v>0.14375389058334984</v>
      </c>
      <c r="AL259" s="2">
        <f>$I$245*EXP(Sheet3!$B$1*(($B259-AL$247-Sheet2!$N$27)/Sheet3!$A$1)^2 +Sheet3!$C$1*(($B259-AL$247-Sheet2!$N$27)/Sheet3!$A$1)^4)</f>
        <v>0.16867294771572103</v>
      </c>
      <c r="AM259" s="2">
        <f>$I$245*EXP(Sheet3!$B$1*(($B259-AM$247-Sheet2!$N$27)/Sheet3!$A$1)^2 +Sheet3!$C$1*(($B259-AM$247-Sheet2!$N$27)/Sheet3!$A$1)^4)</f>
        <v>0.19749998770732707</v>
      </c>
      <c r="AN259" s="2">
        <f>$I$245*EXP(Sheet3!$B$1*(($B259-AN$247-Sheet2!$N$27)/Sheet3!$A$1)^2 +Sheet3!$C$1*(($B259-AN$247-Sheet2!$N$27)/Sheet3!$A$1)^4)</f>
        <v>0.23077741745341027</v>
      </c>
      <c r="AO259" s="2">
        <f>$I$245*EXP(Sheet3!$B$1*(($B259-AO$247-Sheet2!$N$27)/Sheet3!$A$1)^2 +Sheet3!$C$1*(($B259-AO$247-Sheet2!$N$27)/Sheet3!$A$1)^4)</f>
        <v>0.26911188450797774</v>
      </c>
      <c r="AP259" s="2">
        <f>$I$245*EXP(Sheet3!$B$1*(($B259-AP$247-Sheet2!$N$27)/Sheet3!$A$1)^2 +Sheet3!$C$1*(($B259-AP$247-Sheet2!$N$27)/Sheet3!$A$1)^4)</f>
        <v>0.31318031781793076</v>
      </c>
      <c r="AQ259" s="2">
        <f>$I$245*EXP(Sheet3!$B$1*(($B259-AQ$247-Sheet2!$N$27)/Sheet3!$A$1)^2 +Sheet3!$C$1*(($B259-AQ$247-Sheet2!$N$27)/Sheet3!$A$1)^4)</f>
        <v>0.36373633607269618</v>
      </c>
      <c r="AR259" s="2">
        <f>$I$245*EXP(Sheet3!$B$1*(($B259-AR$247-Sheet2!$N$27)/Sheet3!$A$1)^2 +Sheet3!$C$1*(($B259-AR$247-Sheet2!$N$27)/Sheet3!$A$1)^4)</f>
        <v>0.42161702240932325</v>
      </c>
      <c r="AS259" s="2">
        <f>$I$245*EXP(Sheet3!$B$1*(($B259-AS$247-Sheet2!$N$27)/Sheet3!$A$1)^2 +Sheet3!$C$1*(($B259-AS$247-Sheet2!$N$27)/Sheet3!$A$1)^4)</f>
        <v>0.48775006104584373</v>
      </c>
      <c r="AT259" s="2">
        <f>$I$245*EXP(Sheet3!$B$1*(($B259-AT$247-Sheet2!$N$27)/Sheet3!$A$1)^2 +Sheet3!$C$1*(($B259-AT$247-Sheet2!$N$27)/Sheet3!$A$1)^4)</f>
        <v>0.56316122795853629</v>
      </c>
      <c r="AU259" s="2">
        <f>$I$245*EXP(Sheet3!$B$1*(($B259-AU$247-Sheet2!$N$27)/Sheet3!$A$1)^2 +Sheet3!$C$1*(($B259-AU$247-Sheet2!$N$27)/Sheet3!$A$1)^4)</f>
        <v>0.64898222402183126</v>
      </c>
      <c r="AV259" s="2">
        <f>$I$245*EXP(Sheet3!$B$1*(($B259-AV$247-Sheet2!$N$27)/Sheet3!$A$1)^2 +Sheet3!$C$1*(($B259-AV$247-Sheet2!$N$27)/Sheet3!$A$1)^4)</f>
        <v>0.74645883507517763</v>
      </c>
      <c r="AW259" s="2">
        <f>$I$245*EXP(Sheet3!$B$1*(($B259-AW$247-Sheet2!$N$27)/Sheet3!$A$1)^2 +Sheet3!$C$1*(($B259-AW$247-Sheet2!$N$27)/Sheet3!$A$1)^4)</f>
        <v>0.85695939921645359</v>
      </c>
      <c r="AX259" s="2">
        <f>$I$245*EXP(Sheet3!$B$1*(($B259-AX$247-Sheet2!$N$27)/Sheet3!$A$1)^2 +Sheet3!$C$1*(($B259-AX$247-Sheet2!$N$27)/Sheet3!$A$1)^4)</f>
        <v>0.98198355725777542</v>
      </c>
      <c r="AY259" s="2">
        <f>$I$245*EXP(Sheet3!$B$1*(($B259-AY$247-Sheet2!$N$27)/Sheet3!$A$1)^2 +Sheet3!$C$1*(($B259-AY$247-Sheet2!$N$27)/Sheet3!$A$1)^4)</f>
        <v>1.1231712577747026</v>
      </c>
      <c r="AZ259" s="2">
        <f>$I$245*EXP(Sheet3!$B$1*(($B259-AZ$247-Sheet2!$N$27)/Sheet3!$A$1)^2 +Sheet3!$C$1*(($B259-AZ$247-Sheet2!$N$27)/Sheet3!$A$1)^4)</f>
        <v>1.2823119835160404</v>
      </c>
      <c r="BA259" s="2">
        <f>$I$245*EXP(Sheet3!$B$1*(($B259-BA$247-Sheet2!$N$27)/Sheet3!$A$1)^2 +Sheet3!$C$1*(($B259-BA$247-Sheet2!$N$27)/Sheet3!$A$1)^4)</f>
        <v>1.4613541612387024</v>
      </c>
      <c r="BB259" s="2">
        <f>$I$245*EXP(Sheet3!$B$1*(($B259-BB$247-Sheet2!$N$27)/Sheet3!$A$1)^2 +Sheet3!$C$1*(($B259-BB$247-Sheet2!$N$27)/Sheet3!$A$1)^4)</f>
        <v>1.6624147122563149</v>
      </c>
      <c r="BC259" s="2">
        <f>$I$245*EXP(Sheet3!$B$1*(($B259-BC$247-Sheet2!$N$27)/Sheet3!$A$1)^2 +Sheet3!$C$1*(($B259-BC$247-Sheet2!$N$27)/Sheet3!$A$1)^4)</f>
        <v>1.8877886962422215</v>
      </c>
      <c r="BD259" s="2">
        <f>$I$245*EXP(Sheet3!$B$1*(($B259-BD$247-Sheet2!$N$27)/Sheet3!$A$1)^2 +Sheet3!$C$1*(($B259-BD$247-Sheet2!$N$27)/Sheet3!$A$1)^4)</f>
        <v>2.1399589961243226</v>
      </c>
      <c r="BE259" s="2">
        <f>$I$245*EXP(Sheet3!$B$1*(($B259-BE$247-Sheet2!$N$27)/Sheet3!$A$1)^2 +Sheet3!$C$1*(($B259-BE$247-Sheet2!$N$27)/Sheet3!$A$1)^4)</f>
        <v>2.42160598735699</v>
      </c>
      <c r="BF259" s="2">
        <f>$I$245*EXP(Sheet3!$B$1*(($B259-BF$247-Sheet2!$N$27)/Sheet3!$A$1)^2 +Sheet3!$C$1*(($B259-BF$247-Sheet2!$N$27)/Sheet3!$A$1)^4)</f>
        <v>2.7356171303999197</v>
      </c>
      <c r="BG259" s="2">
        <f>$I$245*EXP(Sheet3!$B$1*(($B259-BG$247-Sheet2!$N$27)/Sheet3!$A$1)^2 +Sheet3!$C$1*(($B259-BG$247-Sheet2!$N$27)/Sheet3!$A$1)^4)</f>
        <v>3.085096421093279</v>
      </c>
      <c r="BH259" s="2">
        <f>$I$245*EXP(Sheet3!$B$1*(($B259-BH$247-Sheet2!$N$27)/Sheet3!$A$1)^2 +Sheet3!$C$1*(($B259-BH$247-Sheet2!$N$27)/Sheet3!$A$1)^4)</f>
        <v>3.4733736296910496</v>
      </c>
      <c r="BI259" s="2">
        <f>$I$245*EXP(Sheet3!$B$1*(($B259-BI$247-Sheet2!$N$27)/Sheet3!$A$1)^2 +Sheet3!$C$1*(($B259-BI$247-Sheet2!$N$27)/Sheet3!$A$1)^4)</f>
        <v>3.9040132557646947</v>
      </c>
      <c r="BJ259" s="2">
        <f>$I$245*EXP(Sheet3!$B$1*(($B259-BJ$247-Sheet2!$N$27)/Sheet3!$A$1)^2 +Sheet3!$C$1*(($B259-BJ$247-Sheet2!$N$27)/Sheet3!$A$1)^4)</f>
        <v>4.3808231230060475</v>
      </c>
      <c r="BK259" s="2">
        <f>$I$245*EXP(Sheet3!$B$1*(($B259-BK$247-Sheet2!$N$27)/Sheet3!$A$1)^2 +Sheet3!$C$1*(($B259-BK$247-Sheet2!$N$27)/Sheet3!$A$1)^4)</f>
        <v>4.9078625352985608</v>
      </c>
      <c r="BL259" s="2">
        <f>$I$245*EXP(Sheet3!$B$1*(($B259-BL$247-Sheet2!$N$27)/Sheet3!$A$1)^2 +Sheet3!$C$1*(($B259-BL$247-Sheet2!$N$27)/Sheet3!$A$1)^4)</f>
        <v>5.4894499131309322</v>
      </c>
      <c r="BM259" s="2">
        <f>$I$245*EXP(Sheet3!$B$1*(($B259-BM$247-Sheet2!$N$27)/Sheet3!$A$1)^2 +Sheet3!$C$1*(($B259-BM$247-Sheet2!$N$27)/Sheet3!$A$1)^4)</f>
        <v>6.1301698278567311</v>
      </c>
      <c r="BN259" s="2">
        <f>$I$245*EXP(Sheet3!$B$1*(($B259-BN$247-Sheet2!$N$27)/Sheet3!$A$1)^2 +Sheet3!$C$1*(($B259-BN$247-Sheet2!$N$27)/Sheet3!$A$1)^4)</f>
        <v>6.8348793501954903</v>
      </c>
      <c r="BO259" s="2">
        <f>$I$245*EXP(Sheet3!$B$1*(($B259-BO$247-Sheet2!$N$27)/Sheet3!$A$1)^2 +Sheet3!$C$1*(($B259-BO$247-Sheet2!$N$27)/Sheet3!$A$1)^4)</f>
        <v>7.608713628968264</v>
      </c>
      <c r="BP259" s="2">
        <f>$I$245*EXP(Sheet3!$B$1*(($B259-BP$247-Sheet2!$N$27)/Sheet3!$A$1)^2 +Sheet3!$C$1*(($B259-BP$247-Sheet2!$N$27)/Sheet3!$A$1)^4)</f>
        <v>8.4570906163175099</v>
      </c>
      <c r="BQ259" s="2">
        <f>$I$245*EXP(Sheet3!$B$1*(($B259-BQ$247-Sheet2!$N$27)/Sheet3!$A$1)^2 +Sheet3!$C$1*(($B259-BQ$247-Sheet2!$N$27)/Sheet3!$A$1)^4)</f>
        <v>9.3857148565824993</v>
      </c>
      <c r="BR259" s="2">
        <f>$I$245*EXP(Sheet3!$B$1*(($B259-BR$247-Sheet2!$N$27)/Sheet3!$A$1)^2 +Sheet3!$C$1*(($B259-BR$247-Sheet2!$N$27)/Sheet3!$A$1)^4)</f>
        <v>10.400580257785897</v>
      </c>
      <c r="BS259" s="2">
        <f>$I$245*EXP(Sheet3!$B$1*(($B259-BS$247-Sheet2!$N$27)/Sheet3!$A$1)^2 +Sheet3!$C$1*(($B259-BS$247-Sheet2!$N$27)/Sheet3!$A$1)^4)</f>
        <v>11.507971766937802</v>
      </c>
    </row>
    <row r="260" spans="1:71" x14ac:dyDescent="0.2">
      <c r="A260">
        <v>233</v>
      </c>
      <c r="B260">
        <v>298.87</v>
      </c>
      <c r="C260">
        <v>2544.5</v>
      </c>
      <c r="D260">
        <v>2579.1</v>
      </c>
      <c r="E260">
        <f t="shared" si="14"/>
        <v>34.599999999999909</v>
      </c>
      <c r="F260" s="1">
        <f t="shared" si="15"/>
        <v>34.599999999999909</v>
      </c>
      <c r="G260">
        <f t="shared" si="16"/>
        <v>10340.901999999973</v>
      </c>
    </row>
    <row r="261" spans="1:71" x14ac:dyDescent="0.2">
      <c r="A261">
        <v>234</v>
      </c>
      <c r="B261">
        <v>299.33999999999997</v>
      </c>
      <c r="C261">
        <v>2593.6</v>
      </c>
      <c r="D261">
        <v>2619.1</v>
      </c>
      <c r="E261">
        <f t="shared" si="14"/>
        <v>25.5</v>
      </c>
      <c r="F261" s="1">
        <f t="shared" si="15"/>
        <v>25.5</v>
      </c>
      <c r="G261">
        <f t="shared" si="16"/>
        <v>7633.1699999999992</v>
      </c>
      <c r="I261">
        <f>SUMXMY2($F263:$F270,I263:I270)</f>
        <v>903180.09085073357</v>
      </c>
      <c r="J261">
        <f t="shared" ref="J261:BS261" si="18">SUMXMY2($F263:$F270,J263:J270)</f>
        <v>897065.23670975026</v>
      </c>
      <c r="K261">
        <f t="shared" si="18"/>
        <v>891104.16238279419</v>
      </c>
      <c r="L261">
        <f t="shared" si="18"/>
        <v>885300.14475119009</v>
      </c>
      <c r="M261">
        <f t="shared" si="18"/>
        <v>879656.3851605989</v>
      </c>
      <c r="N261">
        <f t="shared" si="18"/>
        <v>874176.00421023206</v>
      </c>
      <c r="O261">
        <f t="shared" si="18"/>
        <v>868862.03712645231</v>
      </c>
      <c r="P261">
        <f t="shared" si="18"/>
        <v>863717.4297688771</v>
      </c>
      <c r="Q261">
        <f t="shared" si="18"/>
        <v>858745.03530435788</v>
      </c>
      <c r="R261">
        <f t="shared" si="18"/>
        <v>853947.61157111265</v>
      </c>
      <c r="S261">
        <f t="shared" si="18"/>
        <v>849327.81914190564</v>
      </c>
      <c r="T261">
        <f t="shared" si="18"/>
        <v>844888.22008095693</v>
      </c>
      <c r="U261">
        <f t="shared" si="18"/>
        <v>840631.27737662045</v>
      </c>
      <c r="V261">
        <f t="shared" si="18"/>
        <v>836559.35501769022</v>
      </c>
      <c r="W261">
        <f t="shared" si="18"/>
        <v>832674.7186691669</v>
      </c>
      <c r="X261">
        <f t="shared" si="18"/>
        <v>828979.53689130535</v>
      </c>
      <c r="Y261">
        <f t="shared" si="18"/>
        <v>825475.88283523207</v>
      </c>
      <c r="Z261">
        <f t="shared" si="18"/>
        <v>822165.73633850552</v>
      </c>
      <c r="AA261">
        <f t="shared" si="18"/>
        <v>819050.98633670819</v>
      </c>
      <c r="AB261">
        <f t="shared" si="18"/>
        <v>816133.43349998794</v>
      </c>
      <c r="AC261">
        <f t="shared" si="18"/>
        <v>813414.79299920448</v>
      </c>
      <c r="AD261">
        <f t="shared" si="18"/>
        <v>810896.69730324473</v>
      </c>
      <c r="AE261">
        <f t="shared" si="18"/>
        <v>808580.69890818931</v>
      </c>
      <c r="AF261">
        <f t="shared" si="18"/>
        <v>806468.27289956494</v>
      </c>
      <c r="AG261">
        <f t="shared" si="18"/>
        <v>804560.81925218389</v>
      </c>
      <c r="AH261">
        <f t="shared" si="18"/>
        <v>802859.6647761974</v>
      </c>
      <c r="AI261">
        <f t="shared" si="18"/>
        <v>801366.06462467799</v>
      </c>
      <c r="AJ261">
        <f t="shared" si="18"/>
        <v>800081.20328602858</v>
      </c>
      <c r="AK261">
        <f t="shared" si="18"/>
        <v>799006.194994185</v>
      </c>
      <c r="AL261">
        <f t="shared" si="18"/>
        <v>798142.08350042207</v>
      </c>
      <c r="AM261">
        <f t="shared" si="18"/>
        <v>797489.84116300789</v>
      </c>
      <c r="AN261">
        <f t="shared" si="18"/>
        <v>797050.36732383049</v>
      </c>
      <c r="AO261">
        <f t="shared" si="18"/>
        <v>796824.48595520447</v>
      </c>
      <c r="AP261">
        <f t="shared" si="18"/>
        <v>796812.94257437042</v>
      </c>
      <c r="AQ261">
        <f t="shared" si="18"/>
        <v>797016.40043790929</v>
      </c>
      <c r="AR261">
        <f t="shared" si="18"/>
        <v>797435.43604287412</v>
      </c>
      <c r="AS261">
        <f t="shared" si="18"/>
        <v>798070.53397588641</v>
      </c>
      <c r="AT261">
        <f t="shared" si="18"/>
        <v>798922.08116521884</v>
      </c>
      <c r="AU261">
        <f t="shared" si="18"/>
        <v>799990.36060401518</v>
      </c>
      <c r="AV261">
        <f t="shared" si="18"/>
        <v>801275.54462484433</v>
      </c>
      <c r="AW261">
        <f t="shared" si="18"/>
        <v>802777.68781663908</v>
      </c>
      <c r="AX261">
        <f t="shared" si="18"/>
        <v>804496.71968442609</v>
      </c>
      <c r="AY261">
        <f t="shared" si="18"/>
        <v>806432.43716025585</v>
      </c>
      <c r="AZ261">
        <f t="shared" si="18"/>
        <v>808584.49707950233</v>
      </c>
      <c r="BA261">
        <f t="shared" si="18"/>
        <v>810952.40874121292</v>
      </c>
      <c r="BB261">
        <f t="shared" si="18"/>
        <v>813535.52667325165</v>
      </c>
      <c r="BC261">
        <f t="shared" si="18"/>
        <v>816333.0437233079</v>
      </c>
      <c r="BD261">
        <f t="shared" si="18"/>
        <v>819343.98459492496</v>
      </c>
      <c r="BE261">
        <f t="shared" si="18"/>
        <v>822567.19994425017</v>
      </c>
      <c r="BF261">
        <f t="shared" si="18"/>
        <v>826001.36114689836</v>
      </c>
      <c r="BG261">
        <f t="shared" si="18"/>
        <v>829644.95583720657</v>
      </c>
      <c r="BH261">
        <f t="shared" si="18"/>
        <v>833496.28431244544</v>
      </c>
      <c r="BI261">
        <f t="shared" si="18"/>
        <v>837553.45688363211</v>
      </c>
      <c r="BJ261">
        <f t="shared" si="18"/>
        <v>841814.39224191918</v>
      </c>
      <c r="BK261">
        <f t="shared" si="18"/>
        <v>846276.81689628575</v>
      </c>
      <c r="BL261">
        <f t="shared" si="18"/>
        <v>850938.26572264207</v>
      </c>
      <c r="BM261">
        <f t="shared" si="18"/>
        <v>855796.08364968072</v>
      </c>
      <c r="BN261">
        <f t="shared" si="18"/>
        <v>860847.42849015153</v>
      </c>
      <c r="BO261">
        <f t="shared" si="18"/>
        <v>866089.27490995184</v>
      </c>
      <c r="BP261">
        <f t="shared" si="18"/>
        <v>871518.4195109217</v>
      </c>
      <c r="BQ261">
        <f t="shared" si="18"/>
        <v>877131.48698672408</v>
      </c>
      <c r="BR261">
        <f t="shared" si="18"/>
        <v>882924.93729605654</v>
      </c>
      <c r="BS261">
        <f t="shared" si="18"/>
        <v>888895.07378125831</v>
      </c>
    </row>
    <row r="262" spans="1:71" x14ac:dyDescent="0.2">
      <c r="A262">
        <v>235</v>
      </c>
      <c r="B262">
        <v>299.82</v>
      </c>
      <c r="C262">
        <v>2545.6</v>
      </c>
      <c r="D262">
        <v>2586.5</v>
      </c>
      <c r="E262">
        <f t="shared" si="14"/>
        <v>40.900000000000091</v>
      </c>
      <c r="F262" s="1">
        <f t="shared" si="15"/>
        <v>40.900000000000091</v>
      </c>
      <c r="G262">
        <f t="shared" si="16"/>
        <v>12262.638000000026</v>
      </c>
      <c r="H262" s="1">
        <f>MAX(F263:F270)</f>
        <v>311.29999999999973</v>
      </c>
    </row>
    <row r="263" spans="1:71" x14ac:dyDescent="0.2">
      <c r="A263">
        <v>236</v>
      </c>
      <c r="B263">
        <v>300.29000000000002</v>
      </c>
      <c r="C263">
        <v>2570.5</v>
      </c>
      <c r="D263">
        <v>2598</v>
      </c>
      <c r="E263">
        <f t="shared" si="14"/>
        <v>27.5</v>
      </c>
      <c r="F263" s="1">
        <f t="shared" si="15"/>
        <v>27.5</v>
      </c>
      <c r="G263">
        <f t="shared" si="16"/>
        <v>8257.9750000000004</v>
      </c>
      <c r="I263" s="1">
        <f>$H$262*(Sheet2!$O$51*EXP(Sheet3!$B$1*(($B263-I$247-Sheet2!$N$51)/Sheet3!$A$1)^2+Sheet3!$C$1*(($B263-I$247-Sheet2!$N$51)/Sheet3!$A$1)^4)+ Sheet2!$O$52*EXP(Sheet3!$B$1*(($B263-I$247-Sheet2!$N$52)/Sheet3!$A$1)^2+Sheet3!$C$1*(($B263-I$247-Sheet2!$N$52)/Sheet3!$A$1)^4))/80</f>
        <v>0.44960682206799107</v>
      </c>
      <c r="J263" s="1">
        <f>$H$262*(Sheet2!$O$51*EXP(Sheet3!$B$1*(($B263-J$247-Sheet2!$N$51)/Sheet3!$A$1)^2+Sheet3!$C$1*(($B263-J$247-Sheet2!$N$51)/Sheet3!$A$1)^4)+ Sheet2!$O$52*EXP(Sheet3!$B$1*(($B263-J$247-Sheet2!$N$52)/Sheet3!$A$1)^2+Sheet3!$C$1*(($B263-J$247-Sheet2!$N$52)/Sheet3!$A$1)^4))/80</f>
        <v>0.39238698859986104</v>
      </c>
      <c r="K263" s="1">
        <f>$H$262*(Sheet2!$O$51*EXP(Sheet3!$B$1*(($B263-K$247-Sheet2!$N$51)/Sheet3!$A$1)^2+Sheet3!$C$1*(($B263-K$247-Sheet2!$N$51)/Sheet3!$A$1)^4)+ Sheet2!$O$52*EXP(Sheet3!$B$1*(($B263-K$247-Sheet2!$N$52)/Sheet3!$A$1)^2+Sheet3!$C$1*(($B263-K$247-Sheet2!$N$52)/Sheet3!$A$1)^4))/80</f>
        <v>0.34181537431661146</v>
      </c>
      <c r="L263" s="1">
        <f>$H$262*(Sheet2!$O$51*EXP(Sheet3!$B$1*(($B263-L$247-Sheet2!$N$51)/Sheet3!$A$1)^2+Sheet3!$C$1*(($B263-L$247-Sheet2!$N$51)/Sheet3!$A$1)^4)+ Sheet2!$O$52*EXP(Sheet3!$B$1*(($B263-L$247-Sheet2!$N$52)/Sheet3!$A$1)^2+Sheet3!$C$1*(($B263-L$247-Sheet2!$N$52)/Sheet3!$A$1)^4))/80</f>
        <v>0.29720462208623155</v>
      </c>
      <c r="M263" s="1">
        <f>$H$262*(Sheet2!$O$51*EXP(Sheet3!$B$1*(($B263-M$247-Sheet2!$N$51)/Sheet3!$A$1)^2+Sheet3!$C$1*(($B263-M$247-Sheet2!$N$51)/Sheet3!$A$1)^4)+ Sheet2!$O$52*EXP(Sheet3!$B$1*(($B263-M$247-Sheet2!$N$52)/Sheet3!$A$1)^2+Sheet3!$C$1*(($B263-M$247-Sheet2!$N$52)/Sheet3!$A$1)^4))/80</f>
        <v>0.25792778366965424</v>
      </c>
      <c r="N263" s="1">
        <f>$H$262*(Sheet2!$O$51*EXP(Sheet3!$B$1*(($B263-N$247-Sheet2!$N$51)/Sheet3!$A$1)^2+Sheet3!$C$1*(($B263-N$247-Sheet2!$N$51)/Sheet3!$A$1)^4)+ Sheet2!$O$52*EXP(Sheet3!$B$1*(($B263-N$247-Sheet2!$N$52)/Sheet3!$A$1)^2+Sheet3!$C$1*(($B263-N$247-Sheet2!$N$52)/Sheet3!$A$1)^4))/80</f>
        <v>0.22341424954031791</v>
      </c>
      <c r="O263" s="1">
        <f>$H$262*(Sheet2!$O$51*EXP(Sheet3!$B$1*(($B263-O$247-Sheet2!$N$51)/Sheet3!$A$1)^2+Sheet3!$C$1*(($B263-O$247-Sheet2!$N$51)/Sheet3!$A$1)^4)+ Sheet2!$O$52*EXP(Sheet3!$B$1*(($B263-O$247-Sheet2!$N$52)/Sheet3!$A$1)^2+Sheet3!$C$1*(($B263-O$247-Sheet2!$N$52)/Sheet3!$A$1)^4))/80</f>
        <v>0.19314581834754929</v>
      </c>
      <c r="P263" s="1">
        <f>$H$262*(Sheet2!$O$51*EXP(Sheet3!$B$1*(($B263-P$247-Sheet2!$N$51)/Sheet3!$A$1)^2+Sheet3!$C$1*(($B263-P$247-Sheet2!$N$51)/Sheet3!$A$1)^4)+ Sheet2!$O$52*EXP(Sheet3!$B$1*(($B263-P$247-Sheet2!$N$52)/Sheet3!$A$1)^2+Sheet3!$C$1*(($B263-P$247-Sheet2!$N$52)/Sheet3!$A$1)^4))/80</f>
        <v>0.1666529159179202</v>
      </c>
      <c r="Q263" s="1">
        <f>$H$262*(Sheet2!$O$51*EXP(Sheet3!$B$1*(($B263-Q$247-Sheet2!$N$51)/Sheet3!$A$1)^2+Sheet3!$C$1*(($B263-Q$247-Sheet2!$N$51)/Sheet3!$A$1)^4)+ Sheet2!$O$52*EXP(Sheet3!$B$1*(($B263-Q$247-Sheet2!$N$52)/Sheet3!$A$1)^2+Sheet3!$C$1*(($B263-Q$247-Sheet2!$N$52)/Sheet3!$A$1)^4))/80</f>
        <v>0.14351097176209246</v>
      </c>
      <c r="R263" s="1">
        <f>$H$262*(Sheet2!$O$51*EXP(Sheet3!$B$1*(($B263-R$247-Sheet2!$N$51)/Sheet3!$A$1)^2+Sheet3!$C$1*(($B263-R$247-Sheet2!$N$51)/Sheet3!$A$1)^4)+ Sheet2!$O$52*EXP(Sheet3!$B$1*(($B263-R$247-Sheet2!$N$52)/Sheet3!$A$1)^2+Sheet3!$C$1*(($B263-R$247-Sheet2!$N$52)/Sheet3!$A$1)^4))/80</f>
        <v>0.12333695922096224</v>
      </c>
      <c r="S263" s="1">
        <f>$H$262*(Sheet2!$O$51*EXP(Sheet3!$B$1*(($B263-S$247-Sheet2!$N$51)/Sheet3!$A$1)^2+Sheet3!$C$1*(($B263-S$247-Sheet2!$N$51)/Sheet3!$A$1)^4)+ Sheet2!$O$52*EXP(Sheet3!$B$1*(($B263-S$247-Sheet2!$N$52)/Sheet3!$A$1)^2+Sheet3!$C$1*(($B263-S$247-Sheet2!$N$52)/Sheet3!$A$1)^4))/80</f>
        <v>0.1057861036534606</v>
      </c>
      <c r="T263" s="1">
        <f>$H$262*(Sheet2!$O$51*EXP(Sheet3!$B$1*(($B263-T$247-Sheet2!$N$51)/Sheet3!$A$1)^2+Sheet3!$C$1*(($B263-T$247-Sheet2!$N$51)/Sheet3!$A$1)^4)+ Sheet2!$O$52*EXP(Sheet3!$B$1*(($B263-T$247-Sheet2!$N$52)/Sheet3!$A$1)^2+Sheet3!$C$1*(($B263-T$247-Sheet2!$N$52)/Sheet3!$A$1)^4))/80</f>
        <v>9.0548761444835146E-2</v>
      </c>
      <c r="U263" s="1">
        <f>$H$262*(Sheet2!$O$51*EXP(Sheet3!$B$1*(($B263-U$247-Sheet2!$N$51)/Sheet3!$A$1)^2+Sheet3!$C$1*(($B263-U$247-Sheet2!$N$51)/Sheet3!$A$1)^4)+ Sheet2!$O$52*EXP(Sheet3!$B$1*(($B263-U$247-Sheet2!$N$52)/Sheet3!$A$1)^2+Sheet3!$C$1*(($B263-U$247-Sheet2!$N$52)/Sheet3!$A$1)^4))/80</f>
        <v>7.7347471115243135E-2</v>
      </c>
      <c r="V263" s="1">
        <f>$H$262*(Sheet2!$O$51*EXP(Sheet3!$B$1*(($B263-V$247-Sheet2!$N$51)/Sheet3!$A$1)^2+Sheet3!$C$1*(($B263-V$247-Sheet2!$N$51)/Sheet3!$A$1)^4)+ Sheet2!$O$52*EXP(Sheet3!$B$1*(($B263-V$247-Sheet2!$N$52)/Sheet3!$A$1)^2+Sheet3!$C$1*(($B263-V$247-Sheet2!$N$52)/Sheet3!$A$1)^4))/80</f>
        <v>6.5934176425122143E-2</v>
      </c>
      <c r="W263" s="1">
        <f>$H$262*(Sheet2!$O$51*EXP(Sheet3!$B$1*(($B263-W$247-Sheet2!$N$51)/Sheet3!$A$1)^2+Sheet3!$C$1*(($B263-W$247-Sheet2!$N$51)/Sheet3!$A$1)^4)+ Sheet2!$O$52*EXP(Sheet3!$B$1*(($B263-W$247-Sheet2!$N$52)/Sheet3!$A$1)^2+Sheet3!$C$1*(($B263-W$247-Sheet2!$N$52)/Sheet3!$A$1)^4))/80</f>
        <v>5.6087620124076275E-2</v>
      </c>
      <c r="X263" s="1">
        <f>$H$262*(Sheet2!$O$51*EXP(Sheet3!$B$1*(($B263-X$247-Sheet2!$N$51)/Sheet3!$A$1)^2+Sheet3!$C$1*(($B263-X$247-Sheet2!$N$51)/Sheet3!$A$1)^4)+ Sheet2!$O$52*EXP(Sheet3!$B$1*(($B263-X$247-Sheet2!$N$52)/Sheet3!$A$1)^2+Sheet3!$C$1*(($B263-X$247-Sheet2!$N$52)/Sheet3!$A$1)^4))/80</f>
        <v>4.7610905865804846E-2</v>
      </c>
      <c r="Y263" s="1">
        <f>$H$262*(Sheet2!$O$51*EXP(Sheet3!$B$1*(($B263-Y$247-Sheet2!$N$51)/Sheet3!$A$1)^2+Sheet3!$C$1*(($B263-Y$247-Sheet2!$N$51)/Sheet3!$A$1)^4)+ Sheet2!$O$52*EXP(Sheet3!$B$1*(($B263-Y$247-Sheet2!$N$52)/Sheet3!$A$1)^2+Sheet3!$C$1*(($B263-Y$247-Sheet2!$N$52)/Sheet3!$A$1)^4))/80</f>
        <v>4.0329224817678998E-2</v>
      </c>
      <c r="Z263" s="1">
        <f>$H$262*(Sheet2!$O$51*EXP(Sheet3!$B$1*(($B263-Z$247-Sheet2!$N$51)/Sheet3!$A$1)^2+Sheet3!$C$1*(($B263-Z$247-Sheet2!$N$51)/Sheet3!$A$1)^4)+ Sheet2!$O$52*EXP(Sheet3!$B$1*(($B263-Z$247-Sheet2!$N$52)/Sheet3!$A$1)^2+Sheet3!$C$1*(($B263-Z$247-Sheet2!$N$52)/Sheet3!$A$1)^4))/80</f>
        <v>3.4087742625757658E-2</v>
      </c>
      <c r="AA263" s="1">
        <f>$H$262*(Sheet2!$O$51*EXP(Sheet3!$B$1*(($B263-AA$247-Sheet2!$N$51)/Sheet3!$A$1)^2+Sheet3!$C$1*(($B263-AA$247-Sheet2!$N$51)/Sheet3!$A$1)^4)+ Sheet2!$O$52*EXP(Sheet3!$B$1*(($B263-AA$247-Sheet2!$N$52)/Sheet3!$A$1)^2+Sheet3!$C$1*(($B263-AA$247-Sheet2!$N$52)/Sheet3!$A$1)^4))/80</f>
        <v>2.8749641655542595E-2</v>
      </c>
      <c r="AB263" s="1">
        <f>$H$262*(Sheet2!$O$51*EXP(Sheet3!$B$1*(($B263-AB$247-Sheet2!$N$51)/Sheet3!$A$1)^2+Sheet3!$C$1*(($B263-AB$247-Sheet2!$N$51)/Sheet3!$A$1)^4)+ Sheet2!$O$52*EXP(Sheet3!$B$1*(($B263-AB$247-Sheet2!$N$52)/Sheet3!$A$1)^2+Sheet3!$C$1*(($B263-AB$247-Sheet2!$N$52)/Sheet3!$A$1)^4))/80</f>
        <v>2.4194312805555541E-2</v>
      </c>
      <c r="AC263" s="1">
        <f>$H$262*(Sheet2!$O$51*EXP(Sheet3!$B$1*(($B263-AC$247-Sheet2!$N$51)/Sheet3!$A$1)^2+Sheet3!$C$1*(($B263-AC$247-Sheet2!$N$51)/Sheet3!$A$1)^4)+ Sheet2!$O$52*EXP(Sheet3!$B$1*(($B263-AC$247-Sheet2!$N$52)/Sheet3!$A$1)^2+Sheet3!$C$1*(($B263-AC$247-Sheet2!$N$52)/Sheet3!$A$1)^4))/80</f>
        <v>2.0315690685808005E-2</v>
      </c>
      <c r="AD263" s="1">
        <f>$H$262*(Sheet2!$O$51*EXP(Sheet3!$B$1*(($B263-AD$247-Sheet2!$N$51)/Sheet3!$A$1)^2+Sheet3!$C$1*(($B263-AD$247-Sheet2!$N$51)/Sheet3!$A$1)^4)+ Sheet2!$O$52*EXP(Sheet3!$B$1*(($B263-AD$247-Sheet2!$N$52)/Sheet3!$A$1)^2+Sheet3!$C$1*(($B263-AD$247-Sheet2!$N$52)/Sheet3!$A$1)^4))/80</f>
        <v>1.7020725556220157E-2</v>
      </c>
      <c r="AE263" s="1">
        <f>$H$262*(Sheet2!$O$51*EXP(Sheet3!$B$1*(($B263-AE$247-Sheet2!$N$51)/Sheet3!$A$1)^2+Sheet3!$C$1*(($B263-AE$247-Sheet2!$N$51)/Sheet3!$A$1)^4)+ Sheet2!$O$52*EXP(Sheet3!$B$1*(($B263-AE$247-Sheet2!$N$52)/Sheet3!$A$1)^2+Sheet3!$C$1*(($B263-AE$247-Sheet2!$N$52)/Sheet3!$A$1)^4))/80</f>
        <v>1.4227985126162612E-2</v>
      </c>
      <c r="AF263" s="1">
        <f>$H$262*(Sheet2!$O$51*EXP(Sheet3!$B$1*(($B263-AF$247-Sheet2!$N$51)/Sheet3!$A$1)^2+Sheet3!$C$1*(($B263-AF$247-Sheet2!$N$51)/Sheet3!$A$1)^4)+ Sheet2!$O$52*EXP(Sheet3!$B$1*(($B263-AF$247-Sheet2!$N$52)/Sheet3!$A$1)^2+Sheet3!$C$1*(($B263-AF$247-Sheet2!$N$52)/Sheet3!$A$1)^4))/80</f>
        <v>1.1866379117027275E-2</v>
      </c>
      <c r="AG263" s="1">
        <f>$H$262*(Sheet2!$O$51*EXP(Sheet3!$B$1*(($B263-AG$247-Sheet2!$N$51)/Sheet3!$A$1)^2+Sheet3!$C$1*(($B263-AG$247-Sheet2!$N$51)/Sheet3!$A$1)^4)+ Sheet2!$O$52*EXP(Sheet3!$B$1*(($B263-AG$247-Sheet2!$N$52)/Sheet3!$A$1)^2+Sheet3!$C$1*(($B263-AG$247-Sheet2!$N$52)/Sheet3!$A$1)^4))/80</f>
        <v>9.8739993788068674E-3</v>
      </c>
      <c r="AH263" s="1">
        <f>$H$262*(Sheet2!$O$51*EXP(Sheet3!$B$1*(($B263-AH$247-Sheet2!$N$51)/Sheet3!$A$1)^2+Sheet3!$C$1*(($B263-AH$247-Sheet2!$N$51)/Sheet3!$A$1)^4)+ Sheet2!$O$52*EXP(Sheet3!$B$1*(($B263-AH$247-Sheet2!$N$52)/Sheet3!$A$1)^2+Sheet3!$C$1*(($B263-AH$247-Sheet2!$N$52)/Sheet3!$A$1)^4))/80</f>
        <v>8.1970683186080411E-3</v>
      </c>
      <c r="AI263" s="1">
        <f>$H$262*(Sheet2!$O$51*EXP(Sheet3!$B$1*(($B263-AI$247-Sheet2!$N$51)/Sheet3!$A$1)^2+Sheet3!$C$1*(($B263-AI$247-Sheet2!$N$51)/Sheet3!$A$1)^4)+ Sheet2!$O$52*EXP(Sheet3!$B$1*(($B263-AI$247-Sheet2!$N$52)/Sheet3!$A$1)^2+Sheet3!$C$1*(($B263-AI$247-Sheet2!$N$52)/Sheet3!$A$1)^4))/80</f>
        <v>6.7889884379309469E-3</v>
      </c>
      <c r="AJ263" s="1">
        <f>$H$262*(Sheet2!$O$51*EXP(Sheet3!$B$1*(($B263-AJ$247-Sheet2!$N$51)/Sheet3!$A$1)^2+Sheet3!$C$1*(($B263-AJ$247-Sheet2!$N$51)/Sheet3!$A$1)^4)+ Sheet2!$O$52*EXP(Sheet3!$B$1*(($B263-AJ$247-Sheet2!$N$52)/Sheet3!$A$1)^2+Sheet3!$C$1*(($B263-AJ$247-Sheet2!$N$52)/Sheet3!$A$1)^4))/80</f>
        <v>5.6094858765011408E-3</v>
      </c>
      <c r="AK263" s="1">
        <f>$H$262*(Sheet2!$O$51*EXP(Sheet3!$B$1*(($B263-AK$247-Sheet2!$N$51)/Sheet3!$A$1)^2+Sheet3!$C$1*(($B263-AK$247-Sheet2!$N$51)/Sheet3!$A$1)^4)+ Sheet2!$O$52*EXP(Sheet3!$B$1*(($B263-AK$247-Sheet2!$N$52)/Sheet3!$A$1)^2+Sheet3!$C$1*(($B263-AK$247-Sheet2!$N$52)/Sheet3!$A$1)^4))/80</f>
        <v>4.6238410160076553E-3</v>
      </c>
      <c r="AL263" s="1">
        <f>$H$262*(Sheet2!$O$51*EXP(Sheet3!$B$1*(($B263-AL$247-Sheet2!$N$51)/Sheet3!$A$1)^2+Sheet3!$C$1*(($B263-AL$247-Sheet2!$N$51)/Sheet3!$A$1)^4)+ Sheet2!$O$52*EXP(Sheet3!$B$1*(($B263-AL$247-Sheet2!$N$52)/Sheet3!$A$1)^2+Sheet3!$C$1*(($B263-AL$247-Sheet2!$N$52)/Sheet3!$A$1)^4))/80</f>
        <v>3.8021993988889115E-3</v>
      </c>
      <c r="AM263" s="1">
        <f>$H$262*(Sheet2!$O$51*EXP(Sheet3!$B$1*(($B263-AM$247-Sheet2!$N$51)/Sheet3!$A$1)^2+Sheet3!$C$1*(($B263-AM$247-Sheet2!$N$51)/Sheet3!$A$1)^4)+ Sheet2!$O$52*EXP(Sheet3!$B$1*(($B263-AM$247-Sheet2!$N$52)/Sheet3!$A$1)^2+Sheet3!$C$1*(($B263-AM$247-Sheet2!$N$52)/Sheet3!$A$1)^4))/80</f>
        <v>3.1189564582011385E-3</v>
      </c>
      <c r="AN263" s="1">
        <f>$H$262*(Sheet2!$O$51*EXP(Sheet3!$B$1*(($B263-AN$247-Sheet2!$N$51)/Sheet3!$A$1)^2+Sheet3!$C$1*(($B263-AN$247-Sheet2!$N$51)/Sheet3!$A$1)^4)+ Sheet2!$O$52*EXP(Sheet3!$B$1*(($B263-AN$247-Sheet2!$N$52)/Sheet3!$A$1)^2+Sheet3!$C$1*(($B263-AN$247-Sheet2!$N$52)/Sheet3!$A$1)^4))/80</f>
        <v>2.5522098264681593E-3</v>
      </c>
      <c r="AO263" s="1">
        <f>$H$262*(Sheet2!$O$51*EXP(Sheet3!$B$1*(($B263-AO$247-Sheet2!$N$51)/Sheet3!$A$1)^2+Sheet3!$C$1*(($B263-AO$247-Sheet2!$N$51)/Sheet3!$A$1)^4)+ Sheet2!$O$52*EXP(Sheet3!$B$1*(($B263-AO$247-Sheet2!$N$52)/Sheet3!$A$1)^2+Sheet3!$C$1*(($B263-AO$247-Sheet2!$N$52)/Sheet3!$A$1)^4))/80</f>
        <v>2.0832732882357396E-3</v>
      </c>
      <c r="AP263" s="1">
        <f>$H$262*(Sheet2!$O$51*EXP(Sheet3!$B$1*(($B263-AP$247-Sheet2!$N$51)/Sheet3!$A$1)^2+Sheet3!$C$1*(($B263-AP$247-Sheet2!$N$51)/Sheet3!$A$1)^4)+ Sheet2!$O$52*EXP(Sheet3!$B$1*(($B263-AP$247-Sheet2!$N$52)/Sheet3!$A$1)^2+Sheet3!$C$1*(($B263-AP$247-Sheet2!$N$52)/Sheet3!$A$1)^4))/80</f>
        <v>1.6962467558980896E-3</v>
      </c>
      <c r="AQ263" s="1">
        <f>$H$262*(Sheet2!$O$51*EXP(Sheet3!$B$1*(($B263-AQ$247-Sheet2!$N$51)/Sheet3!$A$1)^2+Sheet3!$C$1*(($B263-AQ$247-Sheet2!$N$51)/Sheet3!$A$1)^4)+ Sheet2!$O$52*EXP(Sheet3!$B$1*(($B263-AQ$247-Sheet2!$N$52)/Sheet3!$A$1)^2+Sheet3!$C$1*(($B263-AQ$247-Sheet2!$N$52)/Sheet3!$A$1)^4))/80</f>
        <v>1.3776369756417235E-3</v>
      </c>
      <c r="AR263" s="1">
        <f>$H$262*(Sheet2!$O$51*EXP(Sheet3!$B$1*(($B263-AR$247-Sheet2!$N$51)/Sheet3!$A$1)^2+Sheet3!$C$1*(($B263-AR$247-Sheet2!$N$51)/Sheet3!$A$1)^4)+ Sheet2!$O$52*EXP(Sheet3!$B$1*(($B263-AR$247-Sheet2!$N$52)/Sheet3!$A$1)^2+Sheet3!$C$1*(($B263-AR$247-Sheet2!$N$52)/Sheet3!$A$1)^4))/80</f>
        <v>1.1160240047349067E-3</v>
      </c>
      <c r="AS263" s="1">
        <f>$H$262*(Sheet2!$O$51*EXP(Sheet3!$B$1*(($B263-AS$247-Sheet2!$N$51)/Sheet3!$A$1)^2+Sheet3!$C$1*(($B263-AS$247-Sheet2!$N$51)/Sheet3!$A$1)^4)+ Sheet2!$O$52*EXP(Sheet3!$B$1*(($B263-AS$247-Sheet2!$N$52)/Sheet3!$A$1)^2+Sheet3!$C$1*(($B263-AS$247-Sheet2!$N$52)/Sheet3!$A$1)^4))/80</f>
        <v>9.0176883810644346E-4</v>
      </c>
      <c r="AT263" s="1">
        <f>$H$262*(Sheet2!$O$51*EXP(Sheet3!$B$1*(($B263-AT$247-Sheet2!$N$51)/Sheet3!$A$1)^2+Sheet3!$C$1*(($B263-AT$247-Sheet2!$N$51)/Sheet3!$A$1)^4)+ Sheet2!$O$52*EXP(Sheet3!$B$1*(($B263-AT$247-Sheet2!$N$52)/Sheet3!$A$1)^2+Sheet3!$C$1*(($B263-AT$247-Sheet2!$N$52)/Sheet3!$A$1)^4))/80</f>
        <v>7.2675789720508049E-4</v>
      </c>
      <c r="AU263" s="1">
        <f>$H$262*(Sheet2!$O$51*EXP(Sheet3!$B$1*(($B263-AU$247-Sheet2!$N$51)/Sheet3!$A$1)^2+Sheet3!$C$1*(($B263-AU$247-Sheet2!$N$51)/Sheet3!$A$1)^4)+ Sheet2!$O$52*EXP(Sheet3!$B$1*(($B263-AU$247-Sheet2!$N$52)/Sheet3!$A$1)^2+Sheet3!$C$1*(($B263-AU$247-Sheet2!$N$52)/Sheet3!$A$1)^4))/80</f>
        <v>5.8418042369564455E-4</v>
      </c>
      <c r="AV263" s="1">
        <f>$H$262*(Sheet2!$O$51*EXP(Sheet3!$B$1*(($B263-AV$247-Sheet2!$N$51)/Sheet3!$A$1)^2+Sheet3!$C$1*(($B263-AV$247-Sheet2!$N$51)/Sheet3!$A$1)^4)+ Sheet2!$O$52*EXP(Sheet3!$B$1*(($B263-AV$247-Sheet2!$N$52)/Sheet3!$A$1)^2+Sheet3!$C$1*(($B263-AV$247-Sheet2!$N$52)/Sheet3!$A$1)^4))/80</f>
        <v>4.6833514181119577E-4</v>
      </c>
      <c r="AW263" s="1">
        <f>$H$262*(Sheet2!$O$51*EXP(Sheet3!$B$1*(($B263-AW$247-Sheet2!$N$51)/Sheet3!$A$1)^2+Sheet3!$C$1*(($B263-AW$247-Sheet2!$N$51)/Sheet3!$A$1)^4)+ Sheet2!$O$52*EXP(Sheet3!$B$1*(($B263-AW$247-Sheet2!$N$52)/Sheet3!$A$1)^2+Sheet3!$C$1*(($B263-AW$247-Sheet2!$N$52)/Sheet3!$A$1)^4))/80</f>
        <v>3.7446286345717831E-4</v>
      </c>
      <c r="AX263" s="1">
        <f>$H$262*(Sheet2!$O$51*EXP(Sheet3!$B$1*(($B263-AX$247-Sheet2!$N$51)/Sheet3!$A$1)^2+Sheet3!$C$1*(($B263-AX$247-Sheet2!$N$51)/Sheet3!$A$1)^4)+ Sheet2!$O$52*EXP(Sheet3!$B$1*(($B263-AX$247-Sheet2!$N$52)/Sheet3!$A$1)^2+Sheet3!$C$1*(($B263-AX$247-Sheet2!$N$52)/Sheet3!$A$1)^4))/80</f>
        <v>2.9860200748624635E-4</v>
      </c>
      <c r="AY263" s="1">
        <f>$H$262*(Sheet2!$O$51*EXP(Sheet3!$B$1*(($B263-AY$247-Sheet2!$N$51)/Sheet3!$A$1)^2+Sheet3!$C$1*(($B263-AY$247-Sheet2!$N$51)/Sheet3!$A$1)^4)+ Sheet2!$O$52*EXP(Sheet3!$B$1*(($B263-AY$247-Sheet2!$N$52)/Sheet3!$A$1)^2+Sheet3!$C$1*(($B263-AY$247-Sheet2!$N$52)/Sheet3!$A$1)^4))/80</f>
        <v>2.3746428731175528E-4</v>
      </c>
      <c r="AZ263" s="1">
        <f>$H$262*(Sheet2!$O$51*EXP(Sheet3!$B$1*(($B263-AZ$247-Sheet2!$N$51)/Sheet3!$A$1)^2+Sheet3!$C$1*(($B263-AZ$247-Sheet2!$N$51)/Sheet3!$A$1)^4)+ Sheet2!$O$52*EXP(Sheet3!$B$1*(($B263-AZ$247-Sheet2!$N$52)/Sheet3!$A$1)^2+Sheet3!$C$1*(($B263-AZ$247-Sheet2!$N$52)/Sheet3!$A$1)^4))/80</f>
        <v>1.8832808808230022E-4</v>
      </c>
      <c r="BA263" s="1">
        <f>$H$262*(Sheet2!$O$51*EXP(Sheet3!$B$1*(($B263-BA$247-Sheet2!$N$51)/Sheet3!$A$1)^2+Sheet3!$C$1*(($B263-BA$247-Sheet2!$N$51)/Sheet3!$A$1)^4)+ Sheet2!$O$52*EXP(Sheet3!$B$1*(($B263-BA$247-Sheet2!$N$52)/Sheet3!$A$1)^2+Sheet3!$C$1*(($B263-BA$247-Sheet2!$N$52)/Sheet3!$A$1)^4))/80</f>
        <v>1.4894730514532559E-4</v>
      </c>
      <c r="BB263" s="1">
        <f>$H$262*(Sheet2!$O$51*EXP(Sheet3!$B$1*(($B263-BB$247-Sheet2!$N$51)/Sheet3!$A$1)^2+Sheet3!$C$1*(($B263-BB$247-Sheet2!$N$51)/Sheet3!$A$1)^4)+ Sheet2!$O$52*EXP(Sheet3!$B$1*(($B263-BB$247-Sheet2!$N$52)/Sheet3!$A$1)^2+Sheet3!$C$1*(($B263-BB$247-Sheet2!$N$52)/Sheet3!$A$1)^4))/80</f>
        <v>1.17473649102321E-4</v>
      </c>
      <c r="BC263" s="1">
        <f>$H$262*(Sheet2!$O$51*EXP(Sheet3!$B$1*(($B263-BC$247-Sheet2!$N$51)/Sheet3!$A$1)^2+Sheet3!$C$1*(($B263-BC$247-Sheet2!$N$51)/Sheet3!$A$1)^4)+ Sheet2!$O$52*EXP(Sheet3!$B$1*(($B263-BC$247-Sheet2!$N$52)/Sheet3!$A$1)^2+Sheet3!$C$1*(($B263-BC$247-Sheet2!$N$52)/Sheet3!$A$1)^4))/80</f>
        <v>9.2390639201744677E-5</v>
      </c>
      <c r="BD263" s="1">
        <f>$H$262*(Sheet2!$O$51*EXP(Sheet3!$B$1*(($B263-BD$247-Sheet2!$N$51)/Sheet3!$A$1)^2+Sheet3!$C$1*(($B263-BD$247-Sheet2!$N$51)/Sheet3!$A$1)^4)+ Sheet2!$O$52*EXP(Sheet3!$B$1*(($B263-BD$247-Sheet2!$N$52)/Sheet3!$A$1)^2+Sheet3!$C$1*(($B263-BD$247-Sheet2!$N$52)/Sheet3!$A$1)^4))/80</f>
        <v>7.2457706253002127E-5</v>
      </c>
      <c r="BE263" s="1">
        <f>$H$262*(Sheet2!$O$51*EXP(Sheet3!$B$1*(($B263-BE$247-Sheet2!$N$51)/Sheet3!$A$1)^2+Sheet3!$C$1*(($B263-BE$247-Sheet2!$N$51)/Sheet3!$A$1)^4)+ Sheet2!$O$52*EXP(Sheet3!$B$1*(($B263-BE$247-Sheet2!$N$52)/Sheet3!$A$1)^2+Sheet3!$C$1*(($B263-BE$247-Sheet2!$N$52)/Sheet3!$A$1)^4))/80</f>
        <v>5.666300898557173E-5</v>
      </c>
      <c r="BF263" s="1">
        <f>$H$262*(Sheet2!$O$51*EXP(Sheet3!$B$1*(($B263-BF$247-Sheet2!$N$51)/Sheet3!$A$1)^2+Sheet3!$C$1*(($B263-BF$247-Sheet2!$N$51)/Sheet3!$A$1)^4)+ Sheet2!$O$52*EXP(Sheet3!$B$1*(($B263-BF$247-Sheet2!$N$52)/Sheet3!$A$1)^2+Sheet3!$C$1*(($B263-BF$247-Sheet2!$N$52)/Sheet3!$A$1)^4))/80</f>
        <v>4.4183734333418556E-5</v>
      </c>
      <c r="BG263" s="1">
        <f>$H$262*(Sheet2!$O$51*EXP(Sheet3!$B$1*(($B263-BG$247-Sheet2!$N$51)/Sheet3!$A$1)^2+Sheet3!$C$1*(($B263-BG$247-Sheet2!$N$51)/Sheet3!$A$1)^4)+ Sheet2!$O$52*EXP(Sheet3!$B$1*(($B263-BG$247-Sheet2!$N$52)/Sheet3!$A$1)^2+Sheet3!$C$1*(($B263-BG$247-Sheet2!$N$52)/Sheet3!$A$1)^4))/80</f>
        <v>3.4352803123099063E-5</v>
      </c>
      <c r="BH263" s="1">
        <f>$H$262*(Sheet2!$O$51*EXP(Sheet3!$B$1*(($B263-BH$247-Sheet2!$N$51)/Sheet3!$A$1)^2+Sheet3!$C$1*(($B263-BH$247-Sheet2!$N$51)/Sheet3!$A$1)^4)+ Sheet2!$O$52*EXP(Sheet3!$B$1*(($B263-BH$247-Sheet2!$N$52)/Sheet3!$A$1)^2+Sheet3!$C$1*(($B263-BH$247-Sheet2!$N$52)/Sheet3!$A$1)^4))/80</f>
        <v>2.6631038858924989E-5</v>
      </c>
      <c r="BI263" s="1">
        <f>$H$262*(Sheet2!$O$51*EXP(Sheet3!$B$1*(($B263-BI$247-Sheet2!$N$51)/Sheet3!$A$1)^2+Sheet3!$C$1*(($B263-BI$247-Sheet2!$N$51)/Sheet3!$A$1)^4)+ Sheet2!$O$52*EXP(Sheet3!$B$1*(($B263-BI$247-Sheet2!$N$52)/Sheet3!$A$1)^2+Sheet3!$C$1*(($B263-BI$247-Sheet2!$N$52)/Sheet3!$A$1)^4))/80</f>
        <v>2.0583979557407545E-5</v>
      </c>
      <c r="BJ263" s="1">
        <f>$H$262*(Sheet2!$O$51*EXP(Sheet3!$B$1*(($B263-BJ$247-Sheet2!$N$51)/Sheet3!$A$1)^2+Sheet3!$C$1*(($B263-BJ$247-Sheet2!$N$51)/Sheet3!$A$1)^4)+ Sheet2!$O$52*EXP(Sheet3!$B$1*(($B263-BJ$247-Sheet2!$N$52)/Sheet3!$A$1)^2+Sheet3!$C$1*(($B263-BJ$247-Sheet2!$N$52)/Sheet3!$A$1)^4))/80</f>
        <v>1.5862621787304707E-5</v>
      </c>
      <c r="BK263" s="1">
        <f>$H$262*(Sheet2!$O$51*EXP(Sheet3!$B$1*(($B263-BK$247-Sheet2!$N$51)/Sheet3!$A$1)^2+Sheet3!$C$1*(($B263-BK$247-Sheet2!$N$51)/Sheet3!$A$1)^4)+ Sheet2!$O$52*EXP(Sheet3!$B$1*(($B263-BK$247-Sheet2!$N$52)/Sheet3!$A$1)^2+Sheet3!$C$1*(($B263-BK$247-Sheet2!$N$52)/Sheet3!$A$1)^4))/80</f>
        <v>1.2187483147152289E-5</v>
      </c>
      <c r="BL263" s="1">
        <f>$H$262*(Sheet2!$O$51*EXP(Sheet3!$B$1*(($B263-BL$247-Sheet2!$N$51)/Sheet3!$A$1)^2+Sheet3!$C$1*(($B263-BL$247-Sheet2!$N$51)/Sheet3!$A$1)^4)+ Sheet2!$O$52*EXP(Sheet3!$B$1*(($B263-BL$247-Sheet2!$N$52)/Sheet3!$A$1)^2+Sheet3!$C$1*(($B263-BL$247-Sheet2!$N$52)/Sheet3!$A$1)^4))/80</f>
        <v>9.3354553036396454E-6</v>
      </c>
      <c r="BM263" s="1">
        <f>$H$262*(Sheet2!$O$51*EXP(Sheet3!$B$1*(($B263-BM$247-Sheet2!$N$51)/Sheet3!$A$1)^2+Sheet3!$C$1*(($B263-BM$247-Sheet2!$N$51)/Sheet3!$A$1)^4)+ Sheet2!$O$52*EXP(Sheet3!$B$1*(($B263-BM$247-Sheet2!$N$52)/Sheet3!$A$1)^2+Sheet3!$C$1*(($B263-BM$247-Sheet2!$N$52)/Sheet3!$A$1)^4))/80</f>
        <v>7.1289953544816472E-6</v>
      </c>
      <c r="BN263" s="1">
        <f>$H$262*(Sheet2!$O$51*EXP(Sheet3!$B$1*(($B263-BN$247-Sheet2!$N$51)/Sheet3!$A$1)^2+Sheet3!$C$1*(($B263-BN$247-Sheet2!$N$51)/Sheet3!$A$1)^4)+ Sheet2!$O$52*EXP(Sheet3!$B$1*(($B263-BN$247-Sheet2!$N$52)/Sheet3!$A$1)^2+Sheet3!$C$1*(($B263-BN$247-Sheet2!$N$52)/Sheet3!$A$1)^4))/80</f>
        <v>5.4272695913644893E-6</v>
      </c>
      <c r="BO263" s="1">
        <f>$H$262*(Sheet2!$O$51*EXP(Sheet3!$B$1*(($B263-BO$247-Sheet2!$N$51)/Sheet3!$A$1)^2+Sheet3!$C$1*(($B263-BO$247-Sheet2!$N$51)/Sheet3!$A$1)^4)+ Sheet2!$O$52*EXP(Sheet3!$B$1*(($B263-BO$247-Sheet2!$N$52)/Sheet3!$A$1)^2+Sheet3!$C$1*(($B263-BO$247-Sheet2!$N$52)/Sheet3!$A$1)^4))/80</f>
        <v>4.1189216072801339E-6</v>
      </c>
      <c r="BP263" s="1">
        <f>$H$262*(Sheet2!$O$51*EXP(Sheet3!$B$1*(($B263-BP$247-Sheet2!$N$51)/Sheet3!$A$1)^2+Sheet3!$C$1*(($B263-BP$247-Sheet2!$N$51)/Sheet3!$A$1)^4)+ Sheet2!$O$52*EXP(Sheet3!$B$1*(($B263-BP$247-Sheet2!$N$52)/Sheet3!$A$1)^2+Sheet3!$C$1*(($B263-BP$247-Sheet2!$N$52)/Sheet3!$A$1)^4))/80</f>
        <v>3.1161869682495686E-6</v>
      </c>
      <c r="BQ263" s="1">
        <f>$H$262*(Sheet2!$O$51*EXP(Sheet3!$B$1*(($B263-BQ$247-Sheet2!$N$51)/Sheet3!$A$1)^2+Sheet3!$C$1*(($B263-BQ$247-Sheet2!$N$51)/Sheet3!$A$1)^4)+ Sheet2!$O$52*EXP(Sheet3!$B$1*(($B263-BQ$247-Sheet2!$N$52)/Sheet3!$A$1)^2+Sheet3!$C$1*(($B263-BQ$247-Sheet2!$N$52)/Sheet3!$A$1)^4))/80</f>
        <v>2.3501201543946651E-6</v>
      </c>
      <c r="BR263" s="1">
        <f>$H$262*(Sheet2!$O$51*EXP(Sheet3!$B$1*(($B263-BR$247-Sheet2!$N$51)/Sheet3!$A$1)^2+Sheet3!$C$1*(($B263-BR$247-Sheet2!$N$51)/Sheet3!$A$1)^4)+ Sheet2!$O$52*EXP(Sheet3!$B$1*(($B263-BR$247-Sheet2!$N$52)/Sheet3!$A$1)^2+Sheet3!$C$1*(($B263-BR$247-Sheet2!$N$52)/Sheet3!$A$1)^4))/80</f>
        <v>1.766736921075839E-6</v>
      </c>
      <c r="BS263" s="1">
        <f>$H$262*(Sheet2!$O$51*EXP(Sheet3!$B$1*(($B263-BS$247-Sheet2!$N$51)/Sheet3!$A$1)^2+Sheet3!$C$1*(($B263-BS$247-Sheet2!$N$51)/Sheet3!$A$1)^4)+ Sheet2!$O$52*EXP(Sheet3!$B$1*(($B263-BS$247-Sheet2!$N$52)/Sheet3!$A$1)^2+Sheet3!$C$1*(($B263-BS$247-Sheet2!$N$52)/Sheet3!$A$1)^4))/80</f>
        <v>1.3239073355140785E-6</v>
      </c>
    </row>
    <row r="264" spans="1:71" x14ac:dyDescent="0.2">
      <c r="A264">
        <v>237</v>
      </c>
      <c r="B264">
        <v>300.76</v>
      </c>
      <c r="C264">
        <v>2548.9</v>
      </c>
      <c r="D264">
        <v>2572.8000000000002</v>
      </c>
      <c r="E264">
        <f t="shared" si="14"/>
        <v>23.900000000000091</v>
      </c>
      <c r="F264" s="1">
        <f t="shared" si="15"/>
        <v>23.900000000000091</v>
      </c>
      <c r="G264">
        <f t="shared" si="16"/>
        <v>7188.164000000027</v>
      </c>
      <c r="I264" s="1">
        <f>$H$262*(Sheet2!$O$51*EXP(Sheet3!$B$1*(($B264-I$247-Sheet2!$N$51)/Sheet3!$A$1)^2+Sheet3!$C$1*(($B264-I$247-Sheet2!$N$51)/Sheet3!$A$1)^4)+ Sheet2!$O$52*EXP(Sheet3!$B$1*(($B264-I$247-Sheet2!$N$52)/Sheet3!$A$1)^2+Sheet3!$C$1*(($B264-I$247-Sheet2!$N$52)/Sheet3!$A$1)^4))/80</f>
        <v>46.169530248673041</v>
      </c>
      <c r="J264" s="1">
        <f>$H$262*(Sheet2!$O$51*EXP(Sheet3!$B$1*(($B264-J$247-Sheet2!$N$51)/Sheet3!$A$1)^2+Sheet3!$C$1*(($B264-J$247-Sheet2!$N$51)/Sheet3!$A$1)^4)+ Sheet2!$O$52*EXP(Sheet3!$B$1*(($B264-J$247-Sheet2!$N$52)/Sheet3!$A$1)^2+Sheet3!$C$1*(($B264-J$247-Sheet2!$N$52)/Sheet3!$A$1)^4))/80</f>
        <v>43.120557925979057</v>
      </c>
      <c r="K264" s="1">
        <f>$H$262*(Sheet2!$O$51*EXP(Sheet3!$B$1*(($B264-K$247-Sheet2!$N$51)/Sheet3!$A$1)^2+Sheet3!$C$1*(($B264-K$247-Sheet2!$N$51)/Sheet3!$A$1)^4)+ Sheet2!$O$52*EXP(Sheet3!$B$1*(($B264-K$247-Sheet2!$N$52)/Sheet3!$A$1)^2+Sheet3!$C$1*(($B264-K$247-Sheet2!$N$52)/Sheet3!$A$1)^4))/80</f>
        <v>40.22884468191755</v>
      </c>
      <c r="L264" s="1">
        <f>$H$262*(Sheet2!$O$51*EXP(Sheet3!$B$1*(($B264-L$247-Sheet2!$N$51)/Sheet3!$A$1)^2+Sheet3!$C$1*(($B264-L$247-Sheet2!$N$51)/Sheet3!$A$1)^4)+ Sheet2!$O$52*EXP(Sheet3!$B$1*(($B264-L$247-Sheet2!$N$52)/Sheet3!$A$1)^2+Sheet3!$C$1*(($B264-L$247-Sheet2!$N$52)/Sheet3!$A$1)^4))/80</f>
        <v>37.489469766478052</v>
      </c>
      <c r="M264" s="1">
        <f>$H$262*(Sheet2!$O$51*EXP(Sheet3!$B$1*(($B264-M$247-Sheet2!$N$51)/Sheet3!$A$1)^2+Sheet3!$C$1*(($B264-M$247-Sheet2!$N$51)/Sheet3!$A$1)^4)+ Sheet2!$O$52*EXP(Sheet3!$B$1*(($B264-M$247-Sheet2!$N$52)/Sheet3!$A$1)^2+Sheet3!$C$1*(($B264-M$247-Sheet2!$N$52)/Sheet3!$A$1)^4))/80</f>
        <v>34.897458897255987</v>
      </c>
      <c r="N264" s="1">
        <f>$H$262*(Sheet2!$O$51*EXP(Sheet3!$B$1*(($B264-N$247-Sheet2!$N$51)/Sheet3!$A$1)^2+Sheet3!$C$1*(($B264-N$247-Sheet2!$N$51)/Sheet3!$A$1)^4)+ Sheet2!$O$52*EXP(Sheet3!$B$1*(($B264-N$247-Sheet2!$N$52)/Sheet3!$A$1)^2+Sheet3!$C$1*(($B264-N$247-Sheet2!$N$52)/Sheet3!$A$1)^4))/80</f>
        <v>32.447799109754285</v>
      </c>
      <c r="O264" s="1">
        <f>$H$262*(Sheet2!$O$51*EXP(Sheet3!$B$1*(($B264-O$247-Sheet2!$N$51)/Sheet3!$A$1)^2+Sheet3!$C$1*(($B264-O$247-Sheet2!$N$51)/Sheet3!$A$1)^4)+ Sheet2!$O$52*EXP(Sheet3!$B$1*(($B264-O$247-Sheet2!$N$52)/Sheet3!$A$1)^2+Sheet3!$C$1*(($B264-O$247-Sheet2!$N$52)/Sheet3!$A$1)^4))/80</f>
        <v>30.135453263696398</v>
      </c>
      <c r="P264" s="1">
        <f>$H$262*(Sheet2!$O$51*EXP(Sheet3!$B$1*(($B264-P$247-Sheet2!$N$51)/Sheet3!$A$1)^2+Sheet3!$C$1*(($B264-P$247-Sheet2!$N$51)/Sheet3!$A$1)^4)+ Sheet2!$O$52*EXP(Sheet3!$B$1*(($B264-P$247-Sheet2!$N$52)/Sheet3!$A$1)^2+Sheet3!$C$1*(($B264-P$247-Sheet2!$N$52)/Sheet3!$A$1)^4))/80</f>
        <v>27.955374152435279</v>
      </c>
      <c r="Q264" s="1">
        <f>$H$262*(Sheet2!$O$51*EXP(Sheet3!$B$1*(($B264-Q$247-Sheet2!$N$51)/Sheet3!$A$1)^2+Sheet3!$C$1*(($B264-Q$247-Sheet2!$N$51)/Sheet3!$A$1)^4)+ Sheet2!$O$52*EXP(Sheet3!$B$1*(($B264-Q$247-Sheet2!$N$52)/Sheet3!$A$1)^2+Sheet3!$C$1*(($B264-Q$247-Sheet2!$N$52)/Sheet3!$A$1)^4))/80</f>
        <v>25.902518165405148</v>
      </c>
      <c r="R264" s="1">
        <f>$H$262*(Sheet2!$O$51*EXP(Sheet3!$B$1*(($B264-R$247-Sheet2!$N$51)/Sheet3!$A$1)^2+Sheet3!$C$1*(($B264-R$247-Sheet2!$N$51)/Sheet3!$A$1)^4)+ Sheet2!$O$52*EXP(Sheet3!$B$1*(($B264-R$247-Sheet2!$N$52)/Sheet3!$A$1)^2+Sheet3!$C$1*(($B264-R$247-Sheet2!$N$52)/Sheet3!$A$1)^4))/80</f>
        <v>23.971858456837534</v>
      </c>
      <c r="S264" s="1">
        <f>$H$262*(Sheet2!$O$51*EXP(Sheet3!$B$1*(($B264-S$247-Sheet2!$N$51)/Sheet3!$A$1)^2+Sheet3!$C$1*(($B264-S$247-Sheet2!$N$51)/Sheet3!$A$1)^4)+ Sheet2!$O$52*EXP(Sheet3!$B$1*(($B264-S$247-Sheet2!$N$52)/Sheet3!$A$1)^2+Sheet3!$C$1*(($B264-S$247-Sheet2!$N$52)/Sheet3!$A$1)^4))/80</f>
        <v>22.15839757756742</v>
      </c>
      <c r="T264" s="1">
        <f>$H$262*(Sheet2!$O$51*EXP(Sheet3!$B$1*(($B264-T$247-Sheet2!$N$51)/Sheet3!$A$1)^2+Sheet3!$C$1*(($B264-T$247-Sheet2!$N$51)/Sheet3!$A$1)^4)+ Sheet2!$O$52*EXP(Sheet3!$B$1*(($B264-T$247-Sheet2!$N$52)/Sheet3!$A$1)^2+Sheet3!$C$1*(($B264-T$247-Sheet2!$N$52)/Sheet3!$A$1)^4))/80</f>
        <v>20.457179530290951</v>
      </c>
      <c r="U264" s="1">
        <f>$H$262*(Sheet2!$O$51*EXP(Sheet3!$B$1*(($B264-U$247-Sheet2!$N$51)/Sheet3!$A$1)^2+Sheet3!$C$1*(($B264-U$247-Sheet2!$N$51)/Sheet3!$A$1)^4)+ Sheet2!$O$52*EXP(Sheet3!$B$1*(($B264-U$247-Sheet2!$N$52)/Sheet3!$A$1)^2+Sheet3!$C$1*(($B264-U$247-Sheet2!$N$52)/Sheet3!$A$1)^4))/80</f>
        <v>18.863301212984087</v>
      </c>
      <c r="V264" s="1">
        <f>$H$262*(Sheet2!$O$51*EXP(Sheet3!$B$1*(($B264-V$247-Sheet2!$N$51)/Sheet3!$A$1)^2+Sheet3!$C$1*(($B264-V$247-Sheet2!$N$51)/Sheet3!$A$1)^4)+ Sheet2!$O$52*EXP(Sheet3!$B$1*(($B264-V$247-Sheet2!$N$52)/Sheet3!$A$1)^2+Sheet3!$C$1*(($B264-V$247-Sheet2!$N$52)/Sheet3!$A$1)^4))/80</f>
        <v>17.371923218943351</v>
      </c>
      <c r="W264" s="1">
        <f>$H$262*(Sheet2!$O$51*EXP(Sheet3!$B$1*(($B264-W$247-Sheet2!$N$51)/Sheet3!$A$1)^2+Sheet3!$C$1*(($B264-W$247-Sheet2!$N$51)/Sheet3!$A$1)^4)+ Sheet2!$O$52*EXP(Sheet3!$B$1*(($B264-W$247-Sheet2!$N$52)/Sheet3!$A$1)^2+Sheet3!$C$1*(($B264-W$247-Sheet2!$N$52)/Sheet3!$A$1)^4))/80</f>
        <v>15.978279966416997</v>
      </c>
      <c r="X264" s="1">
        <f>$H$262*(Sheet2!$O$51*EXP(Sheet3!$B$1*(($B264-X$247-Sheet2!$N$51)/Sheet3!$A$1)^2+Sheet3!$C$1*(($B264-X$247-Sheet2!$N$51)/Sheet3!$A$1)^4)+ Sheet2!$O$52*EXP(Sheet3!$B$1*(($B264-X$247-Sheet2!$N$52)/Sheet3!$A$1)^2+Sheet3!$C$1*(($B264-X$247-Sheet2!$N$52)/Sheet3!$A$1)^4))/80</f>
        <v>14.677689135087482</v>
      </c>
      <c r="Y264" s="1">
        <f>$H$262*(Sheet2!$O$51*EXP(Sheet3!$B$1*(($B264-Y$247-Sheet2!$N$51)/Sheet3!$A$1)^2+Sheet3!$C$1*(($B264-Y$247-Sheet2!$N$51)/Sheet3!$A$1)^4)+ Sheet2!$O$52*EXP(Sheet3!$B$1*(($B264-Y$247-Sheet2!$N$52)/Sheet3!$A$1)^2+Sheet3!$C$1*(($B264-Y$247-Sheet2!$N$52)/Sheet3!$A$1)^4))/80</f>
        <v>13.465560391171891</v>
      </c>
      <c r="Z264" s="1">
        <f>$H$262*(Sheet2!$O$51*EXP(Sheet3!$B$1*(($B264-Z$247-Sheet2!$N$51)/Sheet3!$A$1)^2+Sheet3!$C$1*(($B264-Z$247-Sheet2!$N$51)/Sheet3!$A$1)^4)+ Sheet2!$O$52*EXP(Sheet3!$B$1*(($B264-Z$247-Sheet2!$N$52)/Sheet3!$A$1)^2+Sheet3!$C$1*(($B264-Z$247-Sheet2!$N$52)/Sheet3!$A$1)^4))/80</f>
        <v>12.337403387230395</v>
      </c>
      <c r="AA264" s="1">
        <f>$H$262*(Sheet2!$O$51*EXP(Sheet3!$B$1*(($B264-AA$247-Sheet2!$N$51)/Sheet3!$A$1)^2+Sheet3!$C$1*(($B264-AA$247-Sheet2!$N$51)/Sheet3!$A$1)^4)+ Sheet2!$O$52*EXP(Sheet3!$B$1*(($B264-AA$247-Sheet2!$N$52)/Sheet3!$A$1)^2+Sheet3!$C$1*(($B264-AA$247-Sheet2!$N$52)/Sheet3!$A$1)^4))/80</f>
        <v>11.288835027502824</v>
      </c>
      <c r="AB264" s="1">
        <f>$H$262*(Sheet2!$O$51*EXP(Sheet3!$B$1*(($B264-AB$247-Sheet2!$N$51)/Sheet3!$A$1)^2+Sheet3!$C$1*(($B264-AB$247-Sheet2!$N$51)/Sheet3!$A$1)^4)+ Sheet2!$O$52*EXP(Sheet3!$B$1*(($B264-AB$247-Sheet2!$N$52)/Sheet3!$A$1)^2+Sheet3!$C$1*(($B264-AB$247-Sheet2!$N$52)/Sheet3!$A$1)^4))/80</f>
        <v>10.315585993764717</v>
      </c>
      <c r="AC264" s="1">
        <f>$H$262*(Sheet2!$O$51*EXP(Sheet3!$B$1*(($B264-AC$247-Sheet2!$N$51)/Sheet3!$A$1)^2+Sheet3!$C$1*(($B264-AC$247-Sheet2!$N$51)/Sheet3!$A$1)^4)+ Sheet2!$O$52*EXP(Sheet3!$B$1*(($B264-AC$247-Sheet2!$N$52)/Sheet3!$A$1)^2+Sheet3!$C$1*(($B264-AC$247-Sheet2!$N$52)/Sheet3!$A$1)^4))/80</f>
        <v>9.4135065312102277</v>
      </c>
      <c r="AD264" s="1">
        <f>$H$262*(Sheet2!$O$51*EXP(Sheet3!$B$1*(($B264-AD$247-Sheet2!$N$51)/Sheet3!$A$1)^2+Sheet3!$C$1*(($B264-AD$247-Sheet2!$N$51)/Sheet3!$A$1)^4)+ Sheet2!$O$52*EXP(Sheet3!$B$1*(($B264-AD$247-Sheet2!$N$52)/Sheet3!$A$1)^2+Sheet3!$C$1*(($B264-AD$247-Sheet2!$N$52)/Sheet3!$A$1)^4))/80</f>
        <v>8.5785714980604162</v>
      </c>
      <c r="AE264" s="1">
        <f>$H$262*(Sheet2!$O$51*EXP(Sheet3!$B$1*(($B264-AE$247-Sheet2!$N$51)/Sheet3!$A$1)^2+Sheet3!$C$1*(($B264-AE$247-Sheet2!$N$51)/Sheet3!$A$1)^4)+ Sheet2!$O$52*EXP(Sheet3!$B$1*(($B264-AE$247-Sheet2!$N$52)/Sheet3!$A$1)^2+Sheet3!$C$1*(($B264-AE$247-Sheet2!$N$52)/Sheet3!$A$1)^4))/80</f>
        <v>7.8068846867440032</v>
      </c>
      <c r="AF264" s="1">
        <f>$H$262*(Sheet2!$O$51*EXP(Sheet3!$B$1*(($B264-AF$247-Sheet2!$N$51)/Sheet3!$A$1)^2+Sheet3!$C$1*(($B264-AF$247-Sheet2!$N$51)/Sheet3!$A$1)^4)+ Sheet2!$O$52*EXP(Sheet3!$B$1*(($B264-AF$247-Sheet2!$N$52)/Sheet3!$A$1)^2+Sheet3!$C$1*(($B264-AF$247-Sheet2!$N$52)/Sheet3!$A$1)^4))/80</f>
        <v>7.0946824283378547</v>
      </c>
      <c r="AG264" s="1">
        <f>$H$262*(Sheet2!$O$51*EXP(Sheet3!$B$1*(($B264-AG$247-Sheet2!$N$51)/Sheet3!$A$1)^2+Sheet3!$C$1*(($B264-AG$247-Sheet2!$N$51)/Sheet3!$A$1)^4)+ Sheet2!$O$52*EXP(Sheet3!$B$1*(($B264-AG$247-Sheet2!$N$52)/Sheet3!$A$1)^2+Sheet3!$C$1*(($B264-AG$247-Sheet2!$N$52)/Sheet3!$A$1)^4))/80</f>
        <v>6.4383364958565039</v>
      </c>
      <c r="AH264" s="1">
        <f>$H$262*(Sheet2!$O$51*EXP(Sheet3!$B$1*(($B264-AH$247-Sheet2!$N$51)/Sheet3!$A$1)^2+Sheet3!$C$1*(($B264-AH$247-Sheet2!$N$51)/Sheet3!$A$1)^4)+ Sheet2!$O$52*EXP(Sheet3!$B$1*(($B264-AH$247-Sheet2!$N$52)/Sheet3!$A$1)^2+Sheet3!$C$1*(($B264-AH$247-Sheet2!$N$52)/Sheet3!$A$1)^4))/80</f>
        <v>5.8343563253263753</v>
      </c>
      <c r="AI264" s="1">
        <f>$H$262*(Sheet2!$O$51*EXP(Sheet3!$B$1*(($B264-AI$247-Sheet2!$N$51)/Sheet3!$A$1)^2+Sheet3!$C$1*(($B264-AI$247-Sheet2!$N$51)/Sheet3!$A$1)^4)+ Sheet2!$O$52*EXP(Sheet3!$B$1*(($B264-AI$247-Sheet2!$N$52)/Sheet3!$A$1)^2+Sheet3!$C$1*(($B264-AI$247-Sheet2!$N$52)/Sheet3!$A$1)^4))/80</f>
        <v>5.2793905769444027</v>
      </c>
      <c r="AJ264" s="1">
        <f>$H$262*(Sheet2!$O$51*EXP(Sheet3!$B$1*(($B264-AJ$247-Sheet2!$N$51)/Sheet3!$A$1)^2+Sheet3!$C$1*(($B264-AJ$247-Sheet2!$N$51)/Sheet3!$A$1)^4)+ Sheet2!$O$52*EXP(Sheet3!$B$1*(($B264-AJ$247-Sheet2!$N$52)/Sheet3!$A$1)^2+Sheet3!$C$1*(($B264-AJ$247-Sheet2!$N$52)/Sheet3!$A$1)^4))/80</f>
        <v>4.7702280615776012</v>
      </c>
      <c r="AK264" s="1">
        <f>$H$262*(Sheet2!$O$51*EXP(Sheet3!$B$1*(($B264-AK$247-Sheet2!$N$51)/Sheet3!$A$1)^2+Sheet3!$C$1*(($B264-AK$247-Sheet2!$N$51)/Sheet3!$A$1)^4)+ Sheet2!$O$52*EXP(Sheet3!$B$1*(($B264-AK$247-Sheet2!$N$52)/Sheet3!$A$1)^2+Sheet3!$C$1*(($B264-AK$247-Sheet2!$N$52)/Sheet3!$A$1)^4))/80</f>
        <v>4.3037980605914408</v>
      </c>
      <c r="AL264" s="1">
        <f>$H$262*(Sheet2!$O$51*EXP(Sheet3!$B$1*(($B264-AL$247-Sheet2!$N$51)/Sheet3!$A$1)^2+Sheet3!$C$1*(($B264-AL$247-Sheet2!$N$51)/Sheet3!$A$1)^4)+ Sheet2!$O$52*EXP(Sheet3!$B$1*(($B264-AL$247-Sheet2!$N$52)/Sheet3!$A$1)^2+Sheet3!$C$1*(($B264-AL$247-Sheet2!$N$52)/Sheet3!$A$1)^4))/80</f>
        <v>3.8771700693399302</v>
      </c>
      <c r="AM264" s="1">
        <f>$H$262*(Sheet2!$O$51*EXP(Sheet3!$B$1*(($B264-AM$247-Sheet2!$N$51)/Sheet3!$A$1)^2+Sheet3!$C$1*(($B264-AM$247-Sheet2!$N$51)/Sheet3!$A$1)^4)+ Sheet2!$O$52*EXP(Sheet3!$B$1*(($B264-AM$247-Sheet2!$N$52)/Sheet3!$A$1)^2+Sheet3!$C$1*(($B264-AM$247-Sheet2!$N$52)/Sheet3!$A$1)^4))/80</f>
        <v>3.4875529968439509</v>
      </c>
      <c r="AN264" s="1">
        <f>$H$262*(Sheet2!$O$51*EXP(Sheet3!$B$1*(($B264-AN$247-Sheet2!$N$51)/Sheet3!$A$1)^2+Sheet3!$C$1*(($B264-AN$247-Sheet2!$N$51)/Sheet3!$A$1)^4)+ Sheet2!$O$52*EXP(Sheet3!$B$1*(($B264-AN$247-Sheet2!$N$52)/Sheet3!$A$1)^2+Sheet3!$C$1*(($B264-AN$247-Sheet2!$N$52)/Sheet3!$A$1)^4))/80</f>
        <v>3.1322938558543463</v>
      </c>
      <c r="AO264" s="1">
        <f>$H$262*(Sheet2!$O$51*EXP(Sheet3!$B$1*(($B264-AO$247-Sheet2!$N$51)/Sheet3!$A$1)^2+Sheet3!$C$1*(($B264-AO$247-Sheet2!$N$51)/Sheet3!$A$1)^4)+ Sheet2!$O$52*EXP(Sheet3!$B$1*(($B264-AO$247-Sheet2!$N$52)/Sheet3!$A$1)^2+Sheet3!$C$1*(($B264-AO$247-Sheet2!$N$52)/Sheet3!$A$1)^4))/80</f>
        <v>2.8088759790063134</v>
      </c>
      <c r="AP264" s="1">
        <f>$H$262*(Sheet2!$O$51*EXP(Sheet3!$B$1*(($B264-AP$247-Sheet2!$N$51)/Sheet3!$A$1)^2+Sheet3!$C$1*(($B264-AP$247-Sheet2!$N$51)/Sheet3!$A$1)^4)+ Sheet2!$O$52*EXP(Sheet3!$B$1*(($B264-AP$247-Sheet2!$N$52)/Sheet3!$A$1)^2+Sheet3!$C$1*(($B264-AP$247-Sheet2!$N$52)/Sheet3!$A$1)^4))/80</f>
        <v>2.5149167978730445</v>
      </c>
      <c r="AQ264" s="1">
        <f>$H$262*(Sheet2!$O$51*EXP(Sheet3!$B$1*(($B264-AQ$247-Sheet2!$N$51)/Sheet3!$A$1)^2+Sheet3!$C$1*(($B264-AQ$247-Sheet2!$N$51)/Sheet3!$A$1)^4)+ Sheet2!$O$52*EXP(Sheet3!$B$1*(($B264-AQ$247-Sheet2!$N$52)/Sheet3!$A$1)^2+Sheet3!$C$1*(($B264-AQ$247-Sheet2!$N$52)/Sheet3!$A$1)^4))/80</f>
        <v>2.2481652225273114</v>
      </c>
      <c r="AR264" s="1">
        <f>$H$262*(Sheet2!$O$51*EXP(Sheet3!$B$1*(($B264-AR$247-Sheet2!$N$51)/Sheet3!$A$1)^2+Sheet3!$C$1*(($B264-AR$247-Sheet2!$N$51)/Sheet3!$A$1)^4)+ Sheet2!$O$52*EXP(Sheet3!$B$1*(($B264-AR$247-Sheet2!$N$52)/Sheet3!$A$1)^2+Sheet3!$C$1*(($B264-AR$247-Sheet2!$N$52)/Sheet3!$A$1)^4))/80</f>
        <v>2.0064986597118262</v>
      </c>
      <c r="AS264" s="1">
        <f>$H$262*(Sheet2!$O$51*EXP(Sheet3!$B$1*(($B264-AS$247-Sheet2!$N$51)/Sheet3!$A$1)^2+Sheet3!$C$1*(($B264-AS$247-Sheet2!$N$51)/Sheet3!$A$1)^4)+ Sheet2!$O$52*EXP(Sheet3!$B$1*(($B264-AS$247-Sheet2!$N$52)/Sheet3!$A$1)^2+Sheet3!$C$1*(($B264-AS$247-Sheet2!$N$52)/Sheet3!$A$1)^4))/80</f>
        <v>1.78791970786057</v>
      </c>
      <c r="AT264" s="1">
        <f>$H$262*(Sheet2!$O$51*EXP(Sheet3!$B$1*(($B264-AT$247-Sheet2!$N$51)/Sheet3!$A$1)^2+Sheet3!$C$1*(($B264-AT$247-Sheet2!$N$51)/Sheet3!$A$1)^4)+ Sheet2!$O$52*EXP(Sheet3!$B$1*(($B264-AT$247-Sheet2!$N$52)/Sheet3!$A$1)^2+Sheet3!$C$1*(($B264-AT$247-Sheet2!$N$52)/Sheet3!$A$1)^4))/80</f>
        <v>1.5905525671411396</v>
      </c>
      <c r="AU264" s="1">
        <f>$H$262*(Sheet2!$O$51*EXP(Sheet3!$B$1*(($B264-AU$247-Sheet2!$N$51)/Sheet3!$A$1)^2+Sheet3!$C$1*(($B264-AU$247-Sheet2!$N$51)/Sheet3!$A$1)^4)+ Sheet2!$O$52*EXP(Sheet3!$B$1*(($B264-AU$247-Sheet2!$N$52)/Sheet3!$A$1)^2+Sheet3!$C$1*(($B264-AU$247-Sheet2!$N$52)/Sheet3!$A$1)^4))/80</f>
        <v>1.4126392022263405</v>
      </c>
      <c r="AV264" s="1">
        <f>$H$262*(Sheet2!$O$51*EXP(Sheet3!$B$1*(($B264-AV$247-Sheet2!$N$51)/Sheet3!$A$1)^2+Sheet3!$C$1*(($B264-AV$247-Sheet2!$N$51)/Sheet3!$A$1)^4)+ Sheet2!$O$52*EXP(Sheet3!$B$1*(($B264-AV$247-Sheet2!$N$52)/Sheet3!$A$1)^2+Sheet3!$C$1*(($B264-AV$247-Sheet2!$N$52)/Sheet3!$A$1)^4))/80</f>
        <v>1.2525352948601935</v>
      </c>
      <c r="AW264" s="1">
        <f>$H$262*(Sheet2!$O$51*EXP(Sheet3!$B$1*(($B264-AW$247-Sheet2!$N$51)/Sheet3!$A$1)^2+Sheet3!$C$1*(($B264-AW$247-Sheet2!$N$51)/Sheet3!$A$1)^4)+ Sheet2!$O$52*EXP(Sheet3!$B$1*(($B264-AW$247-Sheet2!$N$52)/Sheet3!$A$1)^2+Sheet3!$C$1*(($B264-AW$247-Sheet2!$N$52)/Sheet3!$A$1)^4))/80</f>
        <v>1.1087060223477621</v>
      </c>
      <c r="AX264" s="1">
        <f>$H$262*(Sheet2!$O$51*EXP(Sheet3!$B$1*(($B264-AX$247-Sheet2!$N$51)/Sheet3!$A$1)^2+Sheet3!$C$1*(($B264-AX$247-Sheet2!$N$51)/Sheet3!$A$1)^4)+ Sheet2!$O$52*EXP(Sheet3!$B$1*(($B264-AX$247-Sheet2!$N$52)/Sheet3!$A$1)^2+Sheet3!$C$1*(($B264-AX$247-Sheet2!$N$52)/Sheet3!$A$1)^4))/80</f>
        <v>0.97972169695314282</v>
      </c>
      <c r="AY264" s="1">
        <f>$H$262*(Sheet2!$O$51*EXP(Sheet3!$B$1*(($B264-AY$247-Sheet2!$N$51)/Sheet3!$A$1)^2+Sheet3!$C$1*(($B264-AY$247-Sheet2!$N$51)/Sheet3!$A$1)^4)+ Sheet2!$O$52*EXP(Sheet3!$B$1*(($B264-AY$247-Sheet2!$N$52)/Sheet3!$A$1)^2+Sheet3!$C$1*(($B264-AY$247-Sheet2!$N$52)/Sheet3!$A$1)^4))/80</f>
        <v>0.86425329981479992</v>
      </c>
      <c r="AZ264" s="1">
        <f>$H$262*(Sheet2!$O$51*EXP(Sheet3!$B$1*(($B264-AZ$247-Sheet2!$N$51)/Sheet3!$A$1)^2+Sheet3!$C$1*(($B264-AZ$247-Sheet2!$N$51)/Sheet3!$A$1)^4)+ Sheet2!$O$52*EXP(Sheet3!$B$1*(($B264-AZ$247-Sheet2!$N$52)/Sheet3!$A$1)^2+Sheet3!$C$1*(($B264-AZ$247-Sheet2!$N$52)/Sheet3!$A$1)^4))/80</f>
        <v>0.76106794147423984</v>
      </c>
      <c r="BA264" s="1">
        <f>$H$262*(Sheet2!$O$51*EXP(Sheet3!$B$1*(($B264-BA$247-Sheet2!$N$51)/Sheet3!$A$1)^2+Sheet3!$C$1*(($B264-BA$247-Sheet2!$N$51)/Sheet3!$A$1)^4)+ Sheet2!$O$52*EXP(Sheet3!$B$1*(($B264-BA$247-Sheet2!$N$52)/Sheet3!$A$1)^2+Sheet3!$C$1*(($B264-BA$247-Sheet2!$N$52)/Sheet3!$A$1)^4))/80</f>
        <v>0.66902427938464704</v>
      </c>
      <c r="BB264" s="1">
        <f>$H$262*(Sheet2!$O$51*EXP(Sheet3!$B$1*(($B264-BB$247-Sheet2!$N$51)/Sheet3!$A$1)^2+Sheet3!$C$1*(($B264-BB$247-Sheet2!$N$51)/Sheet3!$A$1)^4)+ Sheet2!$O$52*EXP(Sheet3!$B$1*(($B264-BB$247-Sheet2!$N$52)/Sheet3!$A$1)^2+Sheet3!$C$1*(($B264-BB$247-Sheet2!$N$52)/Sheet3!$A$1)^4))/80</f>
        <v>0.58706792094828508</v>
      </c>
      <c r="BC264" s="1">
        <f>$H$262*(Sheet2!$O$51*EXP(Sheet3!$B$1*(($B264-BC$247-Sheet2!$N$51)/Sheet3!$A$1)^2+Sheet3!$C$1*(($B264-BC$247-Sheet2!$N$51)/Sheet3!$A$1)^4)+ Sheet2!$O$52*EXP(Sheet3!$B$1*(($B264-BC$247-Sheet2!$N$52)/Sheet3!$A$1)^2+Sheet3!$C$1*(($B264-BC$247-Sheet2!$N$52)/Sheet3!$A$1)^4))/80</f>
        <v>0.51422683868003116</v>
      </c>
      <c r="BD264" s="1">
        <f>$H$262*(Sheet2!$O$51*EXP(Sheet3!$B$1*(($B264-BD$247-Sheet2!$N$51)/Sheet3!$A$1)^2+Sheet3!$C$1*(($B264-BD$247-Sheet2!$N$51)/Sheet3!$A$1)^4)+ Sheet2!$O$52*EXP(Sheet3!$B$1*(($B264-BD$247-Sheet2!$N$52)/Sheet3!$A$1)^2+Sheet3!$C$1*(($B264-BD$247-Sheet2!$N$52)/Sheet3!$A$1)^4))/80</f>
        <v>0.44960682206764452</v>
      </c>
      <c r="BE264" s="1">
        <f>$H$262*(Sheet2!$O$51*EXP(Sheet3!$B$1*(($B264-BE$247-Sheet2!$N$51)/Sheet3!$A$1)^2+Sheet3!$C$1*(($B264-BE$247-Sheet2!$N$51)/Sheet3!$A$1)^4)+ Sheet2!$O$52*EXP(Sheet3!$B$1*(($B264-BE$247-Sheet2!$N$52)/Sheet3!$A$1)^2+Sheet3!$C$1*(($B264-BE$247-Sheet2!$N$52)/Sheet3!$A$1)^4))/80</f>
        <v>0.39238698859955468</v>
      </c>
      <c r="BF264" s="1">
        <f>$H$262*(Sheet2!$O$51*EXP(Sheet3!$B$1*(($B264-BF$247-Sheet2!$N$51)/Sheet3!$A$1)^2+Sheet3!$C$1*(($B264-BF$247-Sheet2!$N$51)/Sheet3!$A$1)^4)+ Sheet2!$O$52*EXP(Sheet3!$B$1*(($B264-BF$247-Sheet2!$N$52)/Sheet3!$A$1)^2+Sheet3!$C$1*(($B264-BF$247-Sheet2!$N$52)/Sheet3!$A$1)^4))/80</f>
        <v>0.34181537431661146</v>
      </c>
      <c r="BG264" s="1">
        <f>$H$262*(Sheet2!$O$51*EXP(Sheet3!$B$1*(($B264-BG$247-Sheet2!$N$51)/Sheet3!$A$1)^2+Sheet3!$C$1*(($B264-BG$247-Sheet2!$N$51)/Sheet3!$A$1)^4)+ Sheet2!$O$52*EXP(Sheet3!$B$1*(($B264-BG$247-Sheet2!$N$52)/Sheet3!$A$1)^2+Sheet3!$C$1*(($B264-BG$247-Sheet2!$N$52)/Sheet3!$A$1)^4))/80</f>
        <v>0.29720462208623155</v>
      </c>
      <c r="BH264" s="1">
        <f>$H$262*(Sheet2!$O$51*EXP(Sheet3!$B$1*(($B264-BH$247-Sheet2!$N$51)/Sheet3!$A$1)^2+Sheet3!$C$1*(($B264-BH$247-Sheet2!$N$51)/Sheet3!$A$1)^4)+ Sheet2!$O$52*EXP(Sheet3!$B$1*(($B264-BH$247-Sheet2!$N$52)/Sheet3!$A$1)^2+Sheet3!$C$1*(($B264-BH$247-Sheet2!$N$52)/Sheet3!$A$1)^4))/80</f>
        <v>0.25792778366965424</v>
      </c>
      <c r="BI264" s="1">
        <f>$H$262*(Sheet2!$O$51*EXP(Sheet3!$B$1*(($B264-BI$247-Sheet2!$N$51)/Sheet3!$A$1)^2+Sheet3!$C$1*(($B264-BI$247-Sheet2!$N$51)/Sheet3!$A$1)^4)+ Sheet2!$O$52*EXP(Sheet3!$B$1*(($B264-BI$247-Sheet2!$N$52)/Sheet3!$A$1)^2+Sheet3!$C$1*(($B264-BI$247-Sheet2!$N$52)/Sheet3!$A$1)^4))/80</f>
        <v>0.22341424954013425</v>
      </c>
      <c r="BJ264" s="1">
        <f>$H$262*(Sheet2!$O$51*EXP(Sheet3!$B$1*(($B264-BJ$247-Sheet2!$N$51)/Sheet3!$A$1)^2+Sheet3!$C$1*(($B264-BJ$247-Sheet2!$N$51)/Sheet3!$A$1)^4)+ Sheet2!$O$52*EXP(Sheet3!$B$1*(($B264-BJ$247-Sheet2!$N$52)/Sheet3!$A$1)^2+Sheet3!$C$1*(($B264-BJ$247-Sheet2!$N$52)/Sheet3!$A$1)^4))/80</f>
        <v>0.19314581834738873</v>
      </c>
      <c r="BK264" s="1">
        <f>$H$262*(Sheet2!$O$51*EXP(Sheet3!$B$1*(($B264-BK$247-Sheet2!$N$51)/Sheet3!$A$1)^2+Sheet3!$C$1*(($B264-BK$247-Sheet2!$N$51)/Sheet3!$A$1)^4)+ Sheet2!$O$52*EXP(Sheet3!$B$1*(($B264-BK$247-Sheet2!$N$52)/Sheet3!$A$1)^2+Sheet3!$C$1*(($B264-BK$247-Sheet2!$N$52)/Sheet3!$A$1)^4))/80</f>
        <v>0.16665291591777964</v>
      </c>
      <c r="BL264" s="1">
        <f>$H$262*(Sheet2!$O$51*EXP(Sheet3!$B$1*(($B264-BL$247-Sheet2!$N$51)/Sheet3!$A$1)^2+Sheet3!$C$1*(($B264-BL$247-Sheet2!$N$51)/Sheet3!$A$1)^4)+ Sheet2!$O$52*EXP(Sheet3!$B$1*(($B264-BL$247-Sheet2!$N$52)/Sheet3!$A$1)^2+Sheet3!$C$1*(($B264-BL$247-Sheet2!$N$52)/Sheet3!$A$1)^4))/80</f>
        <v>0.14351097176196986</v>
      </c>
      <c r="BM264" s="1">
        <f>$H$262*(Sheet2!$O$51*EXP(Sheet3!$B$1*(($B264-BM$247-Sheet2!$N$51)/Sheet3!$A$1)^2+Sheet3!$C$1*(($B264-BM$247-Sheet2!$N$51)/Sheet3!$A$1)^4)+ Sheet2!$O$52*EXP(Sheet3!$B$1*(($B264-BM$247-Sheet2!$N$52)/Sheet3!$A$1)^2+Sheet3!$C$1*(($B264-BM$247-Sheet2!$N$52)/Sheet3!$A$1)^4))/80</f>
        <v>0.12333695922096224</v>
      </c>
      <c r="BN264" s="1">
        <f>$H$262*(Sheet2!$O$51*EXP(Sheet3!$B$1*(($B264-BN$247-Sheet2!$N$51)/Sheet3!$A$1)^2+Sheet3!$C$1*(($B264-BN$247-Sheet2!$N$51)/Sheet3!$A$1)^4)+ Sheet2!$O$52*EXP(Sheet3!$B$1*(($B264-BN$247-Sheet2!$N$52)/Sheet3!$A$1)^2+Sheet3!$C$1*(($B264-BN$247-Sheet2!$N$52)/Sheet3!$A$1)^4))/80</f>
        <v>0.1057861036534606</v>
      </c>
      <c r="BO264" s="1">
        <f>$H$262*(Sheet2!$O$51*EXP(Sheet3!$B$1*(($B264-BO$247-Sheet2!$N$51)/Sheet3!$A$1)^2+Sheet3!$C$1*(($B264-BO$247-Sheet2!$N$51)/Sheet3!$A$1)^4)+ Sheet2!$O$52*EXP(Sheet3!$B$1*(($B264-BO$247-Sheet2!$N$52)/Sheet3!$A$1)^2+Sheet3!$C$1*(($B264-BO$247-Sheet2!$N$52)/Sheet3!$A$1)^4))/80</f>
        <v>9.0548761444835146E-2</v>
      </c>
      <c r="BP264" s="1">
        <f>$H$262*(Sheet2!$O$51*EXP(Sheet3!$B$1*(($B264-BP$247-Sheet2!$N$51)/Sheet3!$A$1)^2+Sheet3!$C$1*(($B264-BP$247-Sheet2!$N$51)/Sheet3!$A$1)^4)+ Sheet2!$O$52*EXP(Sheet3!$B$1*(($B264-BP$247-Sheet2!$N$52)/Sheet3!$A$1)^2+Sheet3!$C$1*(($B264-BP$247-Sheet2!$N$52)/Sheet3!$A$1)^4))/80</f>
        <v>7.7347471115173511E-2</v>
      </c>
      <c r="BQ264" s="1">
        <f>$H$262*(Sheet2!$O$51*EXP(Sheet3!$B$1*(($B264-BQ$247-Sheet2!$N$51)/Sheet3!$A$1)^2+Sheet3!$C$1*(($B264-BQ$247-Sheet2!$N$51)/Sheet3!$A$1)^4)+ Sheet2!$O$52*EXP(Sheet3!$B$1*(($B264-BQ$247-Sheet2!$N$52)/Sheet3!$A$1)^2+Sheet3!$C$1*(($B264-BQ$247-Sheet2!$N$52)/Sheet3!$A$1)^4))/80</f>
        <v>6.5934176425061983E-2</v>
      </c>
      <c r="BR264" s="1">
        <f>$H$262*(Sheet2!$O$51*EXP(Sheet3!$B$1*(($B264-BR$247-Sheet2!$N$51)/Sheet3!$A$1)^2+Sheet3!$C$1*(($B264-BR$247-Sheet2!$N$51)/Sheet3!$A$1)^4)+ Sheet2!$O$52*EXP(Sheet3!$B$1*(($B264-BR$247-Sheet2!$N$52)/Sheet3!$A$1)^2+Sheet3!$C$1*(($B264-BR$247-Sheet2!$N$52)/Sheet3!$A$1)^4))/80</f>
        <v>5.6087620124024407E-2</v>
      </c>
      <c r="BS264" s="1">
        <f>$H$262*(Sheet2!$O$51*EXP(Sheet3!$B$1*(($B264-BS$247-Sheet2!$N$51)/Sheet3!$A$1)^2+Sheet3!$C$1*(($B264-BS$247-Sheet2!$N$51)/Sheet3!$A$1)^4)+ Sheet2!$O$52*EXP(Sheet3!$B$1*(($B264-BS$247-Sheet2!$N$52)/Sheet3!$A$1)^2+Sheet3!$C$1*(($B264-BS$247-Sheet2!$N$52)/Sheet3!$A$1)^4))/80</f>
        <v>4.7610905865804846E-2</v>
      </c>
    </row>
    <row r="265" spans="1:71" x14ac:dyDescent="0.2">
      <c r="A265">
        <v>238</v>
      </c>
      <c r="B265">
        <v>301.23</v>
      </c>
      <c r="C265">
        <v>2579.6</v>
      </c>
      <c r="D265">
        <v>2652.8</v>
      </c>
      <c r="E265">
        <f t="shared" si="14"/>
        <v>73.200000000000273</v>
      </c>
      <c r="F265" s="1">
        <f t="shared" si="15"/>
        <v>73.200000000000273</v>
      </c>
      <c r="G265">
        <f t="shared" si="16"/>
        <v>22050.036000000084</v>
      </c>
      <c r="I265" s="1">
        <f>$H$262*(Sheet2!$O$51*EXP(Sheet3!$B$1*(($B265-I$247-Sheet2!$N$51)/Sheet3!$A$1)^2+Sheet3!$C$1*(($B265-I$247-Sheet2!$N$51)/Sheet3!$A$1)^4)+ Sheet2!$O$52*EXP(Sheet3!$B$1*(($B265-I$247-Sheet2!$N$52)/Sheet3!$A$1)^2+Sheet3!$C$1*(($B265-I$247-Sheet2!$N$52)/Sheet3!$A$1)^4))/80</f>
        <v>412.36537594794083</v>
      </c>
      <c r="J265" s="1">
        <f>$H$262*(Sheet2!$O$51*EXP(Sheet3!$B$1*(($B265-J$247-Sheet2!$N$51)/Sheet3!$A$1)^2+Sheet3!$C$1*(($B265-J$247-Sheet2!$N$51)/Sheet3!$A$1)^4)+ Sheet2!$O$52*EXP(Sheet3!$B$1*(($B265-J$247-Sheet2!$N$52)/Sheet3!$A$1)^2+Sheet3!$C$1*(($B265-J$247-Sheet2!$N$52)/Sheet3!$A$1)^4))/80</f>
        <v>400.41041564623231</v>
      </c>
      <c r="K265" s="1">
        <f>$H$262*(Sheet2!$O$51*EXP(Sheet3!$B$1*(($B265-K$247-Sheet2!$N$51)/Sheet3!$A$1)^2+Sheet3!$C$1*(($B265-K$247-Sheet2!$N$51)/Sheet3!$A$1)^4)+ Sheet2!$O$52*EXP(Sheet3!$B$1*(($B265-K$247-Sheet2!$N$52)/Sheet3!$A$1)^2+Sheet3!$C$1*(($B265-K$247-Sheet2!$N$52)/Sheet3!$A$1)^4))/80</f>
        <v>388.56313343117853</v>
      </c>
      <c r="L265" s="1">
        <f>$H$262*(Sheet2!$O$51*EXP(Sheet3!$B$1*(($B265-L$247-Sheet2!$N$51)/Sheet3!$A$1)^2+Sheet3!$C$1*(($B265-L$247-Sheet2!$N$51)/Sheet3!$A$1)^4)+ Sheet2!$O$52*EXP(Sheet3!$B$1*(($B265-L$247-Sheet2!$N$52)/Sheet3!$A$1)^2+Sheet3!$C$1*(($B265-L$247-Sheet2!$N$52)/Sheet3!$A$1)^4))/80</f>
        <v>376.83186484134069</v>
      </c>
      <c r="M265" s="1">
        <f>$H$262*(Sheet2!$O$51*EXP(Sheet3!$B$1*(($B265-M$247-Sheet2!$N$51)/Sheet3!$A$1)^2+Sheet3!$C$1*(($B265-M$247-Sheet2!$N$51)/Sheet3!$A$1)^4)+ Sheet2!$O$52*EXP(Sheet3!$B$1*(($B265-M$247-Sheet2!$N$52)/Sheet3!$A$1)^2+Sheet3!$C$1*(($B265-M$247-Sheet2!$N$52)/Sheet3!$A$1)^4))/80</f>
        <v>365.2247017072778</v>
      </c>
      <c r="N265" s="1">
        <f>$H$262*(Sheet2!$O$51*EXP(Sheet3!$B$1*(($B265-N$247-Sheet2!$N$51)/Sheet3!$A$1)^2+Sheet3!$C$1*(($B265-N$247-Sheet2!$N$51)/Sheet3!$A$1)^4)+ Sheet2!$O$52*EXP(Sheet3!$B$1*(($B265-N$247-Sheet2!$N$52)/Sheet3!$A$1)^2+Sheet3!$C$1*(($B265-N$247-Sheet2!$N$52)/Sheet3!$A$1)^4))/80</f>
        <v>353.74947944136323</v>
      </c>
      <c r="O265" s="1">
        <f>$H$262*(Sheet2!$O$51*EXP(Sheet3!$B$1*(($B265-O$247-Sheet2!$N$51)/Sheet3!$A$1)^2+Sheet3!$C$1*(($B265-O$247-Sheet2!$N$51)/Sheet3!$A$1)^4)+ Sheet2!$O$52*EXP(Sheet3!$B$1*(($B265-O$247-Sheet2!$N$52)/Sheet3!$A$1)^2+Sheet3!$C$1*(($B265-O$247-Sheet2!$N$52)/Sheet3!$A$1)^4))/80</f>
        <v>342.41376477593343</v>
      </c>
      <c r="P265" s="1">
        <f>$H$262*(Sheet2!$O$51*EXP(Sheet3!$B$1*(($B265-P$247-Sheet2!$N$51)/Sheet3!$A$1)^2+Sheet3!$C$1*(($B265-P$247-Sheet2!$N$51)/Sheet3!$A$1)^4)+ Sheet2!$O$52*EXP(Sheet3!$B$1*(($B265-P$247-Sheet2!$N$52)/Sheet3!$A$1)^2+Sheet3!$C$1*(($B265-P$247-Sheet2!$N$52)/Sheet3!$A$1)^4))/80</f>
        <v>331.22484399442664</v>
      </c>
      <c r="Q265" s="1">
        <f>$H$262*(Sheet2!$O$51*EXP(Sheet3!$B$1*(($B265-Q$247-Sheet2!$N$51)/Sheet3!$A$1)^2+Sheet3!$C$1*(($B265-Q$247-Sheet2!$N$51)/Sheet3!$A$1)^4)+ Sheet2!$O$52*EXP(Sheet3!$B$1*(($B265-Q$247-Sheet2!$N$52)/Sheet3!$A$1)^2+Sheet3!$C$1*(($B265-Q$247-Sheet2!$N$52)/Sheet3!$A$1)^4))/80</f>
        <v>320.18971169909094</v>
      </c>
      <c r="R265" s="1">
        <f>$H$262*(Sheet2!$O$51*EXP(Sheet3!$B$1*(($B265-R$247-Sheet2!$N$51)/Sheet3!$A$1)^2+Sheet3!$C$1*(($B265-R$247-Sheet2!$N$51)/Sheet3!$A$1)^4)+ Sheet2!$O$52*EXP(Sheet3!$B$1*(($B265-R$247-Sheet2!$N$52)/Sheet3!$A$1)^2+Sheet3!$C$1*(($B265-R$247-Sheet2!$N$52)/Sheet3!$A$1)^4))/80</f>
        <v>309.3150601580009</v>
      </c>
      <c r="S265" s="1">
        <f>$H$262*(Sheet2!$O$51*EXP(Sheet3!$B$1*(($B265-S$247-Sheet2!$N$51)/Sheet3!$A$1)^2+Sheet3!$C$1*(($B265-S$247-Sheet2!$N$51)/Sheet3!$A$1)^4)+ Sheet2!$O$52*EXP(Sheet3!$B$1*(($B265-S$247-Sheet2!$N$52)/Sheet3!$A$1)^2+Sheet3!$C$1*(($B265-S$247-Sheet2!$N$52)/Sheet3!$A$1)^4))/80</f>
        <v>298.60726927346388</v>
      </c>
      <c r="T265" s="1">
        <f>$H$262*(Sheet2!$O$51*EXP(Sheet3!$B$1*(($B265-T$247-Sheet2!$N$51)/Sheet3!$A$1)^2+Sheet3!$C$1*(($B265-T$247-Sheet2!$N$51)/Sheet3!$A$1)^4)+ Sheet2!$O$52*EXP(Sheet3!$B$1*(($B265-T$247-Sheet2!$N$52)/Sheet3!$A$1)^2+Sheet3!$C$1*(($B265-T$247-Sheet2!$N$52)/Sheet3!$A$1)^4))/80</f>
        <v>288.07239721127019</v>
      </c>
      <c r="U265" s="1">
        <f>$H$262*(Sheet2!$O$51*EXP(Sheet3!$B$1*(($B265-U$247-Sheet2!$N$51)/Sheet3!$A$1)^2+Sheet3!$C$1*(($B265-U$247-Sheet2!$N$51)/Sheet3!$A$1)^4)+ Sheet2!$O$52*EXP(Sheet3!$B$1*(($B265-U$247-Sheet2!$N$52)/Sheet3!$A$1)^2+Sheet3!$C$1*(($B265-U$247-Sheet2!$N$52)/Sheet3!$A$1)^4))/80</f>
        <v>277.71617173083172</v>
      </c>
      <c r="V265" s="1">
        <f>$H$262*(Sheet2!$O$51*EXP(Sheet3!$B$1*(($B265-V$247-Sheet2!$N$51)/Sheet3!$A$1)^2+Sheet3!$C$1*(($B265-V$247-Sheet2!$N$51)/Sheet3!$A$1)^4)+ Sheet2!$O$52*EXP(Sheet3!$B$1*(($B265-V$247-Sheet2!$N$52)/Sheet3!$A$1)^2+Sheet3!$C$1*(($B265-V$247-Sheet2!$N$52)/Sheet3!$A$1)^4))/80</f>
        <v>267.54398225225293</v>
      </c>
      <c r="W265" s="1">
        <f>$H$262*(Sheet2!$O$51*EXP(Sheet3!$B$1*(($B265-W$247-Sheet2!$N$51)/Sheet3!$A$1)^2+Sheet3!$C$1*(($B265-W$247-Sheet2!$N$51)/Sheet3!$A$1)^4)+ Sheet2!$O$52*EXP(Sheet3!$B$1*(($B265-W$247-Sheet2!$N$52)/Sheet3!$A$1)^2+Sheet3!$C$1*(($B265-W$247-Sheet2!$N$52)/Sheet3!$A$1)^4))/80</f>
        <v>257.56087269562789</v>
      </c>
      <c r="X265" s="1">
        <f>$H$262*(Sheet2!$O$51*EXP(Sheet3!$B$1*(($B265-X$247-Sheet2!$N$51)/Sheet3!$A$1)^2+Sheet3!$C$1*(($B265-X$247-Sheet2!$N$51)/Sheet3!$A$1)^4)+ Sheet2!$O$52*EXP(Sheet3!$B$1*(($B265-X$247-Sheet2!$N$52)/Sheet3!$A$1)^2+Sheet3!$C$1*(($B265-X$247-Sheet2!$N$52)/Sheet3!$A$1)^4))/80</f>
        <v>247.77153512505197</v>
      </c>
      <c r="Y265" s="1">
        <f>$H$262*(Sheet2!$O$51*EXP(Sheet3!$B$1*(($B265-Y$247-Sheet2!$N$51)/Sheet3!$A$1)^2+Sheet3!$C$1*(($B265-Y$247-Sheet2!$N$51)/Sheet3!$A$1)^4)+ Sheet2!$O$52*EXP(Sheet3!$B$1*(($B265-Y$247-Sheet2!$N$52)/Sheet3!$A$1)^2+Sheet3!$C$1*(($B265-Y$247-Sheet2!$N$52)/Sheet3!$A$1)^4))/80</f>
        <v>238.18030422774936</v>
      </c>
      <c r="Z265" s="1">
        <f>$H$262*(Sheet2!$O$51*EXP(Sheet3!$B$1*(($B265-Z$247-Sheet2!$N$51)/Sheet3!$A$1)^2+Sheet3!$C$1*(($B265-Z$247-Sheet2!$N$51)/Sheet3!$A$1)^4)+ Sheet2!$O$52*EXP(Sheet3!$B$1*(($B265-Z$247-Sheet2!$N$52)/Sheet3!$A$1)^2+Sheet3!$C$1*(($B265-Z$247-Sheet2!$N$52)/Sheet3!$A$1)^4))/80</f>
        <v>228.79115265479163</v>
      </c>
      <c r="AA265" s="1">
        <f>$H$262*(Sheet2!$O$51*EXP(Sheet3!$B$1*(($B265-AA$247-Sheet2!$N$51)/Sheet3!$A$1)^2+Sheet3!$C$1*(($B265-AA$247-Sheet2!$N$51)/Sheet3!$A$1)^4)+ Sheet2!$O$52*EXP(Sheet3!$B$1*(($B265-AA$247-Sheet2!$N$52)/Sheet3!$A$1)^2+Sheet3!$C$1*(($B265-AA$247-Sheet2!$N$52)/Sheet3!$A$1)^4))/80</f>
        <v>219.60768724883869</v>
      </c>
      <c r="AB265" s="1">
        <f>$H$262*(Sheet2!$O$51*EXP(Sheet3!$B$1*(($B265-AB$247-Sheet2!$N$51)/Sheet3!$A$1)^2+Sheet3!$C$1*(($B265-AB$247-Sheet2!$N$51)/Sheet3!$A$1)^4)+ Sheet2!$O$52*EXP(Sheet3!$B$1*(($B265-AB$247-Sheet2!$N$52)/Sheet3!$A$1)^2+Sheet3!$C$1*(($B265-AB$247-Sheet2!$N$52)/Sheet3!$A$1)^4))/80</f>
        <v>210.63314617920136</v>
      </c>
      <c r="AC265" s="1">
        <f>$H$262*(Sheet2!$O$51*EXP(Sheet3!$B$1*(($B265-AC$247-Sheet2!$N$51)/Sheet3!$A$1)^2+Sheet3!$C$1*(($B265-AC$247-Sheet2!$N$51)/Sheet3!$A$1)^4)+ Sheet2!$O$52*EXP(Sheet3!$B$1*(($B265-AC$247-Sheet2!$N$52)/Sheet3!$A$1)^2+Sheet3!$C$1*(($B265-AC$247-Sheet2!$N$52)/Sheet3!$A$1)^4))/80</f>
        <v>201.87039700231196</v>
      </c>
      <c r="AD265" s="1">
        <f>$H$262*(Sheet2!$O$51*EXP(Sheet3!$B$1*(($B265-AD$247-Sheet2!$N$51)/Sheet3!$A$1)^2+Sheet3!$C$1*(($B265-AD$247-Sheet2!$N$51)/Sheet3!$A$1)^4)+ Sheet2!$O$52*EXP(Sheet3!$B$1*(($B265-AD$247-Sheet2!$N$52)/Sheet3!$A$1)^2+Sheet3!$C$1*(($B265-AD$247-Sheet2!$N$52)/Sheet3!$A$1)^4))/80</f>
        <v>193.32193566169423</v>
      </c>
      <c r="AE265" s="1">
        <f>$H$262*(Sheet2!$O$51*EXP(Sheet3!$B$1*(($B265-AE$247-Sheet2!$N$51)/Sheet3!$A$1)^2+Sheet3!$C$1*(($B265-AE$247-Sheet2!$N$51)/Sheet3!$A$1)^4)+ Sheet2!$O$52*EXP(Sheet3!$B$1*(($B265-AE$247-Sheet2!$N$52)/Sheet3!$A$1)^2+Sheet3!$C$1*(($B265-AE$247-Sheet2!$N$52)/Sheet3!$A$1)^4))/80</f>
        <v>184.98988643819473</v>
      </c>
      <c r="AF265" s="1">
        <f>$H$262*(Sheet2!$O$51*EXP(Sheet3!$B$1*(($B265-AF$247-Sheet2!$N$51)/Sheet3!$A$1)^2+Sheet3!$C$1*(($B265-AF$247-Sheet2!$N$51)/Sheet3!$A$1)^4)+ Sheet2!$O$52*EXP(Sheet3!$B$1*(($B265-AF$247-Sheet2!$N$52)/Sheet3!$A$1)^2+Sheet3!$C$1*(($B265-AF$247-Sheet2!$N$52)/Sheet3!$A$1)^4))/80</f>
        <v>176.87600285636273</v>
      </c>
      <c r="AG265" s="1">
        <f>$H$262*(Sheet2!$O$51*EXP(Sheet3!$B$1*(($B265-AG$247-Sheet2!$N$51)/Sheet3!$A$1)^2+Sheet3!$C$1*(($B265-AG$247-Sheet2!$N$51)/Sheet3!$A$1)^4)+ Sheet2!$O$52*EXP(Sheet3!$B$1*(($B265-AG$247-Sheet2!$N$52)/Sheet3!$A$1)^2+Sheet3!$C$1*(($B265-AG$247-Sheet2!$N$52)/Sheet3!$A$1)^4))/80</f>
        <v>168.98166955057818</v>
      </c>
      <c r="AH265" s="1">
        <f>$H$262*(Sheet2!$O$51*EXP(Sheet3!$B$1*(($B265-AH$247-Sheet2!$N$51)/Sheet3!$A$1)^2+Sheet3!$C$1*(($B265-AH$247-Sheet2!$N$51)/Sheet3!$A$1)^4)+ Sheet2!$O$52*EXP(Sheet3!$B$1*(($B265-AH$247-Sheet2!$N$52)/Sheet3!$A$1)^2+Sheet3!$C$1*(($B265-AH$247-Sheet2!$N$52)/Sheet3!$A$1)^4))/80</f>
        <v>161.30790508873864</v>
      </c>
      <c r="AI265" s="1">
        <f>$H$262*(Sheet2!$O$51*EXP(Sheet3!$B$1*(($B265-AI$247-Sheet2!$N$51)/Sheet3!$A$1)^2+Sheet3!$C$1*(($B265-AI$247-Sheet2!$N$51)/Sheet3!$A$1)^4)+ Sheet2!$O$52*EXP(Sheet3!$B$1*(($B265-AI$247-Sheet2!$N$52)/Sheet3!$A$1)^2+Sheet3!$C$1*(($B265-AI$247-Sheet2!$N$52)/Sheet3!$A$1)^4))/80</f>
        <v>153.85536574817934</v>
      </c>
      <c r="AJ265" s="1">
        <f>$H$262*(Sheet2!$O$51*EXP(Sheet3!$B$1*(($B265-AJ$247-Sheet2!$N$51)/Sheet3!$A$1)^2+Sheet3!$C$1*(($B265-AJ$247-Sheet2!$N$51)/Sheet3!$A$1)^4)+ Sheet2!$O$52*EXP(Sheet3!$B$1*(($B265-AJ$247-Sheet2!$N$52)/Sheet3!$A$1)^2+Sheet3!$C$1*(($B265-AJ$247-Sheet2!$N$52)/Sheet3!$A$1)^4))/80</f>
        <v>146.62435023390441</v>
      </c>
      <c r="AK265" s="1">
        <f>$H$262*(Sheet2!$O$51*EXP(Sheet3!$B$1*(($B265-AK$247-Sheet2!$N$51)/Sheet3!$A$1)^2+Sheet3!$C$1*(($B265-AK$247-Sheet2!$N$51)/Sheet3!$A$1)^4)+ Sheet2!$O$52*EXP(Sheet3!$B$1*(($B265-AK$247-Sheet2!$N$52)/Sheet3!$A$1)^2+Sheet3!$C$1*(($B265-AK$247-Sheet2!$N$52)/Sheet3!$A$1)^4))/80</f>
        <v>139.61480532529606</v>
      </c>
      <c r="AL265" s="1">
        <f>$H$262*(Sheet2!$O$51*EXP(Sheet3!$B$1*(($B265-AL$247-Sheet2!$N$51)/Sheet3!$A$1)^2+Sheet3!$C$1*(($B265-AL$247-Sheet2!$N$51)/Sheet3!$A$1)^4)+ Sheet2!$O$52*EXP(Sheet3!$B$1*(($B265-AL$247-Sheet2!$N$52)/Sheet3!$A$1)^2+Sheet3!$C$1*(($B265-AL$247-Sheet2!$N$52)/Sheet3!$A$1)^4))/80</f>
        <v>132.82633243236987</v>
      </c>
      <c r="AM265" s="1">
        <f>$H$262*(Sheet2!$O$51*EXP(Sheet3!$B$1*(($B265-AM$247-Sheet2!$N$51)/Sheet3!$A$1)^2+Sheet3!$C$1*(($B265-AM$247-Sheet2!$N$51)/Sheet3!$A$1)^4)+ Sheet2!$O$52*EXP(Sheet3!$B$1*(($B265-AM$247-Sheet2!$N$52)/Sheet3!$A$1)^2+Sheet3!$C$1*(($B265-AM$247-Sheet2!$N$52)/Sheet3!$A$1)^4))/80</f>
        <v>126.25819503986732</v>
      </c>
      <c r="AN265" s="1">
        <f>$H$262*(Sheet2!$O$51*EXP(Sheet3!$B$1*(($B265-AN$247-Sheet2!$N$51)/Sheet3!$A$1)^2+Sheet3!$C$1*(($B265-AN$247-Sheet2!$N$51)/Sheet3!$A$1)^4)+ Sheet2!$O$52*EXP(Sheet3!$B$1*(($B265-AN$247-Sheet2!$N$52)/Sheet3!$A$1)^2+Sheet3!$C$1*(($B265-AN$247-Sheet2!$N$52)/Sheet3!$A$1)^4))/80</f>
        <v>119.90932701186981</v>
      </c>
      <c r="AO265" s="1">
        <f>$H$262*(Sheet2!$O$51*EXP(Sheet3!$B$1*(($B265-AO$247-Sheet2!$N$51)/Sheet3!$A$1)^2+Sheet3!$C$1*(($B265-AO$247-Sheet2!$N$51)/Sheet3!$A$1)^4)+ Sheet2!$O$52*EXP(Sheet3!$B$1*(($B265-AO$247-Sheet2!$N$52)/Sheet3!$A$1)^2+Sheet3!$C$1*(($B265-AO$247-Sheet2!$N$52)/Sheet3!$A$1)^4))/80</f>
        <v>113.77834172641698</v>
      </c>
      <c r="AP265" s="1">
        <f>$H$262*(Sheet2!$O$51*EXP(Sheet3!$B$1*(($B265-AP$247-Sheet2!$N$51)/Sheet3!$A$1)^2+Sheet3!$C$1*(($B265-AP$247-Sheet2!$N$51)/Sheet3!$A$1)^4)+ Sheet2!$O$52*EXP(Sheet3!$B$1*(($B265-AP$247-Sheet2!$N$52)/Sheet3!$A$1)^2+Sheet3!$C$1*(($B265-AP$247-Sheet2!$N$52)/Sheet3!$A$1)^4))/80</f>
        <v>107.86354200535243</v>
      </c>
      <c r="AQ265" s="1">
        <f>$H$262*(Sheet2!$O$51*EXP(Sheet3!$B$1*(($B265-AQ$247-Sheet2!$N$51)/Sheet3!$A$1)^2+Sheet3!$C$1*(($B265-AQ$247-Sheet2!$N$51)/Sheet3!$A$1)^4)+ Sheet2!$O$52*EXP(Sheet3!$B$1*(($B265-AQ$247-Sheet2!$N$52)/Sheet3!$A$1)^2+Sheet3!$C$1*(($B265-AQ$247-Sheet2!$N$52)/Sheet3!$A$1)^4))/80</f>
        <v>102.16293080081047</v>
      </c>
      <c r="AR265" s="1">
        <f>$H$262*(Sheet2!$O$51*EXP(Sheet3!$B$1*(($B265-AR$247-Sheet2!$N$51)/Sheet3!$A$1)^2+Sheet3!$C$1*(($B265-AR$247-Sheet2!$N$51)/Sheet3!$A$1)^4)+ Sheet2!$O$52*EXP(Sheet3!$B$1*(($B265-AR$247-Sheet2!$N$52)/Sheet3!$A$1)^2+Sheet3!$C$1*(($B265-AR$247-Sheet2!$N$52)/Sheet3!$A$1)^4))/80</f>
        <v>96.674222596324498</v>
      </c>
      <c r="AS265" s="1">
        <f>$H$262*(Sheet2!$O$51*EXP(Sheet3!$B$1*(($B265-AS$247-Sheet2!$N$51)/Sheet3!$A$1)^2+Sheet3!$C$1*(($B265-AS$247-Sheet2!$N$51)/Sheet3!$A$1)^4)+ Sheet2!$O$52*EXP(Sheet3!$B$1*(($B265-AS$247-Sheet2!$N$52)/Sheet3!$A$1)^2+Sheet3!$C$1*(($B265-AS$247-Sheet2!$N$52)/Sheet3!$A$1)^4))/80</f>
        <v>91.394855476407912</v>
      </c>
      <c r="AT265" s="1">
        <f>$H$262*(Sheet2!$O$51*EXP(Sheet3!$B$1*(($B265-AT$247-Sheet2!$N$51)/Sheet3!$A$1)^2+Sheet3!$C$1*(($B265-AT$247-Sheet2!$N$51)/Sheet3!$A$1)^4)+ Sheet2!$O$52*EXP(Sheet3!$B$1*(($B265-AT$247-Sheet2!$N$52)/Sheet3!$A$1)^2+Sheet3!$C$1*(($B265-AT$247-Sheet2!$N$52)/Sheet3!$A$1)^4))/80</f>
        <v>86.32200381635154</v>
      </c>
      <c r="AU265" s="1">
        <f>$H$262*(Sheet2!$O$51*EXP(Sheet3!$B$1*(($B265-AU$247-Sheet2!$N$51)/Sheet3!$A$1)^2+Sheet3!$C$1*(($B265-AU$247-Sheet2!$N$51)/Sheet3!$A$1)^4)+ Sheet2!$O$52*EXP(Sheet3!$B$1*(($B265-AU$247-Sheet2!$N$52)/Sheet3!$A$1)^2+Sheet3!$C$1*(($B265-AU$247-Sheet2!$N$52)/Sheet3!$A$1)^4))/80</f>
        <v>81.452591539862098</v>
      </c>
      <c r="AV265" s="1">
        <f>$H$262*(Sheet2!$O$51*EXP(Sheet3!$B$1*(($B265-AV$247-Sheet2!$N$51)/Sheet3!$A$1)^2+Sheet3!$C$1*(($B265-AV$247-Sheet2!$N$51)/Sheet3!$A$1)^4)+ Sheet2!$O$52*EXP(Sheet3!$B$1*(($B265-AV$247-Sheet2!$N$52)/Sheet3!$A$1)^2+Sheet3!$C$1*(($B265-AV$247-Sheet2!$N$52)/Sheet3!$A$1)^4))/80</f>
        <v>76.783305890136972</v>
      </c>
      <c r="AW265" s="1">
        <f>$H$262*(Sheet2!$O$51*EXP(Sheet3!$B$1*(($B265-AW$247-Sheet2!$N$51)/Sheet3!$A$1)^2+Sheet3!$C$1*(($B265-AW$247-Sheet2!$N$51)/Sheet3!$A$1)^4)+ Sheet2!$O$52*EXP(Sheet3!$B$1*(($B265-AW$247-Sheet2!$N$52)/Sheet3!$A$1)^2+Sheet3!$C$1*(($B265-AW$247-Sheet2!$N$52)/Sheet3!$A$1)^4))/80</f>
        <v>72.310611657299091</v>
      </c>
      <c r="AX265" s="1">
        <f>$H$262*(Sheet2!$O$51*EXP(Sheet3!$B$1*(($B265-AX$247-Sheet2!$N$51)/Sheet3!$A$1)^2+Sheet3!$C$1*(($B265-AX$247-Sheet2!$N$51)/Sheet3!$A$1)^4)+ Sheet2!$O$52*EXP(Sheet3!$B$1*(($B265-AX$247-Sheet2!$N$52)/Sheet3!$A$1)^2+Sheet3!$C$1*(($B265-AX$247-Sheet2!$N$52)/Sheet3!$A$1)^4))/80</f>
        <v>68.030765803222394</v>
      </c>
      <c r="AY265" s="1">
        <f>$H$262*(Sheet2!$O$51*EXP(Sheet3!$B$1*(($B265-AY$247-Sheet2!$N$51)/Sheet3!$A$1)^2+Sheet3!$C$1*(($B265-AY$247-Sheet2!$N$51)/Sheet3!$A$1)^4)+ Sheet2!$O$52*EXP(Sheet3!$B$1*(($B265-AY$247-Sheet2!$N$52)/Sheet3!$A$1)^2+Sheet3!$C$1*(($B265-AY$247-Sheet2!$N$52)/Sheet3!$A$1)^4))/80</f>
        <v>63.939832422480819</v>
      </c>
      <c r="AZ265" s="1">
        <f>$H$262*(Sheet2!$O$51*EXP(Sheet3!$B$1*(($B265-AZ$247-Sheet2!$N$51)/Sheet3!$A$1)^2+Sheet3!$C$1*(($B265-AZ$247-Sheet2!$N$51)/Sheet3!$A$1)^4)+ Sheet2!$O$52*EXP(Sheet3!$B$1*(($B265-AZ$247-Sheet2!$N$52)/Sheet3!$A$1)^2+Sheet3!$C$1*(($B265-AZ$247-Sheet2!$N$52)/Sheet3!$A$1)^4))/80</f>
        <v>60.033697977626176</v>
      </c>
      <c r="BA265" s="1">
        <f>$H$262*(Sheet2!$O$51*EXP(Sheet3!$B$1*(($B265-BA$247-Sheet2!$N$51)/Sheet3!$A$1)^2+Sheet3!$C$1*(($B265-BA$247-Sheet2!$N$51)/Sheet3!$A$1)^4)+ Sheet2!$O$52*EXP(Sheet3!$B$1*(($B265-BA$247-Sheet2!$N$52)/Sheet3!$A$1)^2+Sheet3!$C$1*(($B265-BA$247-Sheet2!$N$52)/Sheet3!$A$1)^4))/80</f>
        <v>56.308086745051334</v>
      </c>
      <c r="BB265" s="1">
        <f>$H$262*(Sheet2!$O$51*EXP(Sheet3!$B$1*(($B265-BB$247-Sheet2!$N$51)/Sheet3!$A$1)^2+Sheet3!$C$1*(($B265-BB$247-Sheet2!$N$51)/Sheet3!$A$1)^4)+ Sheet2!$O$52*EXP(Sheet3!$B$1*(($B265-BB$247-Sheet2!$N$52)/Sheet3!$A$1)^2+Sheet3!$C$1*(($B265-BB$247-Sheet2!$N$52)/Sheet3!$A$1)^4))/80</f>
        <v>52.758576407559246</v>
      </c>
      <c r="BC265" s="1">
        <f>$H$262*(Sheet2!$O$51*EXP(Sheet3!$B$1*(($B265-BC$247-Sheet2!$N$51)/Sheet3!$A$1)^2+Sheet3!$C$1*(($B265-BC$247-Sheet2!$N$51)/Sheet3!$A$1)^4)+ Sheet2!$O$52*EXP(Sheet3!$B$1*(($B265-BC$247-Sheet2!$N$52)/Sheet3!$A$1)^2+Sheet3!$C$1*(($B265-BC$247-Sheet2!$N$52)/Sheet3!$A$1)^4))/80</f>
        <v>49.38061372926051</v>
      </c>
      <c r="BD265" s="1">
        <f>$H$262*(Sheet2!$O$51*EXP(Sheet3!$B$1*(($B265-BD$247-Sheet2!$N$51)/Sheet3!$A$1)^2+Sheet3!$C$1*(($B265-BD$247-Sheet2!$N$51)/Sheet3!$A$1)^4)+ Sheet2!$O$52*EXP(Sheet3!$B$1*(($B265-BD$247-Sheet2!$N$52)/Sheet3!$A$1)^2+Sheet3!$C$1*(($B265-BD$247-Sheet2!$N$52)/Sheet3!$A$1)^4))/80</f>
        <v>46.169530248673041</v>
      </c>
      <c r="BE265" s="1">
        <f>$H$262*(Sheet2!$O$51*EXP(Sheet3!$B$1*(($B265-BE$247-Sheet2!$N$51)/Sheet3!$A$1)^2+Sheet3!$C$1*(($B265-BE$247-Sheet2!$N$51)/Sheet3!$A$1)^4)+ Sheet2!$O$52*EXP(Sheet3!$B$1*(($B265-BE$247-Sheet2!$N$52)/Sheet3!$A$1)^2+Sheet3!$C$1*(($B265-BE$247-Sheet2!$N$52)/Sheet3!$A$1)^4))/80</f>
        <v>43.120557925979057</v>
      </c>
      <c r="BF265" s="1">
        <f>$H$262*(Sheet2!$O$51*EXP(Sheet3!$B$1*(($B265-BF$247-Sheet2!$N$51)/Sheet3!$A$1)^2+Sheet3!$C$1*(($B265-BF$247-Sheet2!$N$51)/Sheet3!$A$1)^4)+ Sheet2!$O$52*EXP(Sheet3!$B$1*(($B265-BF$247-Sheet2!$N$52)/Sheet3!$A$1)^2+Sheet3!$C$1*(($B265-BF$247-Sheet2!$N$52)/Sheet3!$A$1)^4))/80</f>
        <v>40.228844681933545</v>
      </c>
      <c r="BG265" s="1">
        <f>$H$262*(Sheet2!$O$51*EXP(Sheet3!$B$1*(($B265-BG$247-Sheet2!$N$51)/Sheet3!$A$1)^2+Sheet3!$C$1*(($B265-BG$247-Sheet2!$N$51)/Sheet3!$A$1)^4)+ Sheet2!$O$52*EXP(Sheet3!$B$1*(($B265-BG$247-Sheet2!$N$52)/Sheet3!$A$1)^2+Sheet3!$C$1*(($B265-BG$247-Sheet2!$N$52)/Sheet3!$A$1)^4))/80</f>
        <v>37.489469766493201</v>
      </c>
      <c r="BH265" s="1">
        <f>$H$262*(Sheet2!$O$51*EXP(Sheet3!$B$1*(($B265-BH$247-Sheet2!$N$51)/Sheet3!$A$1)^2+Sheet3!$C$1*(($B265-BH$247-Sheet2!$N$51)/Sheet3!$A$1)^4)+ Sheet2!$O$52*EXP(Sheet3!$B$1*(($B265-BH$247-Sheet2!$N$52)/Sheet3!$A$1)^2+Sheet3!$C$1*(($B265-BH$247-Sheet2!$N$52)/Sheet3!$A$1)^4))/80</f>
        <v>34.897458897270297</v>
      </c>
      <c r="BI265" s="1">
        <f>$H$262*(Sheet2!$O$51*EXP(Sheet3!$B$1*(($B265-BI$247-Sheet2!$N$51)/Sheet3!$A$1)^2+Sheet3!$C$1*(($B265-BI$247-Sheet2!$N$51)/Sheet3!$A$1)^4)+ Sheet2!$O$52*EXP(Sheet3!$B$1*(($B265-BI$247-Sheet2!$N$52)/Sheet3!$A$1)^2+Sheet3!$C$1*(($B265-BI$247-Sheet2!$N$52)/Sheet3!$A$1)^4))/80</f>
        <v>32.447799109754285</v>
      </c>
      <c r="BJ265" s="1">
        <f>$H$262*(Sheet2!$O$51*EXP(Sheet3!$B$1*(($B265-BJ$247-Sheet2!$N$51)/Sheet3!$A$1)^2+Sheet3!$C$1*(($B265-BJ$247-Sheet2!$N$51)/Sheet3!$A$1)^4)+ Sheet2!$O$52*EXP(Sheet3!$B$1*(($B265-BJ$247-Sheet2!$N$52)/Sheet3!$A$1)^2+Sheet3!$C$1*(($B265-BJ$247-Sheet2!$N$52)/Sheet3!$A$1)^4))/80</f>
        <v>30.135453263696398</v>
      </c>
      <c r="BK265" s="1">
        <f>$H$262*(Sheet2!$O$51*EXP(Sheet3!$B$1*(($B265-BK$247-Sheet2!$N$51)/Sheet3!$A$1)^2+Sheet3!$C$1*(($B265-BK$247-Sheet2!$N$51)/Sheet3!$A$1)^4)+ Sheet2!$O$52*EXP(Sheet3!$B$1*(($B265-BK$247-Sheet2!$N$52)/Sheet3!$A$1)^2+Sheet3!$C$1*(($B265-BK$247-Sheet2!$N$52)/Sheet3!$A$1)^4))/80</f>
        <v>27.955374152435279</v>
      </c>
      <c r="BL265" s="1">
        <f>$H$262*(Sheet2!$O$51*EXP(Sheet3!$B$1*(($B265-BL$247-Sheet2!$N$51)/Sheet3!$A$1)^2+Sheet3!$C$1*(($B265-BL$247-Sheet2!$N$51)/Sheet3!$A$1)^4)+ Sheet2!$O$52*EXP(Sheet3!$B$1*(($B265-BL$247-Sheet2!$N$52)/Sheet3!$A$1)^2+Sheet3!$C$1*(($B265-BL$247-Sheet2!$N$52)/Sheet3!$A$1)^4))/80</f>
        <v>25.902518165405148</v>
      </c>
      <c r="BM265" s="1">
        <f>$H$262*(Sheet2!$O$51*EXP(Sheet3!$B$1*(($B265-BM$247-Sheet2!$N$51)/Sheet3!$A$1)^2+Sheet3!$C$1*(($B265-BM$247-Sheet2!$N$51)/Sheet3!$A$1)^4)+ Sheet2!$O$52*EXP(Sheet3!$B$1*(($B265-BM$247-Sheet2!$N$52)/Sheet3!$A$1)^2+Sheet3!$C$1*(($B265-BM$247-Sheet2!$N$52)/Sheet3!$A$1)^4))/80</f>
        <v>23.971858456848171</v>
      </c>
      <c r="BN265" s="1">
        <f>$H$262*(Sheet2!$O$51*EXP(Sheet3!$B$1*(($B265-BN$247-Sheet2!$N$51)/Sheet3!$A$1)^2+Sheet3!$C$1*(($B265-BN$247-Sheet2!$N$51)/Sheet3!$A$1)^4)+ Sheet2!$O$52*EXP(Sheet3!$B$1*(($B265-BN$247-Sheet2!$N$52)/Sheet3!$A$1)^2+Sheet3!$C$1*(($B265-BN$247-Sheet2!$N$52)/Sheet3!$A$1)^4))/80</f>
        <v>22.158397577577418</v>
      </c>
      <c r="BO265" s="1">
        <f>$H$262*(Sheet2!$O$51*EXP(Sheet3!$B$1*(($B265-BO$247-Sheet2!$N$51)/Sheet3!$A$1)^2+Sheet3!$C$1*(($B265-BO$247-Sheet2!$N$51)/Sheet3!$A$1)^4)+ Sheet2!$O$52*EXP(Sheet3!$B$1*(($B265-BO$247-Sheet2!$N$52)/Sheet3!$A$1)^2+Sheet3!$C$1*(($B265-BO$247-Sheet2!$N$52)/Sheet3!$A$1)^4))/80</f>
        <v>20.457179530300316</v>
      </c>
      <c r="BP265" s="1">
        <f>$H$262*(Sheet2!$O$51*EXP(Sheet3!$B$1*(($B265-BP$247-Sheet2!$N$51)/Sheet3!$A$1)^2+Sheet3!$C$1*(($B265-BP$247-Sheet2!$N$51)/Sheet3!$A$1)^4)+ Sheet2!$O$52*EXP(Sheet3!$B$1*(($B265-BP$247-Sheet2!$N$52)/Sheet3!$A$1)^2+Sheet3!$C$1*(($B265-BP$247-Sheet2!$N$52)/Sheet3!$A$1)^4))/80</f>
        <v>18.863301212984087</v>
      </c>
      <c r="BQ265" s="1">
        <f>$H$262*(Sheet2!$O$51*EXP(Sheet3!$B$1*(($B265-BQ$247-Sheet2!$N$51)/Sheet3!$A$1)^2+Sheet3!$C$1*(($B265-BQ$247-Sheet2!$N$51)/Sheet3!$A$1)^4)+ Sheet2!$O$52*EXP(Sheet3!$B$1*(($B265-BQ$247-Sheet2!$N$52)/Sheet3!$A$1)^2+Sheet3!$C$1*(($B265-BQ$247-Sheet2!$N$52)/Sheet3!$A$1)^4))/80</f>
        <v>17.371923218943351</v>
      </c>
      <c r="BR265" s="1">
        <f>$H$262*(Sheet2!$O$51*EXP(Sheet3!$B$1*(($B265-BR$247-Sheet2!$N$51)/Sheet3!$A$1)^2+Sheet3!$C$1*(($B265-BR$247-Sheet2!$N$51)/Sheet3!$A$1)^4)+ Sheet2!$O$52*EXP(Sheet3!$B$1*(($B265-BR$247-Sheet2!$N$52)/Sheet3!$A$1)^2+Sheet3!$C$1*(($B265-BR$247-Sheet2!$N$52)/Sheet3!$A$1)^4))/80</f>
        <v>15.978279966416997</v>
      </c>
      <c r="BS265" s="1">
        <f>$H$262*(Sheet2!$O$51*EXP(Sheet3!$B$1*(($B265-BS$247-Sheet2!$N$51)/Sheet3!$A$1)^2+Sheet3!$C$1*(($B265-BS$247-Sheet2!$N$51)/Sheet3!$A$1)^4)+ Sheet2!$O$52*EXP(Sheet3!$B$1*(($B265-BS$247-Sheet2!$N$52)/Sheet3!$A$1)^2+Sheet3!$C$1*(($B265-BS$247-Sheet2!$N$52)/Sheet3!$A$1)^4))/80</f>
        <v>14.677689135094633</v>
      </c>
    </row>
    <row r="266" spans="1:71" x14ac:dyDescent="0.2">
      <c r="A266">
        <v>239</v>
      </c>
      <c r="B266">
        <v>301.70999999999998</v>
      </c>
      <c r="C266">
        <v>2577.9</v>
      </c>
      <c r="D266">
        <v>2778.3</v>
      </c>
      <c r="E266">
        <f t="shared" si="14"/>
        <v>200.40000000000009</v>
      </c>
      <c r="F266" s="1">
        <f t="shared" si="15"/>
        <v>200.40000000000009</v>
      </c>
      <c r="G266">
        <f t="shared" si="16"/>
        <v>60462.684000000023</v>
      </c>
      <c r="I266" s="1">
        <f>$H$262*(Sheet2!$O$51*EXP(Sheet3!$B$1*(($B266-I$247-Sheet2!$N$51)/Sheet3!$A$1)^2+Sheet3!$C$1*(($B266-I$247-Sheet2!$N$51)/Sheet3!$A$1)^4)+ Sheet2!$O$52*EXP(Sheet3!$B$1*(($B266-I$247-Sheet2!$N$52)/Sheet3!$A$1)^2+Sheet3!$C$1*(($B266-I$247-Sheet2!$N$52)/Sheet3!$A$1)^4))/80</f>
        <v>924.7151750259427</v>
      </c>
      <c r="J266" s="1">
        <f>$H$262*(Sheet2!$O$51*EXP(Sheet3!$B$1*(($B266-J$247-Sheet2!$N$51)/Sheet3!$A$1)^2+Sheet3!$C$1*(($B266-J$247-Sheet2!$N$51)/Sheet3!$A$1)^4)+ Sheet2!$O$52*EXP(Sheet3!$B$1*(($B266-J$247-Sheet2!$N$52)/Sheet3!$A$1)^2+Sheet3!$C$1*(($B266-J$247-Sheet2!$N$52)/Sheet3!$A$1)^4))/80</f>
        <v>918.73357086063186</v>
      </c>
      <c r="K266" s="1">
        <f>$H$262*(Sheet2!$O$51*EXP(Sheet3!$B$1*(($B266-K$247-Sheet2!$N$51)/Sheet3!$A$1)^2+Sheet3!$C$1*(($B266-K$247-Sheet2!$N$51)/Sheet3!$A$1)^4)+ Sheet2!$O$52*EXP(Sheet3!$B$1*(($B266-K$247-Sheet2!$N$52)/Sheet3!$A$1)^2+Sheet3!$C$1*(($B266-K$247-Sheet2!$N$52)/Sheet3!$A$1)^4))/80</f>
        <v>912.4356949368364</v>
      </c>
      <c r="L266" s="1">
        <f>$H$262*(Sheet2!$O$51*EXP(Sheet3!$B$1*(($B266-L$247-Sheet2!$N$51)/Sheet3!$A$1)^2+Sheet3!$C$1*(($B266-L$247-Sheet2!$N$51)/Sheet3!$A$1)^4)+ Sheet2!$O$52*EXP(Sheet3!$B$1*(($B266-L$247-Sheet2!$N$52)/Sheet3!$A$1)^2+Sheet3!$C$1*(($B266-L$247-Sheet2!$N$52)/Sheet3!$A$1)^4))/80</f>
        <v>905.82674567539959</v>
      </c>
      <c r="M266" s="1">
        <f>$H$262*(Sheet2!$O$51*EXP(Sheet3!$B$1*(($B266-M$247-Sheet2!$N$51)/Sheet3!$A$1)^2+Sheet3!$C$1*(($B266-M$247-Sheet2!$N$51)/Sheet3!$A$1)^4)+ Sheet2!$O$52*EXP(Sheet3!$B$1*(($B266-M$247-Sheet2!$N$52)/Sheet3!$A$1)^2+Sheet3!$C$1*(($B266-M$247-Sheet2!$N$52)/Sheet3!$A$1)^4))/80</f>
        <v>898.91218617799439</v>
      </c>
      <c r="N266" s="1">
        <f>$H$262*(Sheet2!$O$51*EXP(Sheet3!$B$1*(($B266-N$247-Sheet2!$N$51)/Sheet3!$A$1)^2+Sheet3!$C$1*(($B266-N$247-Sheet2!$N$51)/Sheet3!$A$1)^4)+ Sheet2!$O$52*EXP(Sheet3!$B$1*(($B266-N$247-Sheet2!$N$52)/Sheet3!$A$1)^2+Sheet3!$C$1*(($B266-N$247-Sheet2!$N$52)/Sheet3!$A$1)^4))/80</f>
        <v>891.69774072561927</v>
      </c>
      <c r="O266" s="1">
        <f>$H$262*(Sheet2!$O$51*EXP(Sheet3!$B$1*(($B266-O$247-Sheet2!$N$51)/Sheet3!$A$1)^2+Sheet3!$C$1*(($B266-O$247-Sheet2!$N$51)/Sheet3!$A$1)^4)+ Sheet2!$O$52*EXP(Sheet3!$B$1*(($B266-O$247-Sheet2!$N$52)/Sheet3!$A$1)^2+Sheet3!$C$1*(($B266-O$247-Sheet2!$N$52)/Sheet3!$A$1)^4))/80</f>
        <v>884.18939101311139</v>
      </c>
      <c r="P266" s="1">
        <f>$H$262*(Sheet2!$O$51*EXP(Sheet3!$B$1*(($B266-P$247-Sheet2!$N$51)/Sheet3!$A$1)^2+Sheet3!$C$1*(($B266-P$247-Sheet2!$N$51)/Sheet3!$A$1)^4)+ Sheet2!$O$52*EXP(Sheet3!$B$1*(($B266-P$247-Sheet2!$N$52)/Sheet3!$A$1)^2+Sheet3!$C$1*(($B266-P$247-Sheet2!$N$52)/Sheet3!$A$1)^4))/80</f>
        <v>876.39337210883116</v>
      </c>
      <c r="Q266" s="1">
        <f>$H$262*(Sheet2!$O$51*EXP(Sheet3!$B$1*(($B266-Q$247-Sheet2!$N$51)/Sheet3!$A$1)^2+Sheet3!$C$1*(($B266-Q$247-Sheet2!$N$51)/Sheet3!$A$1)^4)+ Sheet2!$O$52*EXP(Sheet3!$B$1*(($B266-Q$247-Sheet2!$N$52)/Sheet3!$A$1)^2+Sheet3!$C$1*(($B266-Q$247-Sheet2!$N$52)/Sheet3!$A$1)^4))/80</f>
        <v>868.31616812844948</v>
      </c>
      <c r="R266" s="1">
        <f>$H$262*(Sheet2!$O$51*EXP(Sheet3!$B$1*(($B266-R$247-Sheet2!$N$51)/Sheet3!$A$1)^2+Sheet3!$C$1*(($B266-R$247-Sheet2!$N$51)/Sheet3!$A$1)^4)+ Sheet2!$O$52*EXP(Sheet3!$B$1*(($B266-R$247-Sheet2!$N$52)/Sheet3!$A$1)^2+Sheet3!$C$1*(($B266-R$247-Sheet2!$N$52)/Sheet3!$A$1)^4))/80</f>
        <v>859.96450761186838</v>
      </c>
      <c r="S266" s="1">
        <f>$H$262*(Sheet2!$O$51*EXP(Sheet3!$B$1*(($B266-S$247-Sheet2!$N$51)/Sheet3!$A$1)^2+Sheet3!$C$1*(($B266-S$247-Sheet2!$N$51)/Sheet3!$A$1)^4)+ Sheet2!$O$52*EXP(Sheet3!$B$1*(($B266-S$247-Sheet2!$N$52)/Sheet3!$A$1)^2+Sheet3!$C$1*(($B266-S$247-Sheet2!$N$52)/Sheet3!$A$1)^4))/80</f>
        <v>851.34535859282516</v>
      </c>
      <c r="T266" s="1">
        <f>$H$262*(Sheet2!$O$51*EXP(Sheet3!$B$1*(($B266-T$247-Sheet2!$N$51)/Sheet3!$A$1)^2+Sheet3!$C$1*(($B266-T$247-Sheet2!$N$51)/Sheet3!$A$1)^4)+ Sheet2!$O$52*EXP(Sheet3!$B$1*(($B266-T$247-Sheet2!$N$52)/Sheet3!$A$1)^2+Sheet3!$C$1*(($B266-T$247-Sheet2!$N$52)/Sheet3!$A$1)^4))/80</f>
        <v>842.46592335001299</v>
      </c>
      <c r="U266" s="1">
        <f>$H$262*(Sheet2!$O$51*EXP(Sheet3!$B$1*(($B266-U$247-Sheet2!$N$51)/Sheet3!$A$1)^2+Sheet3!$C$1*(($B266-U$247-Sheet2!$N$51)/Sheet3!$A$1)^4)+ Sheet2!$O$52*EXP(Sheet3!$B$1*(($B266-U$247-Sheet2!$N$52)/Sheet3!$A$1)^2+Sheet3!$C$1*(($B266-U$247-Sheet2!$N$52)/Sheet3!$A$1)^4))/80</f>
        <v>833.33363283058134</v>
      </c>
      <c r="V266" s="1">
        <f>$H$262*(Sheet2!$O$51*EXP(Sheet3!$B$1*(($B266-V$247-Sheet2!$N$51)/Sheet3!$A$1)^2+Sheet3!$C$1*(($B266-V$247-Sheet2!$N$51)/Sheet3!$A$1)^4)+ Sheet2!$O$52*EXP(Sheet3!$B$1*(($B266-V$247-Sheet2!$N$52)/Sheet3!$A$1)^2+Sheet3!$C$1*(($B266-V$247-Sheet2!$N$52)/Sheet3!$A$1)^4))/80</f>
        <v>823.9561407356681</v>
      </c>
      <c r="W266" s="1">
        <f>$H$262*(Sheet2!$O$51*EXP(Sheet3!$B$1*(($B266-W$247-Sheet2!$N$51)/Sheet3!$A$1)^2+Sheet3!$C$1*(($B266-W$247-Sheet2!$N$51)/Sheet3!$A$1)^4)+ Sheet2!$O$52*EXP(Sheet3!$B$1*(($B266-W$247-Sheet2!$N$52)/Sheet3!$A$1)^2+Sheet3!$C$1*(($B266-W$247-Sheet2!$N$52)/Sheet3!$A$1)^4))/80</f>
        <v>814.34131725916529</v>
      </c>
      <c r="X266" s="1">
        <f>$H$262*(Sheet2!$O$51*EXP(Sheet3!$B$1*(($B266-X$247-Sheet2!$N$51)/Sheet3!$A$1)^2+Sheet3!$C$1*(($B266-X$247-Sheet2!$N$51)/Sheet3!$A$1)^4)+ Sheet2!$O$52*EXP(Sheet3!$B$1*(($B266-X$247-Sheet2!$N$52)/Sheet3!$A$1)^2+Sheet3!$C$1*(($B266-X$247-Sheet2!$N$52)/Sheet3!$A$1)^4))/80</f>
        <v>804.49724247116569</v>
      </c>
      <c r="Y266" s="1">
        <f>$H$262*(Sheet2!$O$51*EXP(Sheet3!$B$1*(($B266-Y$247-Sheet2!$N$51)/Sheet3!$A$1)^2+Sheet3!$C$1*(($B266-Y$247-Sheet2!$N$51)/Sheet3!$A$1)^4)+ Sheet2!$O$52*EXP(Sheet3!$B$1*(($B266-Y$247-Sheet2!$N$52)/Sheet3!$A$1)^2+Sheet3!$C$1*(($B266-Y$247-Sheet2!$N$52)/Sheet3!$A$1)^4))/80</f>
        <v>794.43219933871228</v>
      </c>
      <c r="Z266" s="1">
        <f>$H$262*(Sheet2!$O$51*EXP(Sheet3!$B$1*(($B266-Z$247-Sheet2!$N$51)/Sheet3!$A$1)^2+Sheet3!$C$1*(($B266-Z$247-Sheet2!$N$51)/Sheet3!$A$1)^4)+ Sheet2!$O$52*EXP(Sheet3!$B$1*(($B266-Z$247-Sheet2!$N$52)/Sheet3!$A$1)^2+Sheet3!$C$1*(($B266-Z$247-Sheet2!$N$52)/Sheet3!$A$1)^4))/80</f>
        <v>784.1546663761219</v>
      </c>
      <c r="AA266" s="1">
        <f>$H$262*(Sheet2!$O$51*EXP(Sheet3!$B$1*(($B266-AA$247-Sheet2!$N$51)/Sheet3!$A$1)^2+Sheet3!$C$1*(($B266-AA$247-Sheet2!$N$51)/Sheet3!$A$1)^4)+ Sheet2!$O$52*EXP(Sheet3!$B$1*(($B266-AA$247-Sheet2!$N$52)/Sheet3!$A$1)^2+Sheet3!$C$1*(($B266-AA$247-Sheet2!$N$52)/Sheet3!$A$1)^4))/80</f>
        <v>773.6733099200261</v>
      </c>
      <c r="AB266" s="1">
        <f>$H$262*(Sheet2!$O$51*EXP(Sheet3!$B$1*(($B266-AB$247-Sheet2!$N$51)/Sheet3!$A$1)^2+Sheet3!$C$1*(($B266-AB$247-Sheet2!$N$51)/Sheet3!$A$1)^4)+ Sheet2!$O$52*EXP(Sheet3!$B$1*(($B266-AB$247-Sheet2!$N$52)/Sheet3!$A$1)^2+Sheet3!$C$1*(($B266-AB$247-Sheet2!$N$52)/Sheet3!$A$1)^4))/80</f>
        <v>762.99697602333549</v>
      </c>
      <c r="AC266" s="1">
        <f>$H$262*(Sheet2!$O$51*EXP(Sheet3!$B$1*(($B266-AC$247-Sheet2!$N$51)/Sheet3!$A$1)^2+Sheet3!$C$1*(($B266-AC$247-Sheet2!$N$51)/Sheet3!$A$1)^4)+ Sheet2!$O$52*EXP(Sheet3!$B$1*(($B266-AC$247-Sheet2!$N$52)/Sheet3!$A$1)^2+Sheet3!$C$1*(($B266-AC$247-Sheet2!$N$52)/Sheet3!$A$1)^4))/80</f>
        <v>752.13468196460417</v>
      </c>
      <c r="AD266" s="1">
        <f>$H$262*(Sheet2!$O$51*EXP(Sheet3!$B$1*(($B266-AD$247-Sheet2!$N$51)/Sheet3!$A$1)^2+Sheet3!$C$1*(($B266-AD$247-Sheet2!$N$51)/Sheet3!$A$1)^4)+ Sheet2!$O$52*EXP(Sheet3!$B$1*(($B266-AD$247-Sheet2!$N$52)/Sheet3!$A$1)^2+Sheet3!$C$1*(($B266-AD$247-Sheet2!$N$52)/Sheet3!$A$1)^4))/80</f>
        <v>741.09560737000754</v>
      </c>
      <c r="AE266" s="1">
        <f>$H$262*(Sheet2!$O$51*EXP(Sheet3!$B$1*(($B266-AE$247-Sheet2!$N$51)/Sheet3!$A$1)^2+Sheet3!$C$1*(($B266-AE$247-Sheet2!$N$51)/Sheet3!$A$1)^4)+ Sheet2!$O$52*EXP(Sheet3!$B$1*(($B266-AE$247-Sheet2!$N$52)/Sheet3!$A$1)^2+Sheet3!$C$1*(($B266-AE$247-Sheet2!$N$52)/Sheet3!$A$1)^4))/80</f>
        <v>729.88908494693032</v>
      </c>
      <c r="AF266" s="1">
        <f>$H$262*(Sheet2!$O$51*EXP(Sheet3!$B$1*(($B266-AF$247-Sheet2!$N$51)/Sheet3!$A$1)^2+Sheet3!$C$1*(($B266-AF$247-Sheet2!$N$51)/Sheet3!$A$1)^4)+ Sheet2!$O$52*EXP(Sheet3!$B$1*(($B266-AF$247-Sheet2!$N$52)/Sheet3!$A$1)^2+Sheet3!$C$1*(($B266-AF$247-Sheet2!$N$52)/Sheet3!$A$1)^4))/80</f>
        <v>718.52459082820451</v>
      </c>
      <c r="AG266" s="1">
        <f>$H$262*(Sheet2!$O$51*EXP(Sheet3!$B$1*(($B266-AG$247-Sheet2!$N$51)/Sheet3!$A$1)^2+Sheet3!$C$1*(($B266-AG$247-Sheet2!$N$51)/Sheet3!$A$1)^4)+ Sheet2!$O$52*EXP(Sheet3!$B$1*(($B266-AG$247-Sheet2!$N$52)/Sheet3!$A$1)^2+Sheet3!$C$1*(($B266-AG$247-Sheet2!$N$52)/Sheet3!$A$1)^4))/80</f>
        <v>707.01173452968055</v>
      </c>
      <c r="AH266" s="1">
        <f>$H$262*(Sheet2!$O$51*EXP(Sheet3!$B$1*(($B266-AH$247-Sheet2!$N$51)/Sheet3!$A$1)^2+Sheet3!$C$1*(($B266-AH$247-Sheet2!$N$51)/Sheet3!$A$1)^4)+ Sheet2!$O$52*EXP(Sheet3!$B$1*(($B266-AH$247-Sheet2!$N$52)/Sheet3!$A$1)^2+Sheet3!$C$1*(($B266-AH$247-Sheet2!$N$52)/Sheet3!$A$1)^4))/80</f>
        <v>695.36024852315791</v>
      </c>
      <c r="AI266" s="1">
        <f>$H$262*(Sheet2!$O$51*EXP(Sheet3!$B$1*(($B266-AI$247-Sheet2!$N$51)/Sheet3!$A$1)^2+Sheet3!$C$1*(($B266-AI$247-Sheet2!$N$51)/Sheet3!$A$1)^4)+ Sheet2!$O$52*EXP(Sheet3!$B$1*(($B266-AI$247-Sheet2!$N$52)/Sheet3!$A$1)^2+Sheet3!$C$1*(($B266-AI$247-Sheet2!$N$52)/Sheet3!$A$1)^4))/80</f>
        <v>683.57997742960629</v>
      </c>
      <c r="AJ266" s="1">
        <f>$H$262*(Sheet2!$O$51*EXP(Sheet3!$B$1*(($B266-AJ$247-Sheet2!$N$51)/Sheet3!$A$1)^2+Sheet3!$C$1*(($B266-AJ$247-Sheet2!$N$51)/Sheet3!$A$1)^4)+ Sheet2!$O$52*EXP(Sheet3!$B$1*(($B266-AJ$247-Sheet2!$N$52)/Sheet3!$A$1)^2+Sheet3!$C$1*(($B266-AJ$247-Sheet2!$N$52)/Sheet3!$A$1)^4))/80</f>
        <v>671.680866838783</v>
      </c>
      <c r="AK266" s="1">
        <f>$H$262*(Sheet2!$O$51*EXP(Sheet3!$B$1*(($B266-AK$247-Sheet2!$N$51)/Sheet3!$A$1)^2+Sheet3!$C$1*(($B266-AK$247-Sheet2!$N$51)/Sheet3!$A$1)^4)+ Sheet2!$O$52*EXP(Sheet3!$B$1*(($B266-AK$247-Sheet2!$N$52)/Sheet3!$A$1)^2+Sheet3!$C$1*(($B266-AK$247-Sheet2!$N$52)/Sheet3!$A$1)^4))/80</f>
        <v>659.67295176362757</v>
      </c>
      <c r="AL266" s="1">
        <f>$H$262*(Sheet2!$O$51*EXP(Sheet3!$B$1*(($B266-AL$247-Sheet2!$N$51)/Sheet3!$A$1)^2+Sheet3!$C$1*(($B266-AL$247-Sheet2!$N$51)/Sheet3!$A$1)^4)+ Sheet2!$O$52*EXP(Sheet3!$B$1*(($B266-AL$247-Sheet2!$N$52)/Sheet3!$A$1)^2+Sheet3!$C$1*(($B266-AL$247-Sheet2!$N$52)/Sheet3!$A$1)^4))/80</f>
        <v>647.56634473817223</v>
      </c>
      <c r="AM266" s="1">
        <f>$H$262*(Sheet2!$O$51*EXP(Sheet3!$B$1*(($B266-AM$247-Sheet2!$N$51)/Sheet3!$A$1)^2+Sheet3!$C$1*(($B266-AM$247-Sheet2!$N$51)/Sheet3!$A$1)^4)+ Sheet2!$O$52*EXP(Sheet3!$B$1*(($B266-AM$247-Sheet2!$N$52)/Sheet3!$A$1)^2+Sheet3!$C$1*(($B266-AM$247-Sheet2!$N$52)/Sheet3!$A$1)^4))/80</f>
        <v>635.37122357194016</v>
      </c>
      <c r="AN266" s="1">
        <f>$H$262*(Sheet2!$O$51*EXP(Sheet3!$B$1*(($B266-AN$247-Sheet2!$N$51)/Sheet3!$A$1)^2+Sheet3!$C$1*(($B266-AN$247-Sheet2!$N$51)/Sheet3!$A$1)^4)+ Sheet2!$O$52*EXP(Sheet3!$B$1*(($B266-AN$247-Sheet2!$N$52)/Sheet3!$A$1)^2+Sheet3!$C$1*(($B266-AN$247-Sheet2!$N$52)/Sheet3!$A$1)^4))/80</f>
        <v>623.09781877330806</v>
      </c>
      <c r="AO266" s="1">
        <f>$H$262*(Sheet2!$O$51*EXP(Sheet3!$B$1*(($B266-AO$247-Sheet2!$N$51)/Sheet3!$A$1)^2+Sheet3!$C$1*(($B266-AO$247-Sheet2!$N$51)/Sheet3!$A$1)^4)+ Sheet2!$O$52*EXP(Sheet3!$B$1*(($B266-AO$247-Sheet2!$N$52)/Sheet3!$A$1)^2+Sheet3!$C$1*(($B266-AO$247-Sheet2!$N$52)/Sheet3!$A$1)^4))/80</f>
        <v>610.75640065766788</v>
      </c>
      <c r="AP266" s="1">
        <f>$H$262*(Sheet2!$O$51*EXP(Sheet3!$B$1*(($B266-AP$247-Sheet2!$N$51)/Sheet3!$A$1)^2+Sheet3!$C$1*(($B266-AP$247-Sheet2!$N$51)/Sheet3!$A$1)^4)+ Sheet2!$O$52*EXP(Sheet3!$B$1*(($B266-AP$247-Sheet2!$N$52)/Sheet3!$A$1)^2+Sheet3!$C$1*(($B266-AP$247-Sheet2!$N$52)/Sheet3!$A$1)^4))/80</f>
        <v>598.35726615768795</v>
      </c>
      <c r="AQ266" s="1">
        <f>$H$262*(Sheet2!$O$51*EXP(Sheet3!$B$1*(($B266-AQ$247-Sheet2!$N$51)/Sheet3!$A$1)^2+Sheet3!$C$1*(($B266-AQ$247-Sheet2!$N$51)/Sheet3!$A$1)^4)+ Sheet2!$O$52*EXP(Sheet3!$B$1*(($B266-AQ$247-Sheet2!$N$52)/Sheet3!$A$1)^2+Sheet3!$C$1*(($B266-AQ$247-Sheet2!$N$52)/Sheet3!$A$1)^4))/80</f>
        <v>585.91072535495141</v>
      </c>
      <c r="AR266" s="1">
        <f>$H$262*(Sheet2!$O$51*EXP(Sheet3!$B$1*(($B266-AR$247-Sheet2!$N$51)/Sheet3!$A$1)^2+Sheet3!$C$1*(($B266-AR$247-Sheet2!$N$51)/Sheet3!$A$1)^4)+ Sheet2!$O$52*EXP(Sheet3!$B$1*(($B266-AR$247-Sheet2!$N$52)/Sheet3!$A$1)^2+Sheet3!$C$1*(($B266-AR$247-Sheet2!$N$52)/Sheet3!$A$1)^4))/80</f>
        <v>573.42708775471738</v>
      </c>
      <c r="AS266" s="1">
        <f>$H$262*(Sheet2!$O$51*EXP(Sheet3!$B$1*(($B266-AS$247-Sheet2!$N$51)/Sheet3!$A$1)^2+Sheet3!$C$1*(($B266-AS$247-Sheet2!$N$51)/Sheet3!$A$1)^4)+ Sheet2!$O$52*EXP(Sheet3!$B$1*(($B266-AS$247-Sheet2!$N$52)/Sheet3!$A$1)^2+Sheet3!$C$1*(($B266-AS$247-Sheet2!$N$52)/Sheet3!$A$1)^4))/80</f>
        <v>560.91664832604056</v>
      </c>
      <c r="AT266" s="1">
        <f>$H$262*(Sheet2!$O$51*EXP(Sheet3!$B$1*(($B266-AT$247-Sheet2!$N$51)/Sheet3!$A$1)^2+Sheet3!$C$1*(($B266-AT$247-Sheet2!$N$51)/Sheet3!$A$1)^4)+ Sheet2!$O$52*EXP(Sheet3!$B$1*(($B266-AT$247-Sheet2!$N$52)/Sheet3!$A$1)^2+Sheet3!$C$1*(($B266-AT$247-Sheet2!$N$52)/Sheet3!$A$1)^4))/80</f>
        <v>548.38967333392293</v>
      </c>
      <c r="AU266" s="1">
        <f>$H$262*(Sheet2!$O$51*EXP(Sheet3!$B$1*(($B266-AU$247-Sheet2!$N$51)/Sheet3!$A$1)^2+Sheet3!$C$1*(($B266-AU$247-Sheet2!$N$51)/Sheet3!$A$1)^4)+ Sheet2!$O$52*EXP(Sheet3!$B$1*(($B266-AU$247-Sheet2!$N$52)/Sheet3!$A$1)^2+Sheet3!$C$1*(($B266-AU$247-Sheet2!$N$52)/Sheet3!$A$1)^4))/80</f>
        <v>535.8563859896343</v>
      </c>
      <c r="AV266" s="1">
        <f>$H$262*(Sheet2!$O$51*EXP(Sheet3!$B$1*(($B266-AV$247-Sheet2!$N$51)/Sheet3!$A$1)^2+Sheet3!$C$1*(($B266-AV$247-Sheet2!$N$51)/Sheet3!$A$1)^4)+ Sheet2!$O$52*EXP(Sheet3!$B$1*(($B266-AV$247-Sheet2!$N$52)/Sheet3!$A$1)^2+Sheet3!$C$1*(($B266-AV$247-Sheet2!$N$52)/Sheet3!$A$1)^4))/80</f>
        <v>523.32695194872531</v>
      </c>
      <c r="AW266" s="1">
        <f>$H$262*(Sheet2!$O$51*EXP(Sheet3!$B$1*(($B266-AW$247-Sheet2!$N$51)/Sheet3!$A$1)^2+Sheet3!$C$1*(($B266-AW$247-Sheet2!$N$51)/Sheet3!$A$1)^4)+ Sheet2!$O$52*EXP(Sheet3!$B$1*(($B266-AW$247-Sheet2!$N$52)/Sheet3!$A$1)^2+Sheet3!$C$1*(($B266-AW$247-Sheet2!$N$52)/Sheet3!$A$1)^4))/80</f>
        <v>510.81146468753877</v>
      </c>
      <c r="AX266" s="1">
        <f>$H$262*(Sheet2!$O$51*EXP(Sheet3!$B$1*(($B266-AX$247-Sheet2!$N$51)/Sheet3!$A$1)^2+Sheet3!$C$1*(($B266-AX$247-Sheet2!$N$51)/Sheet3!$A$1)^4)+ Sheet2!$O$52*EXP(Sheet3!$B$1*(($B266-AX$247-Sheet2!$N$52)/Sheet3!$A$1)^2+Sheet3!$C$1*(($B266-AX$247-Sheet2!$N$52)/Sheet3!$A$1)^4))/80</f>
        <v>498.3199307913913</v>
      </c>
      <c r="AY266" s="1">
        <f>$H$262*(Sheet2!$O$51*EXP(Sheet3!$B$1*(($B266-AY$247-Sheet2!$N$51)/Sheet3!$A$1)^2+Sheet3!$C$1*(($B266-AY$247-Sheet2!$N$51)/Sheet3!$A$1)^4)+ Sheet2!$O$52*EXP(Sheet3!$B$1*(($B266-AY$247-Sheet2!$N$52)/Sheet3!$A$1)^2+Sheet3!$C$1*(($B266-AY$247-Sheet2!$N$52)/Sheet3!$A$1)^4))/80</f>
        <v>485.86225518781384</v>
      </c>
      <c r="AZ266" s="1">
        <f>$H$262*(Sheet2!$O$51*EXP(Sheet3!$B$1*(($B266-AZ$247-Sheet2!$N$51)/Sheet3!$A$1)^2+Sheet3!$C$1*(($B266-AZ$247-Sheet2!$N$51)/Sheet3!$A$1)^4)+ Sheet2!$O$52*EXP(Sheet3!$B$1*(($B266-AZ$247-Sheet2!$N$52)/Sheet3!$A$1)^2+Sheet3!$C$1*(($B266-AZ$247-Sheet2!$N$52)/Sheet3!$A$1)^4))/80</f>
        <v>473.44822636236751</v>
      </c>
      <c r="BA266" s="1">
        <f>$H$262*(Sheet2!$O$51*EXP(Sheet3!$B$1*(($B266-BA$247-Sheet2!$N$51)/Sheet3!$A$1)^2+Sheet3!$C$1*(($B266-BA$247-Sheet2!$N$51)/Sheet3!$A$1)^4)+ Sheet2!$O$52*EXP(Sheet3!$B$1*(($B266-BA$247-Sheet2!$N$52)/Sheet3!$A$1)^2+Sheet3!$C$1*(($B266-BA$247-Sheet2!$N$52)/Sheet3!$A$1)^4))/80</f>
        <v>461.08750159358362</v>
      </c>
      <c r="BB266" s="1">
        <f>$H$262*(Sheet2!$O$51*EXP(Sheet3!$B$1*(($B266-BB$247-Sheet2!$N$51)/Sheet3!$A$1)^2+Sheet3!$C$1*(($B266-BB$247-Sheet2!$N$51)/Sheet3!$A$1)^4)+ Sheet2!$O$52*EXP(Sheet3!$B$1*(($B266-BB$247-Sheet2!$N$52)/Sheet3!$A$1)^2+Sheet3!$C$1*(($B266-BB$247-Sheet2!$N$52)/Sheet3!$A$1)^4))/80</f>
        <v>448.78959224649532</v>
      </c>
      <c r="BC266" s="1">
        <f>$H$262*(Sheet2!$O$51*EXP(Sheet3!$B$1*(($B266-BC$247-Sheet2!$N$51)/Sheet3!$A$1)^2+Sheet3!$C$1*(($B266-BC$247-Sheet2!$N$51)/Sheet3!$A$1)^4)+ Sheet2!$O$52*EXP(Sheet3!$B$1*(($B266-BC$247-Sheet2!$N$52)/Sheet3!$A$1)^2+Sheet3!$C$1*(($B266-BC$247-Sheet2!$N$52)/Sheet3!$A$1)^4))/80</f>
        <v>436.56384916494517</v>
      </c>
      <c r="BD266" s="1">
        <f>$H$262*(Sheet2!$O$51*EXP(Sheet3!$B$1*(($B266-BD$247-Sheet2!$N$51)/Sheet3!$A$1)^2+Sheet3!$C$1*(($B266-BD$247-Sheet2!$N$51)/Sheet3!$A$1)^4)+ Sheet2!$O$52*EXP(Sheet3!$B$1*(($B266-BD$247-Sheet2!$N$52)/Sheet3!$A$1)^2+Sheet3!$C$1*(($B266-BD$247-Sheet2!$N$52)/Sheet3!$A$1)^4))/80</f>
        <v>424.41944820456627</v>
      </c>
      <c r="BE266" s="1">
        <f>$H$262*(Sheet2!$O$51*EXP(Sheet3!$B$1*(($B266-BE$247-Sheet2!$N$51)/Sheet3!$A$1)^2+Sheet3!$C$1*(($B266-BE$247-Sheet2!$N$51)/Sheet3!$A$1)^4)+ Sheet2!$O$52*EXP(Sheet3!$B$1*(($B266-BE$247-Sheet2!$N$52)/Sheet3!$A$1)^2+Sheet3!$C$1*(($B266-BE$247-Sheet2!$N$52)/Sheet3!$A$1)^4))/80</f>
        <v>412.36537594787239</v>
      </c>
      <c r="BF266" s="1">
        <f>$H$262*(Sheet2!$O$51*EXP(Sheet3!$B$1*(($B266-BF$247-Sheet2!$N$51)/Sheet3!$A$1)^2+Sheet3!$C$1*(($B266-BF$247-Sheet2!$N$51)/Sheet3!$A$1)^4)+ Sheet2!$O$52*EXP(Sheet3!$B$1*(($B266-BF$247-Sheet2!$N$52)/Sheet3!$A$1)^2+Sheet3!$C$1*(($B266-BF$247-Sheet2!$N$52)/Sheet3!$A$1)^4))/80</f>
        <v>400.41041564616455</v>
      </c>
      <c r="BG266" s="1">
        <f>$H$262*(Sheet2!$O$51*EXP(Sheet3!$B$1*(($B266-BG$247-Sheet2!$N$51)/Sheet3!$A$1)^2+Sheet3!$C$1*(($B266-BG$247-Sheet2!$N$51)/Sheet3!$A$1)^4)+ Sheet2!$O$52*EXP(Sheet3!$B$1*(($B266-BG$247-Sheet2!$N$52)/Sheet3!$A$1)^2+Sheet3!$C$1*(($B266-BG$247-Sheet2!$N$52)/Sheet3!$A$1)^4))/80</f>
        <v>388.56313343117853</v>
      </c>
      <c r="BH266" s="1">
        <f>$H$262*(Sheet2!$O$51*EXP(Sheet3!$B$1*(($B266-BH$247-Sheet2!$N$51)/Sheet3!$A$1)^2+Sheet3!$C$1*(($B266-BH$247-Sheet2!$N$51)/Sheet3!$A$1)^4)+ Sheet2!$O$52*EXP(Sheet3!$B$1*(($B266-BH$247-Sheet2!$N$52)/Sheet3!$A$1)^2+Sheet3!$C$1*(($B266-BH$247-Sheet2!$N$52)/Sheet3!$A$1)^4))/80</f>
        <v>376.83186484134069</v>
      </c>
      <c r="BI266" s="1">
        <f>$H$262*(Sheet2!$O$51*EXP(Sheet3!$B$1*(($B266-BI$247-Sheet2!$N$51)/Sheet3!$A$1)^2+Sheet3!$C$1*(($B266-BI$247-Sheet2!$N$51)/Sheet3!$A$1)^4)+ Sheet2!$O$52*EXP(Sheet3!$B$1*(($B266-BI$247-Sheet2!$N$52)/Sheet3!$A$1)^2+Sheet3!$C$1*(($B266-BI$247-Sheet2!$N$52)/Sheet3!$A$1)^4))/80</f>
        <v>365.22470170721209</v>
      </c>
      <c r="BJ266" s="1">
        <f>$H$262*(Sheet2!$O$51*EXP(Sheet3!$B$1*(($B266-BJ$247-Sheet2!$N$51)/Sheet3!$A$1)^2+Sheet3!$C$1*(($B266-BJ$247-Sheet2!$N$51)/Sheet3!$A$1)^4)+ Sheet2!$O$52*EXP(Sheet3!$B$1*(($B266-BJ$247-Sheet2!$N$52)/Sheet3!$A$1)^2+Sheet3!$C$1*(($B266-BJ$247-Sheet2!$N$52)/Sheet3!$A$1)^4))/80</f>
        <v>353.74947944129838</v>
      </c>
      <c r="BK266" s="1">
        <f>$H$262*(Sheet2!$O$51*EXP(Sheet3!$B$1*(($B266-BK$247-Sheet2!$N$51)/Sheet3!$A$1)^2+Sheet3!$C$1*(($B266-BK$247-Sheet2!$N$51)/Sheet3!$A$1)^4)+ Sheet2!$O$52*EXP(Sheet3!$B$1*(($B266-BK$247-Sheet2!$N$52)/Sheet3!$A$1)^2+Sheet3!$C$1*(($B266-BK$247-Sheet2!$N$52)/Sheet3!$A$1)^4))/80</f>
        <v>342.41376477586937</v>
      </c>
      <c r="BL266" s="1">
        <f>$H$262*(Sheet2!$O$51*EXP(Sheet3!$B$1*(($B266-BL$247-Sheet2!$N$51)/Sheet3!$A$1)^2+Sheet3!$C$1*(($B266-BL$247-Sheet2!$N$51)/Sheet3!$A$1)^4)+ Sheet2!$O$52*EXP(Sheet3!$B$1*(($B266-BL$247-Sheet2!$N$52)/Sheet3!$A$1)^2+Sheet3!$C$1*(($B266-BL$247-Sheet2!$N$52)/Sheet3!$A$1)^4))/80</f>
        <v>331.22484399436337</v>
      </c>
      <c r="BM266" s="1">
        <f>$H$262*(Sheet2!$O$51*EXP(Sheet3!$B$1*(($B266-BM$247-Sheet2!$N$51)/Sheet3!$A$1)^2+Sheet3!$C$1*(($B266-BM$247-Sheet2!$N$51)/Sheet3!$A$1)^4)+ Sheet2!$O$52*EXP(Sheet3!$B$1*(($B266-BM$247-Sheet2!$N$52)/Sheet3!$A$1)^2+Sheet3!$C$1*(($B266-BM$247-Sheet2!$N$52)/Sheet3!$A$1)^4))/80</f>
        <v>320.18971169902858</v>
      </c>
      <c r="BN266" s="1">
        <f>$H$262*(Sheet2!$O$51*EXP(Sheet3!$B$1*(($B266-BN$247-Sheet2!$N$51)/Sheet3!$A$1)^2+Sheet3!$C$1*(($B266-BN$247-Sheet2!$N$51)/Sheet3!$A$1)^4)+ Sheet2!$O$52*EXP(Sheet3!$B$1*(($B266-BN$247-Sheet2!$N$52)/Sheet3!$A$1)^2+Sheet3!$C$1*(($B266-BN$247-Sheet2!$N$52)/Sheet3!$A$1)^4))/80</f>
        <v>309.3150601580009</v>
      </c>
      <c r="BO266" s="1">
        <f>$H$262*(Sheet2!$O$51*EXP(Sheet3!$B$1*(($B266-BO$247-Sheet2!$N$51)/Sheet3!$A$1)^2+Sheet3!$C$1*(($B266-BO$247-Sheet2!$N$51)/Sheet3!$A$1)^4)+ Sheet2!$O$52*EXP(Sheet3!$B$1*(($B266-BO$247-Sheet2!$N$52)/Sheet3!$A$1)^2+Sheet3!$C$1*(($B266-BO$247-Sheet2!$N$52)/Sheet3!$A$1)^4))/80</f>
        <v>298.60726927346388</v>
      </c>
      <c r="BP266" s="1">
        <f>$H$262*(Sheet2!$O$51*EXP(Sheet3!$B$1*(($B266-BP$247-Sheet2!$N$51)/Sheet3!$A$1)^2+Sheet3!$C$1*(($B266-BP$247-Sheet2!$N$51)/Sheet3!$A$1)^4)+ Sheet2!$O$52*EXP(Sheet3!$B$1*(($B266-BP$247-Sheet2!$N$52)/Sheet3!$A$1)^2+Sheet3!$C$1*(($B266-BP$247-Sheet2!$N$52)/Sheet3!$A$1)^4))/80</f>
        <v>288.07239721121095</v>
      </c>
      <c r="BQ266" s="1">
        <f>$H$262*(Sheet2!$O$51*EXP(Sheet3!$B$1*(($B266-BQ$247-Sheet2!$N$51)/Sheet3!$A$1)^2+Sheet3!$C$1*(($B266-BQ$247-Sheet2!$N$51)/Sheet3!$A$1)^4)+ Sheet2!$O$52*EXP(Sheet3!$B$1*(($B266-BQ$247-Sheet2!$N$52)/Sheet3!$A$1)^2+Sheet3!$C$1*(($B266-BQ$247-Sheet2!$N$52)/Sheet3!$A$1)^4))/80</f>
        <v>277.71617173077345</v>
      </c>
      <c r="BR266" s="1">
        <f>$H$262*(Sheet2!$O$51*EXP(Sheet3!$B$1*(($B266-BR$247-Sheet2!$N$51)/Sheet3!$A$1)^2+Sheet3!$C$1*(($B266-BR$247-Sheet2!$N$51)/Sheet3!$A$1)^4)+ Sheet2!$O$52*EXP(Sheet3!$B$1*(($B266-BR$247-Sheet2!$N$52)/Sheet3!$A$1)^2+Sheet3!$C$1*(($B266-BR$247-Sheet2!$N$52)/Sheet3!$A$1)^4))/80</f>
        <v>267.54398225219563</v>
      </c>
      <c r="BS266" s="1">
        <f>$H$262*(Sheet2!$O$51*EXP(Sheet3!$B$1*(($B266-BS$247-Sheet2!$N$51)/Sheet3!$A$1)^2+Sheet3!$C$1*(($B266-BS$247-Sheet2!$N$51)/Sheet3!$A$1)^4)+ Sheet2!$O$52*EXP(Sheet3!$B$1*(($B266-BS$247-Sheet2!$N$52)/Sheet3!$A$1)^2+Sheet3!$C$1*(($B266-BS$247-Sheet2!$N$52)/Sheet3!$A$1)^4))/80</f>
        <v>257.56087269557173</v>
      </c>
    </row>
    <row r="267" spans="1:71" x14ac:dyDescent="0.2">
      <c r="A267">
        <v>240</v>
      </c>
      <c r="B267">
        <v>302.18</v>
      </c>
      <c r="C267">
        <v>2577.3000000000002</v>
      </c>
      <c r="D267">
        <v>2888.6</v>
      </c>
      <c r="E267">
        <f t="shared" si="14"/>
        <v>311.29999999999973</v>
      </c>
      <c r="F267" s="1">
        <f t="shared" si="15"/>
        <v>311.29999999999973</v>
      </c>
      <c r="G267">
        <f t="shared" si="16"/>
        <v>94068.633999999918</v>
      </c>
      <c r="I267" s="1">
        <f>$H$262*(Sheet2!$O$51*EXP(Sheet3!$B$1*(($B267-I$247-Sheet2!$N$51)/Sheet3!$A$1)^2+Sheet3!$C$1*(($B267-I$247-Sheet2!$N$51)/Sheet3!$A$1)^4)+ Sheet2!$O$52*EXP(Sheet3!$B$1*(($B267-I$247-Sheet2!$N$52)/Sheet3!$A$1)^2+Sheet3!$C$1*(($B267-I$247-Sheet2!$N$52)/Sheet3!$A$1)^4))/80</f>
        <v>818.4658725288017</v>
      </c>
      <c r="J267" s="1">
        <f>$H$262*(Sheet2!$O$51*EXP(Sheet3!$B$1*(($B267-J$247-Sheet2!$N$51)/Sheet3!$A$1)^2+Sheet3!$C$1*(($B267-J$247-Sheet2!$N$51)/Sheet3!$A$1)^4)+ Sheet2!$O$52*EXP(Sheet3!$B$1*(($B267-J$247-Sheet2!$N$52)/Sheet3!$A$1)^2+Sheet3!$C$1*(($B267-J$247-Sheet2!$N$52)/Sheet3!$A$1)^4))/80</f>
        <v>827.98347299712202</v>
      </c>
      <c r="K267" s="1">
        <f>$H$262*(Sheet2!$O$51*EXP(Sheet3!$B$1*(($B267-K$247-Sheet2!$N$51)/Sheet3!$A$1)^2+Sheet3!$C$1*(($B267-K$247-Sheet2!$N$51)/Sheet3!$A$1)^4)+ Sheet2!$O$52*EXP(Sheet3!$B$1*(($B267-K$247-Sheet2!$N$52)/Sheet3!$A$1)^2+Sheet3!$C$1*(($B267-K$247-Sheet2!$N$52)/Sheet3!$A$1)^4))/80</f>
        <v>837.26034758250603</v>
      </c>
      <c r="L267" s="1">
        <f>$H$262*(Sheet2!$O$51*EXP(Sheet3!$B$1*(($B267-L$247-Sheet2!$N$51)/Sheet3!$A$1)^2+Sheet3!$C$1*(($B267-L$247-Sheet2!$N$51)/Sheet3!$A$1)^4)+ Sheet2!$O$52*EXP(Sheet3!$B$1*(($B267-L$247-Sheet2!$N$52)/Sheet3!$A$1)^2+Sheet3!$C$1*(($B267-L$247-Sheet2!$N$52)/Sheet3!$A$1)^4))/80</f>
        <v>846.28867550999405</v>
      </c>
      <c r="M267" s="1">
        <f>$H$262*(Sheet2!$O$51*EXP(Sheet3!$B$1*(($B267-M$247-Sheet2!$N$51)/Sheet3!$A$1)^2+Sheet3!$C$1*(($B267-M$247-Sheet2!$N$51)/Sheet3!$A$1)^4)+ Sheet2!$O$52*EXP(Sheet3!$B$1*(($B267-M$247-Sheet2!$N$52)/Sheet3!$A$1)^2+Sheet3!$C$1*(($B267-M$247-Sheet2!$N$52)/Sheet3!$A$1)^4))/80</f>
        <v>855.060858490638</v>
      </c>
      <c r="N267" s="1">
        <f>$H$262*(Sheet2!$O$51*EXP(Sheet3!$B$1*(($B267-N$247-Sheet2!$N$51)/Sheet3!$A$1)^2+Sheet3!$C$1*(($B267-N$247-Sheet2!$N$51)/Sheet3!$A$1)^4)+ Sheet2!$O$52*EXP(Sheet3!$B$1*(($B267-N$247-Sheet2!$N$52)/Sheet3!$A$1)^2+Sheet3!$C$1*(($B267-N$247-Sheet2!$N$52)/Sheet3!$A$1)^4))/80</f>
        <v>863.56952691780555</v>
      </c>
      <c r="O267" s="1">
        <f>$H$262*(Sheet2!$O$51*EXP(Sheet3!$B$1*(($B267-O$247-Sheet2!$N$51)/Sheet3!$A$1)^2+Sheet3!$C$1*(($B267-O$247-Sheet2!$N$51)/Sheet3!$A$1)^4)+ Sheet2!$O$52*EXP(Sheet3!$B$1*(($B267-O$247-Sheet2!$N$52)/Sheet3!$A$1)^2+Sheet3!$C$1*(($B267-O$247-Sheet2!$N$52)/Sheet3!$A$1)^4))/80</f>
        <v>871.80754570034219</v>
      </c>
      <c r="P267" s="1">
        <f>$H$262*(Sheet2!$O$51*EXP(Sheet3!$B$1*(($B267-P$247-Sheet2!$N$51)/Sheet3!$A$1)^2+Sheet3!$C$1*(($B267-P$247-Sheet2!$N$51)/Sheet3!$A$1)^4)+ Sheet2!$O$52*EXP(Sheet3!$B$1*(($B267-P$247-Sheet2!$N$52)/Sheet3!$A$1)^2+Sheet3!$C$1*(($B267-P$247-Sheet2!$N$52)/Sheet3!$A$1)^4))/80</f>
        <v>879.76801974202499</v>
      </c>
      <c r="Q267" s="1">
        <f>$H$262*(Sheet2!$O$51*EXP(Sheet3!$B$1*(($B267-Q$247-Sheet2!$N$51)/Sheet3!$A$1)^2+Sheet3!$C$1*(($B267-Q$247-Sheet2!$N$51)/Sheet3!$A$1)^4)+ Sheet2!$O$52*EXP(Sheet3!$B$1*(($B267-Q$247-Sheet2!$N$52)/Sheet3!$A$1)^2+Sheet3!$C$1*(($B267-Q$247-Sheet2!$N$52)/Sheet3!$A$1)^4))/80</f>
        <v>887.44429907766903</v>
      </c>
      <c r="R267" s="1">
        <f>$H$262*(Sheet2!$O$51*EXP(Sheet3!$B$1*(($B267-R$247-Sheet2!$N$51)/Sheet3!$A$1)^2+Sheet3!$C$1*(($B267-R$247-Sheet2!$N$51)/Sheet3!$A$1)^4)+ Sheet2!$O$52*EXP(Sheet3!$B$1*(($B267-R$247-Sheet2!$N$52)/Sheet3!$A$1)^2+Sheet3!$C$1*(($B267-R$247-Sheet2!$N$52)/Sheet3!$A$1)^4))/80</f>
        <v>894.82998367673133</v>
      </c>
      <c r="S267" s="1">
        <f>$H$262*(Sheet2!$O$51*EXP(Sheet3!$B$1*(($B267-S$247-Sheet2!$N$51)/Sheet3!$A$1)^2+Sheet3!$C$1*(($B267-S$247-Sheet2!$N$51)/Sheet3!$A$1)^4)+ Sheet2!$O$52*EXP(Sheet3!$B$1*(($B267-S$247-Sheet2!$N$52)/Sheet3!$A$1)^2+Sheet3!$C$1*(($B267-S$247-Sheet2!$N$52)/Sheet3!$A$1)^4))/80</f>
        <v>901.9189279253203</v>
      </c>
      <c r="T267" s="1">
        <f>$H$262*(Sheet2!$O$51*EXP(Sheet3!$B$1*(($B267-T$247-Sheet2!$N$51)/Sheet3!$A$1)^2+Sheet3!$C$1*(($B267-T$247-Sheet2!$N$51)/Sheet3!$A$1)^4)+ Sheet2!$O$52*EXP(Sheet3!$B$1*(($B267-T$247-Sheet2!$N$52)/Sheet3!$A$1)^2+Sheet3!$C$1*(($B267-T$247-Sheet2!$N$52)/Sheet3!$A$1)^4))/80</f>
        <v>908.70524479869857</v>
      </c>
      <c r="U267" s="1">
        <f>$H$262*(Sheet2!$O$51*EXP(Sheet3!$B$1*(($B267-U$247-Sheet2!$N$51)/Sheet3!$A$1)^2+Sheet3!$C$1*(($B267-U$247-Sheet2!$N$51)/Sheet3!$A$1)^4)+ Sheet2!$O$52*EXP(Sheet3!$B$1*(($B267-U$247-Sheet2!$N$52)/Sheet3!$A$1)^2+Sheet3!$C$1*(($B267-U$247-Sheet2!$N$52)/Sheet3!$A$1)^4))/80</f>
        <v>915.18330973508421</v>
      </c>
      <c r="V267" s="1">
        <f>$H$262*(Sheet2!$O$51*EXP(Sheet3!$B$1*(($B267-V$247-Sheet2!$N$51)/Sheet3!$A$1)^2+Sheet3!$C$1*(($B267-V$247-Sheet2!$N$51)/Sheet3!$A$1)^4)+ Sheet2!$O$52*EXP(Sheet3!$B$1*(($B267-V$247-Sheet2!$N$52)/Sheet3!$A$1)^2+Sheet3!$C$1*(($B267-V$247-Sheet2!$N$52)/Sheet3!$A$1)^4))/80</f>
        <v>921.3477642231403</v>
      </c>
      <c r="W267" s="1">
        <f>$H$262*(Sheet2!$O$51*EXP(Sheet3!$B$1*(($B267-W$247-Sheet2!$N$51)/Sheet3!$A$1)^2+Sheet3!$C$1*(($B267-W$247-Sheet2!$N$51)/Sheet3!$A$1)^4)+ Sheet2!$O$52*EXP(Sheet3!$B$1*(($B267-W$247-Sheet2!$N$52)/Sheet3!$A$1)^2+Sheet3!$C$1*(($B267-W$247-Sheet2!$N$52)/Sheet3!$A$1)^4))/80</f>
        <v>927.19351911467515</v>
      </c>
      <c r="X267" s="1">
        <f>$H$262*(Sheet2!$O$51*EXP(Sheet3!$B$1*(($B267-X$247-Sheet2!$N$51)/Sheet3!$A$1)^2+Sheet3!$C$1*(($B267-X$247-Sheet2!$N$51)/Sheet3!$A$1)^4)+ Sheet2!$O$52*EXP(Sheet3!$B$1*(($B267-X$247-Sheet2!$N$52)/Sheet3!$A$1)^2+Sheet3!$C$1*(($B267-X$247-Sheet2!$N$52)/Sheet3!$A$1)^4))/80</f>
        <v>932.7157576743399</v>
      </c>
      <c r="Y267" s="1">
        <f>$H$262*(Sheet2!$O$51*EXP(Sheet3!$B$1*(($B267-Y$247-Sheet2!$N$51)/Sheet3!$A$1)^2+Sheet3!$C$1*(($B267-Y$247-Sheet2!$N$51)/Sheet3!$A$1)^4)+ Sheet2!$O$52*EXP(Sheet3!$B$1*(($B267-Y$247-Sheet2!$N$52)/Sheet3!$A$1)^2+Sheet3!$C$1*(($B267-Y$247-Sheet2!$N$52)/Sheet3!$A$1)^4))/80</f>
        <v>937.90993837772044</v>
      </c>
      <c r="Z267" s="1">
        <f>$H$262*(Sheet2!$O$51*EXP(Sheet3!$B$1*(($B267-Z$247-Sheet2!$N$51)/Sheet3!$A$1)^2+Sheet3!$C$1*(($B267-Z$247-Sheet2!$N$51)/Sheet3!$A$1)^4)+ Sheet2!$O$52*EXP(Sheet3!$B$1*(($B267-Z$247-Sheet2!$N$52)/Sheet3!$A$1)^2+Sheet3!$C$1*(($B267-Z$247-Sheet2!$N$52)/Sheet3!$A$1)^4))/80</f>
        <v>942.77179746965032</v>
      </c>
      <c r="AA267" s="1">
        <f>$H$262*(Sheet2!$O$51*EXP(Sheet3!$B$1*(($B267-AA$247-Sheet2!$N$51)/Sheet3!$A$1)^2+Sheet3!$C$1*(($B267-AA$247-Sheet2!$N$51)/Sheet3!$A$1)^4)+ Sheet2!$O$52*EXP(Sheet3!$B$1*(($B267-AA$247-Sheet2!$N$52)/Sheet3!$A$1)^2+Sheet3!$C$1*(($B267-AA$247-Sheet2!$N$52)/Sheet3!$A$1)^4))/80</f>
        <v>947.29735129320011</v>
      </c>
      <c r="AB267" s="1">
        <f>$H$262*(Sheet2!$O$51*EXP(Sheet3!$B$1*(($B267-AB$247-Sheet2!$N$51)/Sheet3!$A$1)^2+Sheet3!$C$1*(($B267-AB$247-Sheet2!$N$51)/Sheet3!$A$1)^4)+ Sheet2!$O$52*EXP(Sheet3!$B$1*(($B267-AB$247-Sheet2!$N$52)/Sheet3!$A$1)^2+Sheet3!$C$1*(($B267-AB$247-Sheet2!$N$52)/Sheet3!$A$1)^4))/80</f>
        <v>951.48289840054292</v>
      </c>
      <c r="AC267" s="1">
        <f>$H$262*(Sheet2!$O$51*EXP(Sheet3!$B$1*(($B267-AC$247-Sheet2!$N$51)/Sheet3!$A$1)^2+Sheet3!$C$1*(($B267-AC$247-Sheet2!$N$51)/Sheet3!$A$1)^4)+ Sheet2!$O$52*EXP(Sheet3!$B$1*(($B267-AC$247-Sheet2!$N$52)/Sheet3!$A$1)^2+Sheet3!$C$1*(($B267-AC$247-Sheet2!$N$52)/Sheet3!$A$1)^4))/80</f>
        <v>955.32502145582407</v>
      </c>
      <c r="AD267" s="1">
        <f>$H$262*(Sheet2!$O$51*EXP(Sheet3!$B$1*(($B267-AD$247-Sheet2!$N$51)/Sheet3!$A$1)^2+Sheet3!$C$1*(($B267-AD$247-Sheet2!$N$51)/Sheet3!$A$1)^4)+ Sheet2!$O$52*EXP(Sheet3!$B$1*(($B267-AD$247-Sheet2!$N$52)/Sheet3!$A$1)^2+Sheet3!$C$1*(($B267-AD$247-Sheet2!$N$52)/Sheet3!$A$1)^4))/80</f>
        <v>958.82058893991473</v>
      </c>
      <c r="AE267" s="1">
        <f>$H$262*(Sheet2!$O$51*EXP(Sheet3!$B$1*(($B267-AE$247-Sheet2!$N$51)/Sheet3!$A$1)^2+Sheet3!$C$1*(($B267-AE$247-Sheet2!$N$51)/Sheet3!$A$1)^4)+ Sheet2!$O$52*EXP(Sheet3!$B$1*(($B267-AE$247-Sheet2!$N$52)/Sheet3!$A$1)^2+Sheet3!$C$1*(($B267-AE$247-Sheet2!$N$52)/Sheet3!$A$1)^4))/80</f>
        <v>961.96675666625492</v>
      </c>
      <c r="AF267" s="1">
        <f>$H$262*(Sheet2!$O$51*EXP(Sheet3!$B$1*(($B267-AF$247-Sheet2!$N$51)/Sheet3!$A$1)^2+Sheet3!$C$1*(($B267-AF$247-Sheet2!$N$51)/Sheet3!$A$1)^4)+ Sheet2!$O$52*EXP(Sheet3!$B$1*(($B267-AF$247-Sheet2!$N$52)/Sheet3!$A$1)^2+Sheet3!$C$1*(($B267-AF$247-Sheet2!$N$52)/Sheet3!$A$1)^4))/80</f>
        <v>964.76096911680054</v>
      </c>
      <c r="AG267" s="1">
        <f>$H$262*(Sheet2!$O$51*EXP(Sheet3!$B$1*(($B267-AG$247-Sheet2!$N$51)/Sheet3!$A$1)^2+Sheet3!$C$1*(($B267-AG$247-Sheet2!$N$51)/Sheet3!$A$1)^4)+ Sheet2!$O$52*EXP(Sheet3!$B$1*(($B267-AG$247-Sheet2!$N$52)/Sheet3!$A$1)^2+Sheet3!$C$1*(($B267-AG$247-Sheet2!$N$52)/Sheet3!$A$1)^4))/80</f>
        <v>967.20096060578396</v>
      </c>
      <c r="AH267" s="1">
        <f>$H$262*(Sheet2!$O$51*EXP(Sheet3!$B$1*(($B267-AH$247-Sheet2!$N$51)/Sheet3!$A$1)^2+Sheet3!$C$1*(($B267-AH$247-Sheet2!$N$51)/Sheet3!$A$1)^4)+ Sheet2!$O$52*EXP(Sheet3!$B$1*(($B267-AH$247-Sheet2!$N$52)/Sheet3!$A$1)^2+Sheet3!$C$1*(($B267-AH$247-Sheet2!$N$52)/Sheet3!$A$1)^4))/80</f>
        <v>969.28475627902355</v>
      </c>
      <c r="AI267" s="1">
        <f>$H$262*(Sheet2!$O$51*EXP(Sheet3!$B$1*(($B267-AI$247-Sheet2!$N$51)/Sheet3!$A$1)^2+Sheet3!$C$1*(($B267-AI$247-Sheet2!$N$51)/Sheet3!$A$1)^4)+ Sheet2!$O$52*EXP(Sheet3!$B$1*(($B267-AI$247-Sheet2!$N$52)/Sheet3!$A$1)^2+Sheet3!$C$1*(($B267-AI$247-Sheet2!$N$52)/Sheet3!$A$1)^4))/80</f>
        <v>971.01067295538485</v>
      </c>
      <c r="AJ267" s="1">
        <f>$H$262*(Sheet2!$O$51*EXP(Sheet3!$B$1*(($B267-AJ$247-Sheet2!$N$51)/Sheet3!$A$1)^2+Sheet3!$C$1*(($B267-AJ$247-Sheet2!$N$51)/Sheet3!$A$1)^4)+ Sheet2!$O$52*EXP(Sheet3!$B$1*(($B267-AJ$247-Sheet2!$N$52)/Sheet3!$A$1)^2+Sheet3!$C$1*(($B267-AJ$247-Sheet2!$N$52)/Sheet3!$A$1)^4))/80</f>
        <v>972.37731981640877</v>
      </c>
      <c r="AK267" s="1">
        <f>$H$262*(Sheet2!$O$51*EXP(Sheet3!$B$1*(($B267-AK$247-Sheet2!$N$51)/Sheet3!$A$1)^2+Sheet3!$C$1*(($B267-AK$247-Sheet2!$N$51)/Sheet3!$A$1)^4)+ Sheet2!$O$52*EXP(Sheet3!$B$1*(($B267-AK$247-Sheet2!$N$52)/Sheet3!$A$1)^2+Sheet3!$C$1*(($B267-AK$247-Sheet2!$N$52)/Sheet3!$A$1)^4))/80</f>
        <v>973.38359894927703</v>
      </c>
      <c r="AL267" s="1">
        <f>$H$262*(Sheet2!$O$51*EXP(Sheet3!$B$1*(($B267-AL$247-Sheet2!$N$51)/Sheet3!$A$1)^2+Sheet3!$C$1*(($B267-AL$247-Sheet2!$N$51)/Sheet3!$A$1)^4)+ Sheet2!$O$52*EXP(Sheet3!$B$1*(($B267-AL$247-Sheet2!$N$52)/Sheet3!$A$1)^2+Sheet3!$C$1*(($B267-AL$247-Sheet2!$N$52)/Sheet3!$A$1)^4))/80</f>
        <v>974.02870574764961</v>
      </c>
      <c r="AM267" s="1">
        <f>$H$262*(Sheet2!$O$51*EXP(Sheet3!$B$1*(($B267-AM$247-Sheet2!$N$51)/Sheet3!$A$1)^2+Sheet3!$C$1*(($B267-AM$247-Sheet2!$N$51)/Sheet3!$A$1)^4)+ Sheet2!$O$52*EXP(Sheet3!$B$1*(($B267-AM$247-Sheet2!$N$52)/Sheet3!$A$1)^2+Sheet3!$C$1*(($B267-AM$247-Sheet2!$N$52)/Sheet3!$A$1)^4))/80</f>
        <v>974.31212917382277</v>
      </c>
      <c r="AN267" s="1">
        <f>$H$262*(Sheet2!$O$51*EXP(Sheet3!$B$1*(($B267-AN$247-Sheet2!$N$51)/Sheet3!$A$1)^2+Sheet3!$C$1*(($B267-AN$247-Sheet2!$N$51)/Sheet3!$A$1)^4)+ Sheet2!$O$52*EXP(Sheet3!$B$1*(($B267-AN$247-Sheet2!$N$52)/Sheet3!$A$1)^2+Sheet3!$C$1*(($B267-AN$247-Sheet2!$N$52)/Sheet3!$A$1)^4))/80</f>
        <v>974.23365188510013</v>
      </c>
      <c r="AO267" s="1">
        <f>$H$262*(Sheet2!$O$51*EXP(Sheet3!$B$1*(($B267-AO$247-Sheet2!$N$51)/Sheet3!$A$1)^2+Sheet3!$C$1*(($B267-AO$247-Sheet2!$N$51)/Sheet3!$A$1)^4)+ Sheet2!$O$52*EXP(Sheet3!$B$1*(($B267-AO$247-Sheet2!$N$52)/Sheet3!$A$1)^2+Sheet3!$C$1*(($B267-AO$247-Sheet2!$N$52)/Sheet3!$A$1)^4))/80</f>
        <v>973.79335022626185</v>
      </c>
      <c r="AP267" s="1">
        <f>$H$262*(Sheet2!$O$51*EXP(Sheet3!$B$1*(($B267-AP$247-Sheet2!$N$51)/Sheet3!$A$1)^2+Sheet3!$C$1*(($B267-AP$247-Sheet2!$N$51)/Sheet3!$A$1)^4)+ Sheet2!$O$52*EXP(Sheet3!$B$1*(($B267-AP$247-Sheet2!$N$52)/Sheet3!$A$1)^2+Sheet3!$C$1*(($B267-AP$247-Sheet2!$N$52)/Sheet3!$A$1)^4))/80</f>
        <v>972.99159408920934</v>
      </c>
      <c r="AQ267" s="1">
        <f>$H$262*(Sheet2!$O$51*EXP(Sheet3!$B$1*(($B267-AQ$247-Sheet2!$N$51)/Sheet3!$A$1)^2+Sheet3!$C$1*(($B267-AQ$247-Sheet2!$N$51)/Sheet3!$A$1)^4)+ Sheet2!$O$52*EXP(Sheet3!$B$1*(($B267-AQ$247-Sheet2!$N$52)/Sheet3!$A$1)^2+Sheet3!$C$1*(($B267-AQ$247-Sheet2!$N$52)/Sheet3!$A$1)^4))/80</f>
        <v>971.82904664001364</v>
      </c>
      <c r="AR267" s="1">
        <f>$H$262*(Sheet2!$O$51*EXP(Sheet3!$B$1*(($B267-AR$247-Sheet2!$N$51)/Sheet3!$A$1)^2+Sheet3!$C$1*(($B267-AR$247-Sheet2!$N$51)/Sheet3!$A$1)^4)+ Sheet2!$O$52*EXP(Sheet3!$B$1*(($B267-AR$247-Sheet2!$N$52)/Sheet3!$A$1)^2+Sheet3!$C$1*(($B267-AR$247-Sheet2!$N$52)/Sheet3!$A$1)^4))/80</f>
        <v>970.30666391277168</v>
      </c>
      <c r="AS267" s="1">
        <f>$H$262*(Sheet2!$O$51*EXP(Sheet3!$B$1*(($B267-AS$247-Sheet2!$N$51)/Sheet3!$A$1)^2+Sheet3!$C$1*(($B267-AS$247-Sheet2!$N$51)/Sheet3!$A$1)^4)+ Sheet2!$O$52*EXP(Sheet3!$B$1*(($B267-AS$247-Sheet2!$N$52)/Sheet3!$A$1)^2+Sheet3!$C$1*(($B267-AS$247-Sheet2!$N$52)/Sheet3!$A$1)^4))/80</f>
        <v>968.42569426869647</v>
      </c>
      <c r="AT267" s="1">
        <f>$H$262*(Sheet2!$O$51*EXP(Sheet3!$B$1*(($B267-AT$247-Sheet2!$N$51)/Sheet3!$A$1)^2+Sheet3!$C$1*(($B267-AT$247-Sheet2!$N$51)/Sheet3!$A$1)^4)+ Sheet2!$O$52*EXP(Sheet3!$B$1*(($B267-AT$247-Sheet2!$N$52)/Sheet3!$A$1)^2+Sheet3!$C$1*(($B267-AT$247-Sheet2!$N$52)/Sheet3!$A$1)^4))/80</f>
        <v>966.18767771825662</v>
      </c>
      <c r="AU267" s="1">
        <f>$H$262*(Sheet2!$O$51*EXP(Sheet3!$B$1*(($B267-AU$247-Sheet2!$N$51)/Sheet3!$A$1)^2+Sheet3!$C$1*(($B267-AU$247-Sheet2!$N$51)/Sheet3!$A$1)^4)+ Sheet2!$O$52*EXP(Sheet3!$B$1*(($B267-AU$247-Sheet2!$N$52)/Sheet3!$A$1)^2+Sheet3!$C$1*(($B267-AU$247-Sheet2!$N$52)/Sheet3!$A$1)^4))/80</f>
        <v>963.59444510313313</v>
      </c>
      <c r="AV267" s="1">
        <f>$H$262*(Sheet2!$O$51*EXP(Sheet3!$B$1*(($B267-AV$247-Sheet2!$N$51)/Sheet3!$A$1)^2+Sheet3!$C$1*(($B267-AV$247-Sheet2!$N$51)/Sheet3!$A$1)^4)+ Sheet2!$O$52*EXP(Sheet3!$B$1*(($B267-AV$247-Sheet2!$N$52)/Sheet3!$A$1)^2+Sheet3!$C$1*(($B267-AV$247-Sheet2!$N$52)/Sheet3!$A$1)^4))/80</f>
        <v>960.64811713408653</v>
      </c>
      <c r="AW267" s="1">
        <f>$H$262*(Sheet2!$O$51*EXP(Sheet3!$B$1*(($B267-AW$247-Sheet2!$N$51)/Sheet3!$A$1)^2+Sheet3!$C$1*(($B267-AW$247-Sheet2!$N$51)/Sheet3!$A$1)^4)+ Sheet2!$O$52*EXP(Sheet3!$B$1*(($B267-AW$247-Sheet2!$N$52)/Sheet3!$A$1)^2+Sheet3!$C$1*(($B267-AW$247-Sheet2!$N$52)/Sheet3!$A$1)^4))/80</f>
        <v>957.35110327998245</v>
      </c>
      <c r="AX267" s="1">
        <f>$H$262*(Sheet2!$O$51*EXP(Sheet3!$B$1*(($B267-AX$247-Sheet2!$N$51)/Sheet3!$A$1)^2+Sheet3!$C$1*(($B267-AX$247-Sheet2!$N$51)/Sheet3!$A$1)^4)+ Sheet2!$O$52*EXP(Sheet3!$B$1*(($B267-AX$247-Sheet2!$N$52)/Sheet3!$A$1)^2+Sheet3!$C$1*(($B267-AX$247-Sheet2!$N$52)/Sheet3!$A$1)^4))/80</f>
        <v>953.70610050260984</v>
      </c>
      <c r="AY267" s="1">
        <f>$H$262*(Sheet2!$O$51*EXP(Sheet3!$B$1*(($B267-AY$247-Sheet2!$N$51)/Sheet3!$A$1)^2+Sheet3!$C$1*(($B267-AY$247-Sheet2!$N$51)/Sheet3!$A$1)^4)+ Sheet2!$O$52*EXP(Sheet3!$B$1*(($B267-AY$247-Sheet2!$N$52)/Sheet3!$A$1)^2+Sheet3!$C$1*(($B267-AY$247-Sheet2!$N$52)/Sheet3!$A$1)^4))/80</f>
        <v>949.71609183079852</v>
      </c>
      <c r="AZ267" s="1">
        <f>$H$262*(Sheet2!$O$51*EXP(Sheet3!$B$1*(($B267-AZ$247-Sheet2!$N$51)/Sheet3!$A$1)^2+Sheet3!$C$1*(($B267-AZ$247-Sheet2!$N$51)/Sheet3!$A$1)^4)+ Sheet2!$O$52*EXP(Sheet3!$B$1*(($B267-AZ$247-Sheet2!$N$52)/Sheet3!$A$1)^2+Sheet3!$C$1*(($B267-AZ$247-Sheet2!$N$52)/Sheet3!$A$1)^4))/80</f>
        <v>945.38434476731402</v>
      </c>
      <c r="BA267" s="1">
        <f>$H$262*(Sheet2!$O$51*EXP(Sheet3!$B$1*(($B267-BA$247-Sheet2!$N$51)/Sheet3!$A$1)^2+Sheet3!$C$1*(($B267-BA$247-Sheet2!$N$51)/Sheet3!$A$1)^4)+ Sheet2!$O$52*EXP(Sheet3!$B$1*(($B267-BA$247-Sheet2!$N$52)/Sheet3!$A$1)^2+Sheet3!$C$1*(($B267-BA$247-Sheet2!$N$52)/Sheet3!$A$1)^4))/80</f>
        <v>940.71440952070247</v>
      </c>
      <c r="BB267" s="1">
        <f>$H$262*(Sheet2!$O$51*EXP(Sheet3!$B$1*(($B267-BB$247-Sheet2!$N$51)/Sheet3!$A$1)^2+Sheet3!$C$1*(($B267-BB$247-Sheet2!$N$51)/Sheet3!$A$1)^4)+ Sheet2!$O$52*EXP(Sheet3!$B$1*(($B267-BB$247-Sheet2!$N$52)/Sheet3!$A$1)^2+Sheet3!$C$1*(($B267-BB$247-Sheet2!$N$52)/Sheet3!$A$1)^4))/80</f>
        <v>935.71011705404021</v>
      </c>
      <c r="BC267" s="1">
        <f>$H$262*(Sheet2!$O$51*EXP(Sheet3!$B$1*(($B267-BC$247-Sheet2!$N$51)/Sheet3!$A$1)^2+Sheet3!$C$1*(($B267-BC$247-Sheet2!$N$51)/Sheet3!$A$1)^4)+ Sheet2!$O$52*EXP(Sheet3!$B$1*(($B267-BC$247-Sheet2!$N$52)/Sheet3!$A$1)^2+Sheet3!$C$1*(($B267-BC$247-Sheet2!$N$52)/Sheet3!$A$1)^4))/80</f>
        <v>930.37557694182215</v>
      </c>
      <c r="BD267" s="1">
        <f>$H$262*(Sheet2!$O$51*EXP(Sheet3!$B$1*(($B267-BD$247-Sheet2!$N$51)/Sheet3!$A$1)^2+Sheet3!$C$1*(($B267-BD$247-Sheet2!$N$51)/Sheet3!$A$1)^4)+ Sheet2!$O$52*EXP(Sheet3!$B$1*(($B267-BD$247-Sheet2!$N$52)/Sheet3!$A$1)^2+Sheet3!$C$1*(($B267-BD$247-Sheet2!$N$52)/Sheet3!$A$1)^4))/80</f>
        <v>924.7151750259427</v>
      </c>
      <c r="BE267" s="1">
        <f>$H$262*(Sheet2!$O$51*EXP(Sheet3!$B$1*(($B267-BE$247-Sheet2!$N$51)/Sheet3!$A$1)^2+Sheet3!$C$1*(($B267-BE$247-Sheet2!$N$51)/Sheet3!$A$1)^4)+ Sheet2!$O$52*EXP(Sheet3!$B$1*(($B267-BE$247-Sheet2!$N$52)/Sheet3!$A$1)^2+Sheet3!$C$1*(($B267-BE$247-Sheet2!$N$52)/Sheet3!$A$1)^4))/80</f>
        <v>918.73357086063186</v>
      </c>
      <c r="BF267" s="1">
        <f>$H$262*(Sheet2!$O$51*EXP(Sheet3!$B$1*(($B267-BF$247-Sheet2!$N$51)/Sheet3!$A$1)^2+Sheet3!$C$1*(($B267-BF$247-Sheet2!$N$51)/Sheet3!$A$1)^4)+ Sheet2!$O$52*EXP(Sheet3!$B$1*(($B267-BF$247-Sheet2!$N$52)/Sheet3!$A$1)^2+Sheet3!$C$1*(($B267-BF$247-Sheet2!$N$52)/Sheet3!$A$1)^4))/80</f>
        <v>912.43569493687335</v>
      </c>
      <c r="BG267" s="1">
        <f>$H$262*(Sheet2!$O$51*EXP(Sheet3!$B$1*(($B267-BG$247-Sheet2!$N$51)/Sheet3!$A$1)^2+Sheet3!$C$1*(($B267-BG$247-Sheet2!$N$51)/Sheet3!$A$1)^4)+ Sheet2!$O$52*EXP(Sheet3!$B$1*(($B267-BG$247-Sheet2!$N$52)/Sheet3!$A$1)^2+Sheet3!$C$1*(($B267-BG$247-Sheet2!$N$52)/Sheet3!$A$1)^4))/80</f>
        <v>905.82674567543802</v>
      </c>
      <c r="BH267" s="1">
        <f>$H$262*(Sheet2!$O$51*EXP(Sheet3!$B$1*(($B267-BH$247-Sheet2!$N$51)/Sheet3!$A$1)^2+Sheet3!$C$1*(($B267-BH$247-Sheet2!$N$51)/Sheet3!$A$1)^4)+ Sheet2!$O$52*EXP(Sheet3!$B$1*(($B267-BH$247-Sheet2!$N$52)/Sheet3!$A$1)^2+Sheet3!$C$1*(($B267-BH$247-Sheet2!$N$52)/Sheet3!$A$1)^4))/80</f>
        <v>898.9121861780344</v>
      </c>
      <c r="BI267" s="1">
        <f>$H$262*(Sheet2!$O$51*EXP(Sheet3!$B$1*(($B267-BI$247-Sheet2!$N$51)/Sheet3!$A$1)^2+Sheet3!$C$1*(($B267-BI$247-Sheet2!$N$51)/Sheet3!$A$1)^4)+ Sheet2!$O$52*EXP(Sheet3!$B$1*(($B267-BI$247-Sheet2!$N$52)/Sheet3!$A$1)^2+Sheet3!$C$1*(($B267-BI$247-Sheet2!$N$52)/Sheet3!$A$1)^4))/80</f>
        <v>891.69774072561927</v>
      </c>
      <c r="BJ267" s="1">
        <f>$H$262*(Sheet2!$O$51*EXP(Sheet3!$B$1*(($B267-BJ$247-Sheet2!$N$51)/Sheet3!$A$1)^2+Sheet3!$C$1*(($B267-BJ$247-Sheet2!$N$51)/Sheet3!$A$1)^4)+ Sheet2!$O$52*EXP(Sheet3!$B$1*(($B267-BJ$247-Sheet2!$N$52)/Sheet3!$A$1)^2+Sheet3!$C$1*(($B267-BJ$247-Sheet2!$N$52)/Sheet3!$A$1)^4))/80</f>
        <v>884.18939101311139</v>
      </c>
      <c r="BK267" s="1">
        <f>$H$262*(Sheet2!$O$51*EXP(Sheet3!$B$1*(($B267-BK$247-Sheet2!$N$51)/Sheet3!$A$1)^2+Sheet3!$C$1*(($B267-BK$247-Sheet2!$N$51)/Sheet3!$A$1)^4)+ Sheet2!$O$52*EXP(Sheet3!$B$1*(($B267-BK$247-Sheet2!$N$52)/Sheet3!$A$1)^2+Sheet3!$C$1*(($B267-BK$247-Sheet2!$N$52)/Sheet3!$A$1)^4))/80</f>
        <v>876.39337210883116</v>
      </c>
      <c r="BL267" s="1">
        <f>$H$262*(Sheet2!$O$51*EXP(Sheet3!$B$1*(($B267-BL$247-Sheet2!$N$51)/Sheet3!$A$1)^2+Sheet3!$C$1*(($B267-BL$247-Sheet2!$N$51)/Sheet3!$A$1)^4)+ Sheet2!$O$52*EXP(Sheet3!$B$1*(($B267-BL$247-Sheet2!$N$52)/Sheet3!$A$1)^2+Sheet3!$C$1*(($B267-BL$247-Sheet2!$N$52)/Sheet3!$A$1)^4))/80</f>
        <v>868.31616812844948</v>
      </c>
      <c r="BM267" s="1">
        <f>$H$262*(Sheet2!$O$51*EXP(Sheet3!$B$1*(($B267-BM$247-Sheet2!$N$51)/Sheet3!$A$1)^2+Sheet3!$C$1*(($B267-BM$247-Sheet2!$N$51)/Sheet3!$A$1)^4)+ Sheet2!$O$52*EXP(Sheet3!$B$1*(($B267-BM$247-Sheet2!$N$52)/Sheet3!$A$1)^2+Sheet3!$C$1*(($B267-BM$247-Sheet2!$N$52)/Sheet3!$A$1)^4))/80</f>
        <v>859.96450761191659</v>
      </c>
      <c r="BN267" s="1">
        <f>$H$262*(Sheet2!$O$51*EXP(Sheet3!$B$1*(($B267-BN$247-Sheet2!$N$51)/Sheet3!$A$1)^2+Sheet3!$C$1*(($B267-BN$247-Sheet2!$N$51)/Sheet3!$A$1)^4)+ Sheet2!$O$52*EXP(Sheet3!$B$1*(($B267-BN$247-Sheet2!$N$52)/Sheet3!$A$1)^2+Sheet3!$C$1*(($B267-BN$247-Sheet2!$N$52)/Sheet3!$A$1)^4))/80</f>
        <v>851.34535859287485</v>
      </c>
      <c r="BO267" s="1">
        <f>$H$262*(Sheet2!$O$51*EXP(Sheet3!$B$1*(($B267-BO$247-Sheet2!$N$51)/Sheet3!$A$1)^2+Sheet3!$C$1*(($B267-BO$247-Sheet2!$N$51)/Sheet3!$A$1)^4)+ Sheet2!$O$52*EXP(Sheet3!$B$1*(($B267-BO$247-Sheet2!$N$52)/Sheet3!$A$1)^2+Sheet3!$C$1*(($B267-BO$247-Sheet2!$N$52)/Sheet3!$A$1)^4))/80</f>
        <v>842.46592335006403</v>
      </c>
      <c r="BP267" s="1">
        <f>$H$262*(Sheet2!$O$51*EXP(Sheet3!$B$1*(($B267-BP$247-Sheet2!$N$51)/Sheet3!$A$1)^2+Sheet3!$C$1*(($B267-BP$247-Sheet2!$N$51)/Sheet3!$A$1)^4)+ Sheet2!$O$52*EXP(Sheet3!$B$1*(($B267-BP$247-Sheet2!$N$52)/Sheet3!$A$1)^2+Sheet3!$C$1*(($B267-BP$247-Sheet2!$N$52)/Sheet3!$A$1)^4))/80</f>
        <v>833.33363283058134</v>
      </c>
      <c r="BQ267" s="1">
        <f>$H$262*(Sheet2!$O$51*EXP(Sheet3!$B$1*(($B267-BQ$247-Sheet2!$N$51)/Sheet3!$A$1)^2+Sheet3!$C$1*(($B267-BQ$247-Sheet2!$N$51)/Sheet3!$A$1)^4)+ Sheet2!$O$52*EXP(Sheet3!$B$1*(($B267-BQ$247-Sheet2!$N$52)/Sheet3!$A$1)^2+Sheet3!$C$1*(($B267-BQ$247-Sheet2!$N$52)/Sheet3!$A$1)^4))/80</f>
        <v>823.9561407356681</v>
      </c>
      <c r="BR267" s="1">
        <f>$H$262*(Sheet2!$O$51*EXP(Sheet3!$B$1*(($B267-BR$247-Sheet2!$N$51)/Sheet3!$A$1)^2+Sheet3!$C$1*(($B267-BR$247-Sheet2!$N$51)/Sheet3!$A$1)^4)+ Sheet2!$O$52*EXP(Sheet3!$B$1*(($B267-BR$247-Sheet2!$N$52)/Sheet3!$A$1)^2+Sheet3!$C$1*(($B267-BR$247-Sheet2!$N$52)/Sheet3!$A$1)^4))/80</f>
        <v>814.34131725916529</v>
      </c>
      <c r="BS267" s="1">
        <f>$H$262*(Sheet2!$O$51*EXP(Sheet3!$B$1*(($B267-BS$247-Sheet2!$N$51)/Sheet3!$A$1)^2+Sheet3!$C$1*(($B267-BS$247-Sheet2!$N$51)/Sheet3!$A$1)^4)+ Sheet2!$O$52*EXP(Sheet3!$B$1*(($B267-BS$247-Sheet2!$N$52)/Sheet3!$A$1)^2+Sheet3!$C$1*(($B267-BS$247-Sheet2!$N$52)/Sheet3!$A$1)^4))/80</f>
        <v>804.49724247122208</v>
      </c>
    </row>
    <row r="268" spans="1:71" x14ac:dyDescent="0.2">
      <c r="A268">
        <v>241</v>
      </c>
      <c r="B268">
        <v>302.64999999999998</v>
      </c>
      <c r="C268">
        <v>2530.6</v>
      </c>
      <c r="D268">
        <v>2759.1</v>
      </c>
      <c r="E268">
        <f t="shared" si="14"/>
        <v>228.5</v>
      </c>
      <c r="F268" s="1">
        <f t="shared" si="15"/>
        <v>228.5</v>
      </c>
      <c r="G268">
        <f t="shared" si="16"/>
        <v>69155.524999999994</v>
      </c>
      <c r="I268" s="1">
        <f>$H$262*(Sheet2!$O$51*EXP(Sheet3!$B$1*(($B268-I$247-Sheet2!$N$51)/Sheet3!$A$1)^2+Sheet3!$C$1*(($B268-I$247-Sheet2!$N$51)/Sheet3!$A$1)^4)+ Sheet2!$O$52*EXP(Sheet3!$B$1*(($B268-I$247-Sheet2!$N$52)/Sheet3!$A$1)^2+Sheet3!$C$1*(($B268-I$247-Sheet2!$N$52)/Sheet3!$A$1)^4))/80</f>
        <v>272.65814532951117</v>
      </c>
      <c r="J268" s="1">
        <f>$H$262*(Sheet2!$O$51*EXP(Sheet3!$B$1*(($B268-J$247-Sheet2!$N$51)/Sheet3!$A$1)^2+Sheet3!$C$1*(($B268-J$247-Sheet2!$N$51)/Sheet3!$A$1)^4)+ Sheet2!$O$52*EXP(Sheet3!$B$1*(($B268-J$247-Sheet2!$N$52)/Sheet3!$A$1)^2+Sheet3!$C$1*(($B268-J$247-Sheet2!$N$52)/Sheet3!$A$1)^4))/80</f>
        <v>282.86503482541212</v>
      </c>
      <c r="K268" s="1">
        <f>$H$262*(Sheet2!$O$51*EXP(Sheet3!$B$1*(($B268-K$247-Sheet2!$N$51)/Sheet3!$A$1)^2+Sheet3!$C$1*(($B268-K$247-Sheet2!$N$51)/Sheet3!$A$1)^4)+ Sheet2!$O$52*EXP(Sheet3!$B$1*(($B268-K$247-Sheet2!$N$52)/Sheet3!$A$1)^2+Sheet3!$C$1*(($B268-K$247-Sheet2!$N$52)/Sheet3!$A$1)^4))/80</f>
        <v>293.25428693658074</v>
      </c>
      <c r="L268" s="1">
        <f>$H$262*(Sheet2!$O$51*EXP(Sheet3!$B$1*(($B268-L$247-Sheet2!$N$51)/Sheet3!$A$1)^2+Sheet3!$C$1*(($B268-L$247-Sheet2!$N$51)/Sheet3!$A$1)^4)+ Sheet2!$O$52*EXP(Sheet3!$B$1*(($B268-L$247-Sheet2!$N$52)/Sheet3!$A$1)^2+Sheet3!$C$1*(($B268-L$247-Sheet2!$N$52)/Sheet3!$A$1)^4))/80</f>
        <v>303.82048549022892</v>
      </c>
      <c r="M268" s="1">
        <f>$H$262*(Sheet2!$O$51*EXP(Sheet3!$B$1*(($B268-M$247-Sheet2!$N$51)/Sheet3!$A$1)^2+Sheet3!$C$1*(($B268-M$247-Sheet2!$N$51)/Sheet3!$A$1)^4)+ Sheet2!$O$52*EXP(Sheet3!$B$1*(($B268-M$247-Sheet2!$N$52)/Sheet3!$A$1)^2+Sheet3!$C$1*(($B268-M$247-Sheet2!$N$52)/Sheet3!$A$1)^4))/80</f>
        <v>314.55787268156746</v>
      </c>
      <c r="N268" s="1">
        <f>$H$262*(Sheet2!$O$51*EXP(Sheet3!$B$1*(($B268-N$247-Sheet2!$N$51)/Sheet3!$A$1)^2+Sheet3!$C$1*(($B268-N$247-Sheet2!$N$51)/Sheet3!$A$1)^4)+ Sheet2!$O$52*EXP(Sheet3!$B$1*(($B268-N$247-Sheet2!$N$52)/Sheet3!$A$1)^2+Sheet3!$C$1*(($B268-N$247-Sheet2!$N$52)/Sheet3!$A$1)^4))/80</f>
        <v>325.46035694544059</v>
      </c>
      <c r="O268" s="1">
        <f>$H$262*(Sheet2!$O$51*EXP(Sheet3!$B$1*(($B268-O$247-Sheet2!$N$51)/Sheet3!$A$1)^2+Sheet3!$C$1*(($B268-O$247-Sheet2!$N$51)/Sheet3!$A$1)^4)+ Sheet2!$O$52*EXP(Sheet3!$B$1*(($B268-O$247-Sheet2!$N$52)/Sheet3!$A$1)^2+Sheet3!$C$1*(($B268-O$247-Sheet2!$N$52)/Sheet3!$A$1)^4))/80</f>
        <v>336.52152160195851</v>
      </c>
      <c r="P268" s="1">
        <f>$H$262*(Sheet2!$O$51*EXP(Sheet3!$B$1*(($B268-P$247-Sheet2!$N$51)/Sheet3!$A$1)^2+Sheet3!$C$1*(($B268-P$247-Sheet2!$N$51)/Sheet3!$A$1)^4)+ Sheet2!$O$52*EXP(Sheet3!$B$1*(($B268-P$247-Sheet2!$N$52)/Sheet3!$A$1)^2+Sheet3!$C$1*(($B268-P$247-Sheet2!$N$52)/Sheet3!$A$1)^4))/80</f>
        <v>347.73463423836955</v>
      </c>
      <c r="Q268" s="1">
        <f>$H$262*(Sheet2!$O$51*EXP(Sheet3!$B$1*(($B268-Q$247-Sheet2!$N$51)/Sheet3!$A$1)^2+Sheet3!$C$1*(($B268-Q$247-Sheet2!$N$51)/Sheet3!$A$1)^4)+ Sheet2!$O$52*EXP(Sheet3!$B$1*(($B268-Q$247-Sheet2!$N$52)/Sheet3!$A$1)^2+Sheet3!$C$1*(($B268-Q$247-Sheet2!$N$52)/Sheet3!$A$1)^4))/80</f>
        <v>359.09265678771419</v>
      </c>
      <c r="R268" s="1">
        <f>$H$262*(Sheet2!$O$51*EXP(Sheet3!$B$1*(($B268-R$247-Sheet2!$N$51)/Sheet3!$A$1)^2+Sheet3!$C$1*(($B268-R$247-Sheet2!$N$51)/Sheet3!$A$1)^4)+ Sheet2!$O$52*EXP(Sheet3!$B$1*(($B268-R$247-Sheet2!$N$52)/Sheet3!$A$1)^2+Sheet3!$C$1*(($B268-R$247-Sheet2!$N$52)/Sheet3!$A$1)^4))/80</f>
        <v>370.58825626296419</v>
      </c>
      <c r="S268" s="1">
        <f>$H$262*(Sheet2!$O$51*EXP(Sheet3!$B$1*(($B268-S$247-Sheet2!$N$51)/Sheet3!$A$1)^2+Sheet3!$C$1*(($B268-S$247-Sheet2!$N$51)/Sheet3!$A$1)^4)+ Sheet2!$O$52*EXP(Sheet3!$B$1*(($B268-S$247-Sheet2!$N$52)/Sheet3!$A$1)^2+Sheet3!$C$1*(($B268-S$247-Sheet2!$N$52)/Sheet3!$A$1)^4))/80</f>
        <v>382.2138161033086</v>
      </c>
      <c r="T268" s="1">
        <f>$H$262*(Sheet2!$O$51*EXP(Sheet3!$B$1*(($B268-T$247-Sheet2!$N$51)/Sheet3!$A$1)^2+Sheet3!$C$1*(($B268-T$247-Sheet2!$N$51)/Sheet3!$A$1)^4)+ Sheet2!$O$52*EXP(Sheet3!$B$1*(($B268-T$247-Sheet2!$N$52)/Sheet3!$A$1)^2+Sheet3!$C$1*(($B268-T$247-Sheet2!$N$52)/Sheet3!$A$1)^4))/80</f>
        <v>393.96144808930791</v>
      </c>
      <c r="U268" s="1">
        <f>$H$262*(Sheet2!$O$51*EXP(Sheet3!$B$1*(($B268-U$247-Sheet2!$N$51)/Sheet3!$A$1)^2+Sheet3!$C$1*(($B268-U$247-Sheet2!$N$51)/Sheet3!$A$1)^4)+ Sheet2!$O$52*EXP(Sheet3!$B$1*(($B268-U$247-Sheet2!$N$52)/Sheet3!$A$1)^2+Sheet3!$C$1*(($B268-U$247-Sheet2!$N$52)/Sheet3!$A$1)^4))/80</f>
        <v>405.82300478029686</v>
      </c>
      <c r="V268" s="1">
        <f>$H$262*(Sheet2!$O$51*EXP(Sheet3!$B$1*(($B268-V$247-Sheet2!$N$51)/Sheet3!$A$1)^2+Sheet3!$C$1*(($B268-V$247-Sheet2!$N$51)/Sheet3!$A$1)^4)+ Sheet2!$O$52*EXP(Sheet3!$B$1*(($B268-V$247-Sheet2!$N$52)/Sheet3!$A$1)^2+Sheet3!$C$1*(($B268-V$247-Sheet2!$N$52)/Sheet3!$A$1)^4))/80</f>
        <v>417.79009242891271</v>
      </c>
      <c r="W268" s="1">
        <f>$H$262*(Sheet2!$O$51*EXP(Sheet3!$B$1*(($B268-W$247-Sheet2!$N$51)/Sheet3!$A$1)^2+Sheet3!$C$1*(($B268-W$247-Sheet2!$N$51)/Sheet3!$A$1)^4)+ Sheet2!$O$52*EXP(Sheet3!$B$1*(($B268-W$247-Sheet2!$N$52)/Sheet3!$A$1)^2+Sheet3!$C$1*(($B268-W$247-Sheet2!$N$52)/Sheet3!$A$1)^4))/80</f>
        <v>429.8540843257162</v>
      </c>
      <c r="X268" s="1">
        <f>$H$262*(Sheet2!$O$51*EXP(Sheet3!$B$1*(($B268-X$247-Sheet2!$N$51)/Sheet3!$A$1)^2+Sheet3!$C$1*(($B268-X$247-Sheet2!$N$51)/Sheet3!$A$1)^4)+ Sheet2!$O$52*EXP(Sheet3!$B$1*(($B268-X$247-Sheet2!$N$52)/Sheet3!$A$1)^2+Sheet3!$C$1*(($B268-X$247-Sheet2!$N$52)/Sheet3!$A$1)^4))/80</f>
        <v>442.00613452711741</v>
      </c>
      <c r="Y268" s="1">
        <f>$H$262*(Sheet2!$O$51*EXP(Sheet3!$B$1*(($B268-Y$247-Sheet2!$N$51)/Sheet3!$A$1)^2+Sheet3!$C$1*(($B268-Y$247-Sheet2!$N$51)/Sheet3!$A$1)^4)+ Sheet2!$O$52*EXP(Sheet3!$B$1*(($B268-Y$247-Sheet2!$N$52)/Sheet3!$A$1)^2+Sheet3!$C$1*(($B268-Y$247-Sheet2!$N$52)/Sheet3!$A$1)^4))/80</f>
        <v>454.23719191921634</v>
      </c>
      <c r="Z268" s="1">
        <f>$H$262*(Sheet2!$O$51*EXP(Sheet3!$B$1*(($B268-Z$247-Sheet2!$N$51)/Sheet3!$A$1)^2+Sheet3!$C$1*(($B268-Z$247-Sheet2!$N$51)/Sheet3!$A$1)^4)+ Sheet2!$O$52*EXP(Sheet3!$B$1*(($B268-Z$247-Sheet2!$N$52)/Sheet3!$A$1)^2+Sheet3!$C$1*(($B268-Z$247-Sheet2!$N$52)/Sheet3!$A$1)^4))/80</f>
        <v>466.53801457181333</v>
      </c>
      <c r="AA268" s="1">
        <f>$H$262*(Sheet2!$O$51*EXP(Sheet3!$B$1*(($B268-AA$247-Sheet2!$N$51)/Sheet3!$A$1)^2+Sheet3!$C$1*(($B268-AA$247-Sheet2!$N$51)/Sheet3!$A$1)^4)+ Sheet2!$O$52*EXP(Sheet3!$B$1*(($B268-AA$247-Sheet2!$N$52)/Sheet3!$A$1)^2+Sheet3!$C$1*(($B268-AA$247-Sheet2!$N$52)/Sheet3!$A$1)^4))/80</f>
        <v>478.89918433482796</v>
      </c>
      <c r="AB268" s="1">
        <f>$H$262*(Sheet2!$O$51*EXP(Sheet3!$B$1*(($B268-AB$247-Sheet2!$N$51)/Sheet3!$A$1)^2+Sheet3!$C$1*(($B268-AB$247-Sheet2!$N$51)/Sheet3!$A$1)^4)+ Sheet2!$O$52*EXP(Sheet3!$B$1*(($B268-AB$247-Sheet2!$N$52)/Sheet3!$A$1)^2+Sheet3!$C$1*(($B268-AB$247-Sheet2!$N$52)/Sheet3!$A$1)^4))/80</f>
        <v>491.31112163240277</v>
      </c>
      <c r="AC268" s="1">
        <f>$H$262*(Sheet2!$O$51*EXP(Sheet3!$B$1*(($B268-AC$247-Sheet2!$N$51)/Sheet3!$A$1)^2+Sheet3!$C$1*(($B268-AC$247-Sheet2!$N$51)/Sheet3!$A$1)^4)+ Sheet2!$O$52*EXP(Sheet3!$B$1*(($B268-AC$247-Sheet2!$N$52)/Sheet3!$A$1)^2+Sheet3!$C$1*(($B268-AC$247-Sheet2!$N$52)/Sheet3!$A$1)^4))/80</f>
        <v>503.76410040933263</v>
      </c>
      <c r="AD268" s="1">
        <f>$H$262*(Sheet2!$O$51*EXP(Sheet3!$B$1*(($B268-AD$247-Sheet2!$N$51)/Sheet3!$A$1)^2+Sheet3!$C$1*(($B268-AD$247-Sheet2!$N$51)/Sheet3!$A$1)^4)+ Sheet2!$O$52*EXP(Sheet3!$B$1*(($B268-AD$247-Sheet2!$N$52)/Sheet3!$A$1)^2+Sheet3!$C$1*(($B268-AD$247-Sheet2!$N$52)/Sheet3!$A$1)^4))/80</f>
        <v>516.24826318601765</v>
      </c>
      <c r="AE268" s="1">
        <f>$H$262*(Sheet2!$O$51*EXP(Sheet3!$B$1*(($B268-AE$247-Sheet2!$N$51)/Sheet3!$A$1)^2+Sheet3!$C$1*(($B268-AE$247-Sheet2!$N$51)/Sheet3!$A$1)^4)+ Sheet2!$O$52*EXP(Sheet3!$B$1*(($B268-AE$247-Sheet2!$N$52)/Sheet3!$A$1)^2+Sheet3!$C$1*(($B268-AE$247-Sheet2!$N$52)/Sheet3!$A$1)^4))/80</f>
        <v>528.7536361787387</v>
      </c>
      <c r="AF268" s="1">
        <f>$H$262*(Sheet2!$O$51*EXP(Sheet3!$B$1*(($B268-AF$247-Sheet2!$N$51)/Sheet3!$A$1)^2+Sheet3!$C$1*(($B268-AF$247-Sheet2!$N$51)/Sheet3!$A$1)^4)+ Sheet2!$O$52*EXP(Sheet3!$B$1*(($B268-AF$247-Sheet2!$N$52)/Sheet3!$A$1)^2+Sheet3!$C$1*(($B268-AF$247-Sheet2!$N$52)/Sheet3!$A$1)^4))/80</f>
        <v>541.27014444488032</v>
      </c>
      <c r="AG268" s="1">
        <f>$H$262*(Sheet2!$O$51*EXP(Sheet3!$B$1*(($B268-AG$247-Sheet2!$N$51)/Sheet3!$A$1)^2+Sheet3!$C$1*(($B268-AG$247-Sheet2!$N$51)/Sheet3!$A$1)^4)+ Sheet2!$O$52*EXP(Sheet3!$B$1*(($B268-AG$247-Sheet2!$N$52)/Sheet3!$A$1)^2+Sheet3!$C$1*(($B268-AG$247-Sheet2!$N$52)/Sheet3!$A$1)^4))/80</f>
        <v>553.78762701170774</v>
      </c>
      <c r="AH268" s="1">
        <f>$H$262*(Sheet2!$O$51*EXP(Sheet3!$B$1*(($B268-AH$247-Sheet2!$N$51)/Sheet3!$A$1)^2+Sheet3!$C$1*(($B268-AH$247-Sheet2!$N$51)/Sheet3!$A$1)^4)+ Sheet2!$O$52*EXP(Sheet3!$B$1*(($B268-AH$247-Sheet2!$N$52)/Sheet3!$A$1)^2+Sheet3!$C$1*(($B268-AH$247-Sheet2!$N$52)/Sheet3!$A$1)^4))/80</f>
        <v>566.29585195139623</v>
      </c>
      <c r="AI268" s="1">
        <f>$H$262*(Sheet2!$O$51*EXP(Sheet3!$B$1*(($B268-AI$247-Sheet2!$N$51)/Sheet3!$A$1)^2+Sheet3!$C$1*(($B268-AI$247-Sheet2!$N$51)/Sheet3!$A$1)^4)+ Sheet2!$O$52*EXP(Sheet3!$B$1*(($B268-AI$247-Sheet2!$N$52)/Sheet3!$A$1)^2+Sheet3!$C$1*(($B268-AI$247-Sheet2!$N$52)/Sheet3!$A$1)^4))/80</f>
        <v>578.78453136522876</v>
      </c>
      <c r="AJ268" s="1">
        <f>$H$262*(Sheet2!$O$51*EXP(Sheet3!$B$1*(($B268-AJ$247-Sheet2!$N$51)/Sheet3!$A$1)^2+Sheet3!$C$1*(($B268-AJ$247-Sheet2!$N$51)/Sheet3!$A$1)^4)+ Sheet2!$O$52*EXP(Sheet3!$B$1*(($B268-AJ$247-Sheet2!$N$52)/Sheet3!$A$1)^2+Sheet3!$C$1*(($B268-AJ$247-Sheet2!$N$52)/Sheet3!$A$1)^4))/80</f>
        <v>591.24333624226324</v>
      </c>
      <c r="AK268" s="1">
        <f>$H$262*(Sheet2!$O$51*EXP(Sheet3!$B$1*(($B268-AK$247-Sheet2!$N$51)/Sheet3!$A$1)^2+Sheet3!$C$1*(($B268-AK$247-Sheet2!$N$51)/Sheet3!$A$1)^4)+ Sheet2!$O$52*EXP(Sheet3!$B$1*(($B268-AK$247-Sheet2!$N$52)/Sheet3!$A$1)^2+Sheet3!$C$1*(($B268-AK$247-Sheet2!$N$52)/Sheet3!$A$1)^4))/80</f>
        <v>603.66191115910271</v>
      </c>
      <c r="AL268" s="1">
        <f>$H$262*(Sheet2!$O$51*EXP(Sheet3!$B$1*(($B268-AL$247-Sheet2!$N$51)/Sheet3!$A$1)^2+Sheet3!$C$1*(($B268-AL$247-Sheet2!$N$51)/Sheet3!$A$1)^4)+ Sheet2!$O$52*EXP(Sheet3!$B$1*(($B268-AL$247-Sheet2!$N$52)/Sheet3!$A$1)^2+Sheet3!$C$1*(($B268-AL$247-Sheet2!$N$52)/Sheet3!$A$1)^4))/80</f>
        <v>616.02988879085456</v>
      </c>
      <c r="AM268" s="1">
        <f>$H$262*(Sheet2!$O$51*EXP(Sheet3!$B$1*(($B268-AM$247-Sheet2!$N$51)/Sheet3!$A$1)^2+Sheet3!$C$1*(($B268-AM$247-Sheet2!$N$51)/Sheet3!$A$1)^4)+ Sheet2!$O$52*EXP(Sheet3!$B$1*(($B268-AM$247-Sheet2!$N$52)/Sheet3!$A$1)^2+Sheet3!$C$1*(($B268-AM$247-Sheet2!$N$52)/Sheet3!$A$1)^4))/80</f>
        <v>628.33690420291316</v>
      </c>
      <c r="AN268" s="1">
        <f>$H$262*(Sheet2!$O$51*EXP(Sheet3!$B$1*(($B268-AN$247-Sheet2!$N$51)/Sheet3!$A$1)^2+Sheet3!$C$1*(($B268-AN$247-Sheet2!$N$51)/Sheet3!$A$1)^4)+ Sheet2!$O$52*EXP(Sheet3!$B$1*(($B268-AN$247-Sheet2!$N$52)/Sheet3!$A$1)^2+Sheet3!$C$1*(($B268-AN$247-Sheet2!$N$52)/Sheet3!$A$1)^4))/80</f>
        <v>640.57260889774557</v>
      </c>
      <c r="AO268" s="1">
        <f>$H$262*(Sheet2!$O$51*EXP(Sheet3!$B$1*(($B268-AO$247-Sheet2!$N$51)/Sheet3!$A$1)^2+Sheet3!$C$1*(($B268-AO$247-Sheet2!$N$51)/Sheet3!$A$1)^4)+ Sheet2!$O$52*EXP(Sheet3!$B$1*(($B268-AO$247-Sheet2!$N$52)/Sheet3!$A$1)^2+Sheet3!$C$1*(($B268-AO$247-Sheet2!$N$52)/Sheet3!$A$1)^4))/80</f>
        <v>652.72668459146985</v>
      </c>
      <c r="AP268" s="1">
        <f>$H$262*(Sheet2!$O$51*EXP(Sheet3!$B$1*(($B268-AP$247-Sheet2!$N$51)/Sheet3!$A$1)^2+Sheet3!$C$1*(($B268-AP$247-Sheet2!$N$51)/Sheet3!$A$1)^4)+ Sheet2!$O$52*EXP(Sheet3!$B$1*(($B268-AP$247-Sheet2!$N$52)/Sheet3!$A$1)^2+Sheet3!$C$1*(($B268-AP$247-Sheet2!$N$52)/Sheet3!$A$1)^4))/80</f>
        <v>664.78885669762155</v>
      </c>
      <c r="AQ268" s="1">
        <f>$H$262*(Sheet2!$O$51*EXP(Sheet3!$B$1*(($B268-AQ$247-Sheet2!$N$51)/Sheet3!$A$1)^2+Sheet3!$C$1*(($B268-AQ$247-Sheet2!$N$51)/Sheet3!$A$1)^4)+ Sheet2!$O$52*EXP(Sheet3!$B$1*(($B268-AQ$247-Sheet2!$N$52)/Sheet3!$A$1)^2+Sheet3!$C$1*(($B268-AQ$247-Sheet2!$N$52)/Sheet3!$A$1)^4))/80</f>
        <v>676.74890749762289</v>
      </c>
      <c r="AR268" s="1">
        <f>$H$262*(Sheet2!$O$51*EXP(Sheet3!$B$1*(($B268-AR$247-Sheet2!$N$51)/Sheet3!$A$1)^2+Sheet3!$C$1*(($B268-AR$247-Sheet2!$N$51)/Sheet3!$A$1)^4)+ Sheet2!$O$52*EXP(Sheet3!$B$1*(($B268-AR$247-Sheet2!$N$52)/Sheet3!$A$1)^2+Sheet3!$C$1*(($B268-AR$247-Sheet2!$N$52)/Sheet3!$A$1)^4))/80</f>
        <v>688.59668897909444</v>
      </c>
      <c r="AS268" s="1">
        <f>$H$262*(Sheet2!$O$51*EXP(Sheet3!$B$1*(($B268-AS$247-Sheet2!$N$51)/Sheet3!$A$1)^2+Sheet3!$C$1*(($B268-AS$247-Sheet2!$N$51)/Sheet3!$A$1)^4)+ Sheet2!$O$52*EXP(Sheet3!$B$1*(($B268-AS$247-Sheet2!$N$52)/Sheet3!$A$1)^2+Sheet3!$C$1*(($B268-AS$247-Sheet2!$N$52)/Sheet3!$A$1)^4))/80</f>
        <v>700.32213532667595</v>
      </c>
      <c r="AT268" s="1">
        <f>$H$262*(Sheet2!$O$51*EXP(Sheet3!$B$1*(($B268-AT$247-Sheet2!$N$51)/Sheet3!$A$1)^2+Sheet3!$C$1*(($B268-AT$247-Sheet2!$N$51)/Sheet3!$A$1)^4)+ Sheet2!$O$52*EXP(Sheet3!$B$1*(($B268-AT$247-Sheet2!$N$52)/Sheet3!$A$1)^2+Sheet3!$C$1*(($B268-AT$247-Sheet2!$N$52)/Sheet3!$A$1)^4))/80</f>
        <v>711.91527504969906</v>
      </c>
      <c r="AU268" s="1">
        <f>$H$262*(Sheet2!$O$51*EXP(Sheet3!$B$1*(($B268-AU$247-Sheet2!$N$51)/Sheet3!$A$1)^2+Sheet3!$C$1*(($B268-AU$247-Sheet2!$N$51)/Sheet3!$A$1)^4)+ Sheet2!$O$52*EXP(Sheet3!$B$1*(($B268-AU$247-Sheet2!$N$52)/Sheet3!$A$1)^2+Sheet3!$C$1*(($B268-AU$247-Sheet2!$N$52)/Sheet3!$A$1)^4))/80</f>
        <v>723.36624273546272</v>
      </c>
      <c r="AV268" s="1">
        <f>$H$262*(Sheet2!$O$51*EXP(Sheet3!$B$1*(($B268-AV$247-Sheet2!$N$51)/Sheet3!$A$1)^2+Sheet3!$C$1*(($B268-AV$247-Sheet2!$N$51)/Sheet3!$A$1)^4)+ Sheet2!$O$52*EXP(Sheet3!$B$1*(($B268-AV$247-Sheet2!$N$52)/Sheet3!$A$1)^2+Sheet3!$C$1*(($B268-AV$247-Sheet2!$N$52)/Sheet3!$A$1)^4))/80</f>
        <v>734.66529041740228</v>
      </c>
      <c r="AW268" s="1">
        <f>$H$262*(Sheet2!$O$51*EXP(Sheet3!$B$1*(($B268-AW$247-Sheet2!$N$51)/Sheet3!$A$1)^2+Sheet3!$C$1*(($B268-AW$247-Sheet2!$N$51)/Sheet3!$A$1)^4)+ Sheet2!$O$52*EXP(Sheet3!$B$1*(($B268-AW$247-Sheet2!$N$52)/Sheet3!$A$1)^2+Sheet3!$C$1*(($B268-AW$247-Sheet2!$N$52)/Sheet3!$A$1)^4))/80</f>
        <v>745.80279854991397</v>
      </c>
      <c r="AX268" s="1">
        <f>$H$262*(Sheet2!$O$51*EXP(Sheet3!$B$1*(($B268-AX$247-Sheet2!$N$51)/Sheet3!$A$1)^2+Sheet3!$C$1*(($B268-AX$247-Sheet2!$N$51)/Sheet3!$A$1)^4)+ Sheet2!$O$52*EXP(Sheet3!$B$1*(($B268-AX$247-Sheet2!$N$52)/Sheet3!$A$1)^2+Sheet3!$C$1*(($B268-AX$247-Sheet2!$N$52)/Sheet3!$A$1)^4))/80</f>
        <v>756.76928658293104</v>
      </c>
      <c r="AY268" s="1">
        <f>$H$262*(Sheet2!$O$51*EXP(Sheet3!$B$1*(($B268-AY$247-Sheet2!$N$51)/Sheet3!$A$1)^2+Sheet3!$C$1*(($B268-AY$247-Sheet2!$N$51)/Sheet3!$A$1)^4)+ Sheet2!$O$52*EXP(Sheet3!$B$1*(($B268-AY$247-Sheet2!$N$52)/Sheet3!$A$1)^2+Sheet3!$C$1*(($B268-AY$247-Sheet2!$N$52)/Sheet3!$A$1)^4))/80</f>
        <v>767.55542313247417</v>
      </c>
      <c r="AZ268" s="1">
        <f>$H$262*(Sheet2!$O$51*EXP(Sheet3!$B$1*(($B268-AZ$247-Sheet2!$N$51)/Sheet3!$A$1)^2+Sheet3!$C$1*(($B268-AZ$247-Sheet2!$N$51)/Sheet3!$A$1)^4)+ Sheet2!$O$52*EXP(Sheet3!$B$1*(($B268-AZ$247-Sheet2!$N$52)/Sheet3!$A$1)^2+Sheet3!$C$1*(($B268-AZ$247-Sheet2!$N$52)/Sheet3!$A$1)^4))/80</f>
        <v>778.15203574287989</v>
      </c>
      <c r="BA268" s="1">
        <f>$H$262*(Sheet2!$O$51*EXP(Sheet3!$B$1*(($B268-BA$247-Sheet2!$N$51)/Sheet3!$A$1)^2+Sheet3!$C$1*(($B268-BA$247-Sheet2!$N$51)/Sheet3!$A$1)^4)+ Sheet2!$O$52*EXP(Sheet3!$B$1*(($B268-BA$247-Sheet2!$N$52)/Sheet3!$A$1)^2+Sheet3!$C$1*(($B268-BA$247-Sheet2!$N$52)/Sheet3!$A$1)^4))/80</f>
        <v>788.55012024027963</v>
      </c>
      <c r="BB268" s="1">
        <f>$H$262*(Sheet2!$O$51*EXP(Sheet3!$B$1*(($B268-BB$247-Sheet2!$N$51)/Sheet3!$A$1)^2+Sheet3!$C$1*(($B268-BB$247-Sheet2!$N$51)/Sheet3!$A$1)^4)+ Sheet2!$O$52*EXP(Sheet3!$B$1*(($B268-BB$247-Sheet2!$N$52)/Sheet3!$A$1)^2+Sheet3!$C$1*(($B268-BB$247-Sheet2!$N$52)/Sheet3!$A$1)^4))/80</f>
        <v>798.74084967709155</v>
      </c>
      <c r="BC268" s="1">
        <f>$H$262*(Sheet2!$O$51*EXP(Sheet3!$B$1*(($B268-BC$247-Sheet2!$N$51)/Sheet3!$A$1)^2+Sheet3!$C$1*(($B268-BC$247-Sheet2!$N$51)/Sheet3!$A$1)^4)+ Sheet2!$O$52*EXP(Sheet3!$B$1*(($B268-BC$247-Sheet2!$N$52)/Sheet3!$A$1)^2+Sheet3!$C$1*(($B268-BC$247-Sheet2!$N$52)/Sheet3!$A$1)^4))/80</f>
        <v>808.71558286925733</v>
      </c>
      <c r="BD268" s="1">
        <f>$H$262*(Sheet2!$O$51*EXP(Sheet3!$B$1*(($B268-BD$247-Sheet2!$N$51)/Sheet3!$A$1)^2+Sheet3!$C$1*(($B268-BD$247-Sheet2!$N$51)/Sheet3!$A$1)^4)+ Sheet2!$O$52*EXP(Sheet3!$B$1*(($B268-BD$247-Sheet2!$N$52)/Sheet3!$A$1)^2+Sheet3!$C$1*(($B268-BD$247-Sheet2!$N$52)/Sheet3!$A$1)^4))/80</f>
        <v>818.46587252885649</v>
      </c>
      <c r="BE268" s="1">
        <f>$H$262*(Sheet2!$O$51*EXP(Sheet3!$B$1*(($B268-BE$247-Sheet2!$N$51)/Sheet3!$A$1)^2+Sheet3!$C$1*(($B268-BE$247-Sheet2!$N$51)/Sheet3!$A$1)^4)+ Sheet2!$O$52*EXP(Sheet3!$B$1*(($B268-BE$247-Sheet2!$N$52)/Sheet3!$A$1)^2+Sheet3!$C$1*(($B268-BE$247-Sheet2!$N$52)/Sheet3!$A$1)^4))/80</f>
        <v>827.98347299717557</v>
      </c>
      <c r="BF268" s="1">
        <f>$H$262*(Sheet2!$O$51*EXP(Sheet3!$B$1*(($B268-BF$247-Sheet2!$N$51)/Sheet3!$A$1)^2+Sheet3!$C$1*(($B268-BF$247-Sheet2!$N$51)/Sheet3!$A$1)^4)+ Sheet2!$O$52*EXP(Sheet3!$B$1*(($B268-BF$247-Sheet2!$N$52)/Sheet3!$A$1)^2+Sheet3!$C$1*(($B268-BF$247-Sheet2!$N$52)/Sheet3!$A$1)^4))/80</f>
        <v>837.26034758250603</v>
      </c>
      <c r="BG268" s="1">
        <f>$H$262*(Sheet2!$O$51*EXP(Sheet3!$B$1*(($B268-BG$247-Sheet2!$N$51)/Sheet3!$A$1)^2+Sheet3!$C$1*(($B268-BG$247-Sheet2!$N$51)/Sheet3!$A$1)^4)+ Sheet2!$O$52*EXP(Sheet3!$B$1*(($B268-BG$247-Sheet2!$N$52)/Sheet3!$A$1)^2+Sheet3!$C$1*(($B268-BG$247-Sheet2!$N$52)/Sheet3!$A$1)^4))/80</f>
        <v>846.28867550999405</v>
      </c>
      <c r="BH268" s="1">
        <f>$H$262*(Sheet2!$O$51*EXP(Sheet3!$B$1*(($B268-BH$247-Sheet2!$N$51)/Sheet3!$A$1)^2+Sheet3!$C$1*(($B268-BH$247-Sheet2!$N$51)/Sheet3!$A$1)^4)+ Sheet2!$O$52*EXP(Sheet3!$B$1*(($B268-BH$247-Sheet2!$N$52)/Sheet3!$A$1)^2+Sheet3!$C$1*(($B268-BH$247-Sheet2!$N$52)/Sheet3!$A$1)^4))/80</f>
        <v>855.060858490638</v>
      </c>
      <c r="BI268" s="1">
        <f>$H$262*(Sheet2!$O$51*EXP(Sheet3!$B$1*(($B268-BI$247-Sheet2!$N$51)/Sheet3!$A$1)^2+Sheet3!$C$1*(($B268-BI$247-Sheet2!$N$51)/Sheet3!$A$1)^4)+ Sheet2!$O$52*EXP(Sheet3!$B$1*(($B268-BI$247-Sheet2!$N$52)/Sheet3!$A$1)^2+Sheet3!$C$1*(($B268-BI$247-Sheet2!$N$52)/Sheet3!$A$1)^4))/80</f>
        <v>863.56952691785295</v>
      </c>
      <c r="BJ268" s="1">
        <f>$H$262*(Sheet2!$O$51*EXP(Sheet3!$B$1*(($B268-BJ$247-Sheet2!$N$51)/Sheet3!$A$1)^2+Sheet3!$C$1*(($B268-BJ$247-Sheet2!$N$51)/Sheet3!$A$1)^4)+ Sheet2!$O$52*EXP(Sheet3!$B$1*(($B268-BJ$247-Sheet2!$N$52)/Sheet3!$A$1)^2+Sheet3!$C$1*(($B268-BJ$247-Sheet2!$N$52)/Sheet3!$A$1)^4))/80</f>
        <v>871.80754570038846</v>
      </c>
      <c r="BK268" s="1">
        <f>$H$262*(Sheet2!$O$51*EXP(Sheet3!$B$1*(($B268-BK$247-Sheet2!$N$51)/Sheet3!$A$1)^2+Sheet3!$C$1*(($B268-BK$247-Sheet2!$N$51)/Sheet3!$A$1)^4)+ Sheet2!$O$52*EXP(Sheet3!$B$1*(($B268-BK$247-Sheet2!$N$52)/Sheet3!$A$1)^2+Sheet3!$C$1*(($B268-BK$247-Sheet2!$N$52)/Sheet3!$A$1)^4))/80</f>
        <v>879.76801974206933</v>
      </c>
      <c r="BL268" s="1">
        <f>$H$262*(Sheet2!$O$51*EXP(Sheet3!$B$1*(($B268-BL$247-Sheet2!$N$51)/Sheet3!$A$1)^2+Sheet3!$C$1*(($B268-BL$247-Sheet2!$N$51)/Sheet3!$A$1)^4)+ Sheet2!$O$52*EXP(Sheet3!$B$1*(($B268-BL$247-Sheet2!$N$52)/Sheet3!$A$1)^2+Sheet3!$C$1*(($B268-BL$247-Sheet2!$N$52)/Sheet3!$A$1)^4))/80</f>
        <v>887.44429907771178</v>
      </c>
      <c r="BM268" s="1">
        <f>$H$262*(Sheet2!$O$51*EXP(Sheet3!$B$1*(($B268-BM$247-Sheet2!$N$51)/Sheet3!$A$1)^2+Sheet3!$C$1*(($B268-BM$247-Sheet2!$N$51)/Sheet3!$A$1)^4)+ Sheet2!$O$52*EXP(Sheet3!$B$1*(($B268-BM$247-Sheet2!$N$52)/Sheet3!$A$1)^2+Sheet3!$C$1*(($B268-BM$247-Sheet2!$N$52)/Sheet3!$A$1)^4))/80</f>
        <v>894.82998367673133</v>
      </c>
      <c r="BN268" s="1">
        <f>$H$262*(Sheet2!$O$51*EXP(Sheet3!$B$1*(($B268-BN$247-Sheet2!$N$51)/Sheet3!$A$1)^2+Sheet3!$C$1*(($B268-BN$247-Sheet2!$N$51)/Sheet3!$A$1)^4)+ Sheet2!$O$52*EXP(Sheet3!$B$1*(($B268-BN$247-Sheet2!$N$52)/Sheet3!$A$1)^2+Sheet3!$C$1*(($B268-BN$247-Sheet2!$N$52)/Sheet3!$A$1)^4))/80</f>
        <v>901.9189279253203</v>
      </c>
      <c r="BO268" s="1">
        <f>$H$262*(Sheet2!$O$51*EXP(Sheet3!$B$1*(($B268-BO$247-Sheet2!$N$51)/Sheet3!$A$1)^2+Sheet3!$C$1*(($B268-BO$247-Sheet2!$N$51)/Sheet3!$A$1)^4)+ Sheet2!$O$52*EXP(Sheet3!$B$1*(($B268-BO$247-Sheet2!$N$52)/Sheet3!$A$1)^2+Sheet3!$C$1*(($B268-BO$247-Sheet2!$N$52)/Sheet3!$A$1)^4))/80</f>
        <v>908.70524479869857</v>
      </c>
      <c r="BP268" s="1">
        <f>$H$262*(Sheet2!$O$51*EXP(Sheet3!$B$1*(($B268-BP$247-Sheet2!$N$51)/Sheet3!$A$1)^2+Sheet3!$C$1*(($B268-BP$247-Sheet2!$N$51)/Sheet3!$A$1)^4)+ Sheet2!$O$52*EXP(Sheet3!$B$1*(($B268-BP$247-Sheet2!$N$52)/Sheet3!$A$1)^2+Sheet3!$C$1*(($B268-BP$247-Sheet2!$N$52)/Sheet3!$A$1)^4))/80</f>
        <v>915.18330973512025</v>
      </c>
      <c r="BQ268" s="1">
        <f>$H$262*(Sheet2!$O$51*EXP(Sheet3!$B$1*(($B268-BQ$247-Sheet2!$N$51)/Sheet3!$A$1)^2+Sheet3!$C$1*(($B268-BQ$247-Sheet2!$N$51)/Sheet3!$A$1)^4)+ Sheet2!$O$52*EXP(Sheet3!$B$1*(($B268-BQ$247-Sheet2!$N$52)/Sheet3!$A$1)^2+Sheet3!$C$1*(($B268-BQ$247-Sheet2!$N$52)/Sheet3!$A$1)^4))/80</f>
        <v>921.34776422317441</v>
      </c>
      <c r="BR268" s="1">
        <f>$H$262*(Sheet2!$O$51*EXP(Sheet3!$B$1*(($B268-BR$247-Sheet2!$N$51)/Sheet3!$A$1)^2+Sheet3!$C$1*(($B268-BR$247-Sheet2!$N$51)/Sheet3!$A$1)^4)+ Sheet2!$O$52*EXP(Sheet3!$B$1*(($B268-BR$247-Sheet2!$N$52)/Sheet3!$A$1)^2+Sheet3!$C$1*(($B268-BR$247-Sheet2!$N$52)/Sheet3!$A$1)^4))/80</f>
        <v>927.19351911470733</v>
      </c>
      <c r="BS268" s="1">
        <f>$H$262*(Sheet2!$O$51*EXP(Sheet3!$B$1*(($B268-BS$247-Sheet2!$N$51)/Sheet3!$A$1)^2+Sheet3!$C$1*(($B268-BS$247-Sheet2!$N$51)/Sheet3!$A$1)^4)+ Sheet2!$O$52*EXP(Sheet3!$B$1*(($B268-BS$247-Sheet2!$N$52)/Sheet3!$A$1)^2+Sheet3!$C$1*(($B268-BS$247-Sheet2!$N$52)/Sheet3!$A$1)^4))/80</f>
        <v>932.7157576743399</v>
      </c>
    </row>
    <row r="269" spans="1:71" x14ac:dyDescent="0.2">
      <c r="A269">
        <v>242</v>
      </c>
      <c r="B269">
        <v>303.12</v>
      </c>
      <c r="C269">
        <v>2576.3000000000002</v>
      </c>
      <c r="D269">
        <v>2642.5</v>
      </c>
      <c r="E269">
        <f t="shared" si="14"/>
        <v>66.199999999999818</v>
      </c>
      <c r="F269" s="1">
        <f t="shared" si="15"/>
        <v>66.199999999999818</v>
      </c>
      <c r="G269">
        <f t="shared" si="16"/>
        <v>20066.543999999943</v>
      </c>
      <c r="I269" s="1">
        <f>$H$262*(Sheet2!$O$51*EXP(Sheet3!$B$1*(($B269-I$247-Sheet2!$N$51)/Sheet3!$A$1)^2+Sheet3!$C$1*(($B269-I$247-Sheet2!$N$51)/Sheet3!$A$1)^4)+ Sheet2!$O$52*EXP(Sheet3!$B$1*(($B269-I$247-Sheet2!$N$52)/Sheet3!$A$1)^2+Sheet3!$C$1*(($B269-I$247-Sheet2!$N$52)/Sheet3!$A$1)^4))/80</f>
        <v>19.340383794215832</v>
      </c>
      <c r="J269" s="1">
        <f>$H$262*(Sheet2!$O$51*EXP(Sheet3!$B$1*(($B269-J$247-Sheet2!$N$51)/Sheet3!$A$1)^2+Sheet3!$C$1*(($B269-J$247-Sheet2!$N$51)/Sheet3!$A$1)^4)+ Sheet2!$O$52*EXP(Sheet3!$B$1*(($B269-J$247-Sheet2!$N$52)/Sheet3!$A$1)^2+Sheet3!$C$1*(($B269-J$247-Sheet2!$N$52)/Sheet3!$A$1)^4))/80</f>
        <v>20.912073638120813</v>
      </c>
      <c r="K269" s="1">
        <f>$H$262*(Sheet2!$O$51*EXP(Sheet3!$B$1*(($B269-K$247-Sheet2!$N$51)/Sheet3!$A$1)^2+Sheet3!$C$1*(($B269-K$247-Sheet2!$N$51)/Sheet3!$A$1)^4)+ Sheet2!$O$52*EXP(Sheet3!$B$1*(($B269-K$247-Sheet2!$N$52)/Sheet3!$A$1)^2+Sheet3!$C$1*(($B269-K$247-Sheet2!$N$52)/Sheet3!$A$1)^4))/80</f>
        <v>22.58703668929116</v>
      </c>
      <c r="L269" s="1">
        <f>$H$262*(Sheet2!$O$51*EXP(Sheet3!$B$1*(($B269-L$247-Sheet2!$N$51)/Sheet3!$A$1)^2+Sheet3!$C$1*(($B269-L$247-Sheet2!$N$51)/Sheet3!$A$1)^4)+ Sheet2!$O$52*EXP(Sheet3!$B$1*(($B269-L$247-Sheet2!$N$52)/Sheet3!$A$1)^2+Sheet3!$C$1*(($B269-L$247-Sheet2!$N$52)/Sheet3!$A$1)^4))/80</f>
        <v>24.369995773869839</v>
      </c>
      <c r="M269" s="1">
        <f>$H$262*(Sheet2!$O$51*EXP(Sheet3!$B$1*(($B269-M$247-Sheet2!$N$51)/Sheet3!$A$1)^2+Sheet3!$C$1*(($B269-M$247-Sheet2!$N$51)/Sheet3!$A$1)^4)+ Sheet2!$O$52*EXP(Sheet3!$B$1*(($B269-M$247-Sheet2!$N$52)/Sheet3!$A$1)^2+Sheet3!$C$1*(($B269-M$247-Sheet2!$N$52)/Sheet3!$A$1)^4))/80</f>
        <v>26.265736175571782</v>
      </c>
      <c r="N269" s="1">
        <f>$H$262*(Sheet2!$O$51*EXP(Sheet3!$B$1*(($B269-N$247-Sheet2!$N$51)/Sheet3!$A$1)^2+Sheet3!$C$1*(($B269-N$247-Sheet2!$N$51)/Sheet3!$A$1)^4)+ Sheet2!$O$52*EXP(Sheet3!$B$1*(($B269-N$247-Sheet2!$N$52)/Sheet3!$A$1)^2+Sheet3!$C$1*(($B269-N$247-Sheet2!$N$52)/Sheet3!$A$1)^4))/80</f>
        <v>28.279095449353452</v>
      </c>
      <c r="O269" s="1">
        <f>$H$262*(Sheet2!$O$51*EXP(Sheet3!$B$1*(($B269-O$247-Sheet2!$N$51)/Sheet3!$A$1)^2+Sheet3!$C$1*(($B269-O$247-Sheet2!$N$51)/Sheet3!$A$1)^4)+ Sheet2!$O$52*EXP(Sheet3!$B$1*(($B269-O$247-Sheet2!$N$52)/Sheet3!$A$1)^2+Sheet3!$C$1*(($B269-O$247-Sheet2!$N$52)/Sheet3!$A$1)^4))/80</f>
        <v>30.414952588055336</v>
      </c>
      <c r="P269" s="1">
        <f>$H$262*(Sheet2!$O$51*EXP(Sheet3!$B$1*(($B269-P$247-Sheet2!$N$51)/Sheet3!$A$1)^2+Sheet3!$C$1*(($B269-P$247-Sheet2!$N$51)/Sheet3!$A$1)^4)+ Sheet2!$O$52*EXP(Sheet3!$B$1*(($B269-P$247-Sheet2!$N$52)/Sheet3!$A$1)^2+Sheet3!$C$1*(($B269-P$247-Sheet2!$N$52)/Sheet3!$A$1)^4))/80</f>
        <v>32.678216567689489</v>
      </c>
      <c r="Q269" s="1">
        <f>$H$262*(Sheet2!$O$51*EXP(Sheet3!$B$1*(($B269-Q$247-Sheet2!$N$51)/Sheet3!$A$1)^2+Sheet3!$C$1*(($B269-Q$247-Sheet2!$N$51)/Sheet3!$A$1)^4)+ Sheet2!$O$52*EXP(Sheet3!$B$1*(($B269-Q$247-Sheet2!$N$52)/Sheet3!$A$1)^2+Sheet3!$C$1*(($B269-Q$247-Sheet2!$N$52)/Sheet3!$A$1)^4))/80</f>
        <v>35.073814301371634</v>
      </c>
      <c r="R269" s="1">
        <f>$H$262*(Sheet2!$O$51*EXP(Sheet3!$B$1*(($B269-R$247-Sheet2!$N$51)/Sheet3!$A$1)^2+Sheet3!$C$1*(($B269-R$247-Sheet2!$N$51)/Sheet3!$A$1)^4)+ Sheet2!$O$52*EXP(Sheet3!$B$1*(($B269-R$247-Sheet2!$N$52)/Sheet3!$A$1)^2+Sheet3!$C$1*(($B269-R$247-Sheet2!$N$52)/Sheet3!$A$1)^4))/80</f>
        <v>37.606678036055136</v>
      </c>
      <c r="S269" s="1">
        <f>$H$262*(Sheet2!$O$51*EXP(Sheet3!$B$1*(($B269-S$247-Sheet2!$N$51)/Sheet3!$A$1)^2+Sheet3!$C$1*(($B269-S$247-Sheet2!$N$51)/Sheet3!$A$1)^4)+ Sheet2!$O$52*EXP(Sheet3!$B$1*(($B269-S$247-Sheet2!$N$52)/Sheet3!$A$1)^2+Sheet3!$C$1*(($B269-S$247-Sheet2!$N$52)/Sheet3!$A$1)^4))/80</f>
        <v>40.281732230132192</v>
      </c>
      <c r="T269" s="1">
        <f>$H$262*(Sheet2!$O$51*EXP(Sheet3!$B$1*(($B269-T$247-Sheet2!$N$51)/Sheet3!$A$1)^2+Sheet3!$C$1*(($B269-T$247-Sheet2!$N$51)/Sheet3!$A$1)^4)+ Sheet2!$O$52*EXP(Sheet3!$B$1*(($B269-T$247-Sheet2!$N$52)/Sheet3!$A$1)^2+Sheet3!$C$1*(($B269-T$247-Sheet2!$N$52)/Sheet3!$A$1)^4))/80</f>
        <v>43.103879954106432</v>
      </c>
      <c r="U269" s="1">
        <f>$H$262*(Sheet2!$O$51*EXP(Sheet3!$B$1*(($B269-U$247-Sheet2!$N$51)/Sheet3!$A$1)^2+Sheet3!$C$1*(($B269-U$247-Sheet2!$N$51)/Sheet3!$A$1)^4)+ Sheet2!$O$52*EXP(Sheet3!$B$1*(($B269-U$247-Sheet2!$N$52)/Sheet3!$A$1)^2+Sheet3!$C$1*(($B269-U$247-Sheet2!$N$52)/Sheet3!$A$1)^4))/80</f>
        <v>46.077988859659584</v>
      </c>
      <c r="V269" s="1">
        <f>$H$262*(Sheet2!$O$51*EXP(Sheet3!$B$1*(($B269-V$247-Sheet2!$N$51)/Sheet3!$A$1)^2+Sheet3!$C$1*(($B269-V$247-Sheet2!$N$51)/Sheet3!$A$1)^4)+ Sheet2!$O$52*EXP(Sheet3!$B$1*(($B269-V$247-Sheet2!$N$52)/Sheet3!$A$1)^2+Sheet3!$C$1*(($B269-V$247-Sheet2!$N$52)/Sheet3!$A$1)^4))/80</f>
        <v>49.208876766319264</v>
      </c>
      <c r="W269" s="1">
        <f>$H$262*(Sheet2!$O$51*EXP(Sheet3!$B$1*(($B269-W$247-Sheet2!$N$51)/Sheet3!$A$1)^2+Sheet3!$C$1*(($B269-W$247-Sheet2!$N$51)/Sheet3!$A$1)^4)+ Sheet2!$O$52*EXP(Sheet3!$B$1*(($B269-W$247-Sheet2!$N$52)/Sheet3!$A$1)^2+Sheet3!$C$1*(($B269-W$247-Sheet2!$N$52)/Sheet3!$A$1)^4))/80</f>
        <v>52.501296917750402</v>
      </c>
      <c r="X269" s="1">
        <f>$H$262*(Sheet2!$O$51*EXP(Sheet3!$B$1*(($B269-X$247-Sheet2!$N$51)/Sheet3!$A$1)^2+Sheet3!$C$1*(($B269-X$247-Sheet2!$N$51)/Sheet3!$A$1)^4)+ Sheet2!$O$52*EXP(Sheet3!$B$1*(($B269-X$247-Sheet2!$N$52)/Sheet3!$A$1)^2+Sheet3!$C$1*(($B269-X$247-Sheet2!$N$52)/Sheet3!$A$1)^4))/80</f>
        <v>55.959922962628255</v>
      </c>
      <c r="Y269" s="1">
        <f>$H$262*(Sheet2!$O$51*EXP(Sheet3!$B$1*(($B269-Y$247-Sheet2!$N$51)/Sheet3!$A$1)^2+Sheet3!$C$1*(($B269-Y$247-Sheet2!$N$51)/Sheet3!$A$1)^4)+ Sheet2!$O$52*EXP(Sheet3!$B$1*(($B269-Y$247-Sheet2!$N$52)/Sheet3!$A$1)^2+Sheet3!$C$1*(($B269-Y$247-Sheet2!$N$52)/Sheet3!$A$1)^4))/80</f>
        <v>59.589333717394766</v>
      </c>
      <c r="Z269" s="1">
        <f>$H$262*(Sheet2!$O$51*EXP(Sheet3!$B$1*(($B269-Z$247-Sheet2!$N$51)/Sheet3!$A$1)^2+Sheet3!$C$1*(($B269-Z$247-Sheet2!$N$51)/Sheet3!$A$1)^4)+ Sheet2!$O$52*EXP(Sheet3!$B$1*(($B269-Z$247-Sheet2!$N$52)/Sheet3!$A$1)^2+Sheet3!$C$1*(($B269-Z$247-Sheet2!$N$52)/Sheet3!$A$1)^4))/80</f>
        <v>63.393997770771705</v>
      </c>
      <c r="AA269" s="1">
        <f>$H$262*(Sheet2!$O$51*EXP(Sheet3!$B$1*(($B269-AA$247-Sheet2!$N$51)/Sheet3!$A$1)^2+Sheet3!$C$1*(($B269-AA$247-Sheet2!$N$51)/Sheet3!$A$1)^4)+ Sheet2!$O$52*EXP(Sheet3!$B$1*(($B269-AA$247-Sheet2!$N$52)/Sheet3!$A$1)^2+Sheet3!$C$1*(($B269-AA$247-Sheet2!$N$52)/Sheet3!$A$1)^4))/80</f>
        <v>67.378257991009392</v>
      </c>
      <c r="AB269" s="1">
        <f>$H$262*(Sheet2!$O$51*EXP(Sheet3!$B$1*(($B269-AB$247-Sheet2!$N$51)/Sheet3!$A$1)^2+Sheet3!$C$1*(($B269-AB$247-Sheet2!$N$51)/Sheet3!$A$1)^4)+ Sheet2!$O$52*EXP(Sheet3!$B$1*(($B269-AB$247-Sheet2!$N$52)/Sheet3!$A$1)^2+Sheet3!$C$1*(($B269-AB$247-Sheet2!$N$52)/Sheet3!$A$1)^4))/80</f>
        <v>71.546315998957127</v>
      </c>
      <c r="AC269" s="1">
        <f>$H$262*(Sheet2!$O$51*EXP(Sheet3!$B$1*(($B269-AC$247-Sheet2!$N$51)/Sheet3!$A$1)^2+Sheet3!$C$1*(($B269-AC$247-Sheet2!$N$51)/Sheet3!$A$1)^4)+ Sheet2!$O$52*EXP(Sheet3!$B$1*(($B269-AC$247-Sheet2!$N$52)/Sheet3!$A$1)^2+Sheet3!$C$1*(($B269-AC$247-Sheet2!$N$52)/Sheet3!$A$1)^4))/80</f>
        <v>75.902216670665865</v>
      </c>
      <c r="AD269" s="1">
        <f>$H$262*(Sheet2!$O$51*EXP(Sheet3!$B$1*(($B269-AD$247-Sheet2!$N$51)/Sheet3!$A$1)^2+Sheet3!$C$1*(($B269-AD$247-Sheet2!$N$51)/Sheet3!$A$1)^4)+ Sheet2!$O$52*EXP(Sheet3!$B$1*(($B269-AD$247-Sheet2!$N$52)/Sheet3!$A$1)^2+Sheet3!$C$1*(($B269-AD$247-Sheet2!$N$52)/Sheet3!$A$1)^4))/80</f>
        <v>80.449832734036505</v>
      </c>
      <c r="AE269" s="1">
        <f>$H$262*(Sheet2!$O$51*EXP(Sheet3!$B$1*(($B269-AE$247-Sheet2!$N$51)/Sheet3!$A$1)^2+Sheet3!$C$1*(($B269-AE$247-Sheet2!$N$51)/Sheet3!$A$1)^4)+ Sheet2!$O$52*EXP(Sheet3!$B$1*(($B269-AE$247-Sheet2!$N$52)/Sheet3!$A$1)^2+Sheet3!$C$1*(($B269-AE$247-Sheet2!$N$52)/Sheet3!$A$1)^4))/80</f>
        <v>85.192849524064272</v>
      </c>
      <c r="AF269" s="1">
        <f>$H$262*(Sheet2!$O$51*EXP(Sheet3!$B$1*(($B269-AF$247-Sheet2!$N$51)/Sheet3!$A$1)^2+Sheet3!$C$1*(($B269-AF$247-Sheet2!$N$51)/Sheet3!$A$1)^4)+ Sheet2!$O$52*EXP(Sheet3!$B$1*(($B269-AF$247-Sheet2!$N$52)/Sheet3!$A$1)^2+Sheet3!$C$1*(($B269-AF$247-Sheet2!$N$52)/Sheet3!$A$1)^4))/80</f>
        <v>90.134749961617075</v>
      </c>
      <c r="AG269" s="1">
        <f>$H$262*(Sheet2!$O$51*EXP(Sheet3!$B$1*(($B269-AG$247-Sheet2!$N$51)/Sheet3!$A$1)^2+Sheet3!$C$1*(($B269-AG$247-Sheet2!$N$51)/Sheet3!$A$1)^4)+ Sheet2!$O$52*EXP(Sheet3!$B$1*(($B269-AG$247-Sheet2!$N$52)/Sheet3!$A$1)^2+Sheet3!$C$1*(($B269-AG$247-Sheet2!$N$52)/Sheet3!$A$1)^4))/80</f>
        <v>95.278799819220211</v>
      </c>
      <c r="AH269" s="1">
        <f>$H$262*(Sheet2!$O$51*EXP(Sheet3!$B$1*(($B269-AH$247-Sheet2!$N$51)/Sheet3!$A$1)^2+Sheet3!$C$1*(($B269-AH$247-Sheet2!$N$51)/Sheet3!$A$1)^4)+ Sheet2!$O$52*EXP(Sheet3!$B$1*(($B269-AH$247-Sheet2!$N$52)/Sheet3!$A$1)^2+Sheet3!$C$1*(($B269-AH$247-Sheet2!$N$52)/Sheet3!$A$1)^4))/80</f>
        <v>100.62803333726978</v>
      </c>
      <c r="AI269" s="1">
        <f>$H$262*(Sheet2!$O$51*EXP(Sheet3!$B$1*(($B269-AI$247-Sheet2!$N$51)/Sheet3!$A$1)^2+Sheet3!$C$1*(($B269-AI$247-Sheet2!$N$51)/Sheet3!$A$1)^4)+ Sheet2!$O$52*EXP(Sheet3!$B$1*(($B269-AI$247-Sheet2!$N$52)/Sheet3!$A$1)^2+Sheet3!$C$1*(($B269-AI$247-Sheet2!$N$52)/Sheet3!$A$1)^4))/80</f>
        <v>106.18523925222405</v>
      </c>
      <c r="AJ269" s="1">
        <f>$H$262*(Sheet2!$O$51*EXP(Sheet3!$B$1*(($B269-AJ$247-Sheet2!$N$51)/Sheet3!$A$1)^2+Sheet3!$C$1*(($B269-AJ$247-Sheet2!$N$51)/Sheet3!$A$1)^4)+ Sheet2!$O$52*EXP(Sheet3!$B$1*(($B269-AJ$247-Sheet2!$N$52)/Sheet3!$A$1)^2+Sheet3!$C$1*(($B269-AJ$247-Sheet2!$N$52)/Sheet3!$A$1)^4))/80</f>
        <v>111.95294729682516</v>
      </c>
      <c r="AK269" s="1">
        <f>$H$262*(Sheet2!$O$51*EXP(Sheet3!$B$1*(($B269-AK$247-Sheet2!$N$51)/Sheet3!$A$1)^2+Sheet3!$C$1*(($B269-AK$247-Sheet2!$N$51)/Sheet3!$A$1)^4)+ Sheet2!$O$52*EXP(Sheet3!$B$1*(($B269-AK$247-Sheet2!$N$52)/Sheet3!$A$1)^2+Sheet3!$C$1*(($B269-AK$247-Sheet2!$N$52)/Sheet3!$A$1)^4))/80</f>
        <v>117.93341523008209</v>
      </c>
      <c r="AL269" s="1">
        <f>$H$262*(Sheet2!$O$51*EXP(Sheet3!$B$1*(($B269-AL$247-Sheet2!$N$51)/Sheet3!$A$1)^2+Sheet3!$C$1*(($B269-AL$247-Sheet2!$N$51)/Sheet3!$A$1)^4)+ Sheet2!$O$52*EXP(Sheet3!$B$1*(($B269-AL$247-Sheet2!$N$52)/Sheet3!$A$1)^2+Sheet3!$C$1*(($B269-AL$247-Sheet2!$N$52)/Sheet3!$A$1)^4))/80</f>
        <v>124.12861645303391</v>
      </c>
      <c r="AM269" s="1">
        <f>$H$262*(Sheet2!$O$51*EXP(Sheet3!$B$1*(($B269-AM$247-Sheet2!$N$51)/Sheet3!$A$1)^2+Sheet3!$C$1*(($B269-AM$247-Sheet2!$N$51)/Sheet3!$A$1)^4)+ Sheet2!$O$52*EXP(Sheet3!$B$1*(($B269-AM$247-Sheet2!$N$52)/Sheet3!$A$1)^2+Sheet3!$C$1*(($B269-AM$247-Sheet2!$N$52)/Sheet3!$A$1)^4))/80</f>
        <v>130.54022826243897</v>
      </c>
      <c r="AN269" s="1">
        <f>$H$262*(Sheet2!$O$51*EXP(Sheet3!$B$1*(($B269-AN$247-Sheet2!$N$51)/Sheet3!$A$1)^2+Sheet3!$C$1*(($B269-AN$247-Sheet2!$N$51)/Sheet3!$A$1)^4)+ Sheet2!$O$52*EXP(Sheet3!$B$1*(($B269-AN$247-Sheet2!$N$52)/Sheet3!$A$1)^2+Sheet3!$C$1*(($B269-AN$247-Sheet2!$N$52)/Sheet3!$A$1)^4))/80</f>
        <v>137.1696207926604</v>
      </c>
      <c r="AO269" s="1">
        <f>$H$262*(Sheet2!$O$51*EXP(Sheet3!$B$1*(($B269-AO$247-Sheet2!$N$51)/Sheet3!$A$1)^2+Sheet3!$C$1*(($B269-AO$247-Sheet2!$N$51)/Sheet3!$A$1)^4)+ Sheet2!$O$52*EXP(Sheet3!$B$1*(($B269-AO$247-Sheet2!$N$52)/Sheet3!$A$1)^2+Sheet3!$C$1*(($B269-AO$247-Sheet2!$N$52)/Sheet3!$A$1)^4))/80</f>
        <v>144.01784669204068</v>
      </c>
      <c r="AP269" s="1">
        <f>$H$262*(Sheet2!$O$51*EXP(Sheet3!$B$1*(($B269-AP$247-Sheet2!$N$51)/Sheet3!$A$1)^2+Sheet3!$C$1*(($B269-AP$247-Sheet2!$N$51)/Sheet3!$A$1)^4)+ Sheet2!$O$52*EXP(Sheet3!$B$1*(($B269-AP$247-Sheet2!$N$52)/Sheet3!$A$1)^2+Sheet3!$C$1*(($B269-AP$247-Sheet2!$N$52)/Sheet3!$A$1)^4))/80</f>
        <v>151.08563157675036</v>
      </c>
      <c r="AQ269" s="1">
        <f>$H$262*(Sheet2!$O$51*EXP(Sheet3!$B$1*(($B269-AQ$247-Sheet2!$N$51)/Sheet3!$A$1)^2+Sheet3!$C$1*(($B269-AQ$247-Sheet2!$N$51)/Sheet3!$A$1)^4)+ Sheet2!$O$52*EXP(Sheet3!$B$1*(($B269-AQ$247-Sheet2!$N$52)/Sheet3!$A$1)^2+Sheet3!$C$1*(($B269-AQ$247-Sheet2!$N$52)/Sheet3!$A$1)^4))/80</f>
        <v>158.37336530134468</v>
      </c>
      <c r="AR269" s="1">
        <f>$H$262*(Sheet2!$O$51*EXP(Sheet3!$B$1*(($B269-AR$247-Sheet2!$N$51)/Sheet3!$A$1)^2+Sheet3!$C$1*(($B269-AR$247-Sheet2!$N$51)/Sheet3!$A$1)^4)+ Sheet2!$O$52*EXP(Sheet3!$B$1*(($B269-AR$247-Sheet2!$N$52)/Sheet3!$A$1)^2+Sheet3!$C$1*(($B269-AR$247-Sheet2!$N$52)/Sheet3!$A$1)^4))/80</f>
        <v>165.88109408102986</v>
      </c>
      <c r="AS269" s="1">
        <f>$H$262*(Sheet2!$O$51*EXP(Sheet3!$B$1*(($B269-AS$247-Sheet2!$N$51)/Sheet3!$A$1)^2+Sheet3!$C$1*(($B269-AS$247-Sheet2!$N$51)/Sheet3!$A$1)^4)+ Sheet2!$O$52*EXP(Sheet3!$B$1*(($B269-AS$247-Sheet2!$N$52)/Sheet3!$A$1)^2+Sheet3!$C$1*(($B269-AS$247-Sheet2!$N$52)/Sheet3!$A$1)^4))/80</f>
        <v>173.60851349740898</v>
      </c>
      <c r="AT269" s="1">
        <f>$H$262*(Sheet2!$O$51*EXP(Sheet3!$B$1*(($B269-AT$247-Sheet2!$N$51)/Sheet3!$A$1)^2+Sheet3!$C$1*(($B269-AT$247-Sheet2!$N$51)/Sheet3!$A$1)^4)+ Sheet2!$O$52*EXP(Sheet3!$B$1*(($B269-AT$247-Sheet2!$N$52)/Sheet3!$A$1)^2+Sheet3!$C$1*(($B269-AT$247-Sheet2!$N$52)/Sheet3!$A$1)^4))/80</f>
        <v>181.55496241379367</v>
      </c>
      <c r="AU269" s="1">
        <f>$H$262*(Sheet2!$O$51*EXP(Sheet3!$B$1*(($B269-AU$247-Sheet2!$N$51)/Sheet3!$A$1)^2+Sheet3!$C$1*(($B269-AU$247-Sheet2!$N$51)/Sheet3!$A$1)^4)+ Sheet2!$O$52*EXP(Sheet3!$B$1*(($B269-AU$247-Sheet2!$N$52)/Sheet3!$A$1)^2+Sheet3!$C$1*(($B269-AU$247-Sheet2!$N$52)/Sheet3!$A$1)^4))/80</f>
        <v>189.71941782328705</v>
      </c>
      <c r="AV269" s="1">
        <f>$H$262*(Sheet2!$O$51*EXP(Sheet3!$B$1*(($B269-AV$247-Sheet2!$N$51)/Sheet3!$A$1)^2+Sheet3!$C$1*(($B269-AV$247-Sheet2!$N$51)/Sheet3!$A$1)^4)+ Sheet2!$O$52*EXP(Sheet3!$B$1*(($B269-AV$247-Sheet2!$N$52)/Sheet3!$A$1)^2+Sheet3!$C$1*(($B269-AV$247-Sheet2!$N$52)/Sheet3!$A$1)^4))/80</f>
        <v>198.10049064758076</v>
      </c>
      <c r="AW269" s="1">
        <f>$H$262*(Sheet2!$O$51*EXP(Sheet3!$B$1*(($B269-AW$247-Sheet2!$N$51)/Sheet3!$A$1)^2+Sheet3!$C$1*(($B269-AW$247-Sheet2!$N$51)/Sheet3!$A$1)^4)+ Sheet2!$O$52*EXP(Sheet3!$B$1*(($B269-AW$247-Sheet2!$N$52)/Sheet3!$A$1)^2+Sheet3!$C$1*(($B269-AW$247-Sheet2!$N$52)/Sheet3!$A$1)^4))/80</f>
        <v>206.69642250031853</v>
      </c>
      <c r="AX269" s="1">
        <f>$H$262*(Sheet2!$O$51*EXP(Sheet3!$B$1*(($B269-AX$247-Sheet2!$N$51)/Sheet3!$A$1)^2+Sheet3!$C$1*(($B269-AX$247-Sheet2!$N$51)/Sheet3!$A$1)^4)+ Sheet2!$O$52*EXP(Sheet3!$B$1*(($B269-AX$247-Sheet2!$N$52)/Sheet3!$A$1)^2+Sheet3!$C$1*(($B269-AX$247-Sheet2!$N$52)/Sheet3!$A$1)^4))/80</f>
        <v>215.50508342404797</v>
      </c>
      <c r="AY269" s="1">
        <f>$H$262*(Sheet2!$O$51*EXP(Sheet3!$B$1*(($B269-AY$247-Sheet2!$N$51)/Sheet3!$A$1)^2+Sheet3!$C$1*(($B269-AY$247-Sheet2!$N$51)/Sheet3!$A$1)^4)+ Sheet2!$O$52*EXP(Sheet3!$B$1*(($B269-AY$247-Sheet2!$N$52)/Sheet3!$A$1)^2+Sheet3!$C$1*(($B269-AY$247-Sheet2!$N$52)/Sheet3!$A$1)^4))/80</f>
        <v>224.52397060641118</v>
      </c>
      <c r="AZ269" s="1">
        <f>$H$262*(Sheet2!$O$51*EXP(Sheet3!$B$1*(($B269-AZ$247-Sheet2!$N$51)/Sheet3!$A$1)^2+Sheet3!$C$1*(($B269-AZ$247-Sheet2!$N$51)/Sheet3!$A$1)^4)+ Sheet2!$O$52*EXP(Sheet3!$B$1*(($B269-AZ$247-Sheet2!$N$52)/Sheet3!$A$1)^2+Sheet3!$C$1*(($B269-AZ$247-Sheet2!$N$52)/Sheet3!$A$1)^4))/80</f>
        <v>233.75020807513837</v>
      </c>
      <c r="BA269" s="1">
        <f>$H$262*(Sheet2!$O$51*EXP(Sheet3!$B$1*(($B269-BA$247-Sheet2!$N$51)/Sheet3!$A$1)^2+Sheet3!$C$1*(($B269-BA$247-Sheet2!$N$51)/Sheet3!$A$1)^4)+ Sheet2!$O$52*EXP(Sheet3!$B$1*(($B269-BA$247-Sheet2!$N$52)/Sheet3!$A$1)^2+Sheet3!$C$1*(($B269-BA$247-Sheet2!$N$52)/Sheet3!$A$1)^4))/80</f>
        <v>243.1805473688446</v>
      </c>
      <c r="BB269" s="1">
        <f>$H$262*(Sheet2!$O$51*EXP(Sheet3!$B$1*(($B269-BB$247-Sheet2!$N$51)/Sheet3!$A$1)^2+Sheet3!$C$1*(($B269-BB$247-Sheet2!$N$51)/Sheet3!$A$1)^4)+ Sheet2!$O$52*EXP(Sheet3!$B$1*(($B269-BB$247-Sheet2!$N$52)/Sheet3!$A$1)^2+Sheet3!$C$1*(($B269-BB$247-Sheet2!$N$52)/Sheet3!$A$1)^4))/80</f>
        <v>252.81136917542239</v>
      </c>
      <c r="BC269" s="1">
        <f>$H$262*(Sheet2!$O$51*EXP(Sheet3!$B$1*(($B269-BC$247-Sheet2!$N$51)/Sheet3!$A$1)^2+Sheet3!$C$1*(($B269-BC$247-Sheet2!$N$51)/Sheet3!$A$1)^4)+ Sheet2!$O$52*EXP(Sheet3!$B$1*(($B269-BC$247-Sheet2!$N$52)/Sheet3!$A$1)^2+Sheet3!$C$1*(($B269-BC$247-Sheet2!$N$52)/Sheet3!$A$1)^4))/80</f>
        <v>262.63868592617735</v>
      </c>
      <c r="BD269" s="1">
        <f>$H$262*(Sheet2!$O$51*EXP(Sheet3!$B$1*(($B269-BD$247-Sheet2!$N$51)/Sheet3!$A$1)^2+Sheet3!$C$1*(($B269-BD$247-Sheet2!$N$51)/Sheet3!$A$1)^4)+ Sheet2!$O$52*EXP(Sheet3!$B$1*(($B269-BD$247-Sheet2!$N$52)/Sheet3!$A$1)^2+Sheet3!$C$1*(($B269-BD$247-Sheet2!$N$52)/Sheet3!$A$1)^4))/80</f>
        <v>272.65814532951117</v>
      </c>
      <c r="BE269" s="1">
        <f>$H$262*(Sheet2!$O$51*EXP(Sheet3!$B$1*(($B269-BE$247-Sheet2!$N$51)/Sheet3!$A$1)^2+Sheet3!$C$1*(($B269-BE$247-Sheet2!$N$51)/Sheet3!$A$1)^4)+ Sheet2!$O$52*EXP(Sheet3!$B$1*(($B269-BE$247-Sheet2!$N$52)/Sheet3!$A$1)^2+Sheet3!$C$1*(($B269-BE$247-Sheet2!$N$52)/Sheet3!$A$1)^4))/80</f>
        <v>282.86503482541212</v>
      </c>
      <c r="BF269" s="1">
        <f>$H$262*(Sheet2!$O$51*EXP(Sheet3!$B$1*(($B269-BF$247-Sheet2!$N$51)/Sheet3!$A$1)^2+Sheet3!$C$1*(($B269-BF$247-Sheet2!$N$51)/Sheet3!$A$1)^4)+ Sheet2!$O$52*EXP(Sheet3!$B$1*(($B269-BF$247-Sheet2!$N$52)/Sheet3!$A$1)^2+Sheet3!$C$1*(($B269-BF$247-Sheet2!$N$52)/Sheet3!$A$1)^4))/80</f>
        <v>293.25428693652105</v>
      </c>
      <c r="BG269" s="1">
        <f>$H$262*(Sheet2!$O$51*EXP(Sheet3!$B$1*(($B269-BG$247-Sheet2!$N$51)/Sheet3!$A$1)^2+Sheet3!$C$1*(($B269-BG$247-Sheet2!$N$51)/Sheet3!$A$1)^4)+ Sheet2!$O$52*EXP(Sheet3!$B$1*(($B269-BG$247-Sheet2!$N$52)/Sheet3!$A$1)^2+Sheet3!$C$1*(($B269-BG$247-Sheet2!$N$52)/Sheet3!$A$1)^4))/80</f>
        <v>303.82048549016827</v>
      </c>
      <c r="BH269" s="1">
        <f>$H$262*(Sheet2!$O$51*EXP(Sheet3!$B$1*(($B269-BH$247-Sheet2!$N$51)/Sheet3!$A$1)^2+Sheet3!$C$1*(($B269-BH$247-Sheet2!$N$51)/Sheet3!$A$1)^4)+ Sheet2!$O$52*EXP(Sheet3!$B$1*(($B269-BH$247-Sheet2!$N$52)/Sheet3!$A$1)^2+Sheet3!$C$1*(($B269-BH$247-Sheet2!$N$52)/Sheet3!$A$1)^4))/80</f>
        <v>314.5578726815059</v>
      </c>
      <c r="BI269" s="1">
        <f>$H$262*(Sheet2!$O$51*EXP(Sheet3!$B$1*(($B269-BI$247-Sheet2!$N$51)/Sheet3!$A$1)^2+Sheet3!$C$1*(($B269-BI$247-Sheet2!$N$51)/Sheet3!$A$1)^4)+ Sheet2!$O$52*EXP(Sheet3!$B$1*(($B269-BI$247-Sheet2!$N$52)/Sheet3!$A$1)^2+Sheet3!$C$1*(($B269-BI$247-Sheet2!$N$52)/Sheet3!$A$1)^4))/80</f>
        <v>325.46035694544059</v>
      </c>
      <c r="BJ269" s="1">
        <f>$H$262*(Sheet2!$O$51*EXP(Sheet3!$B$1*(($B269-BJ$247-Sheet2!$N$51)/Sheet3!$A$1)^2+Sheet3!$C$1*(($B269-BJ$247-Sheet2!$N$51)/Sheet3!$A$1)^4)+ Sheet2!$O$52*EXP(Sheet3!$B$1*(($B269-BJ$247-Sheet2!$N$52)/Sheet3!$A$1)^2+Sheet3!$C$1*(($B269-BJ$247-Sheet2!$N$52)/Sheet3!$A$1)^4))/80</f>
        <v>336.52152160195851</v>
      </c>
      <c r="BK269" s="1">
        <f>$H$262*(Sheet2!$O$51*EXP(Sheet3!$B$1*(($B269-BK$247-Sheet2!$N$51)/Sheet3!$A$1)^2+Sheet3!$C$1*(($B269-BK$247-Sheet2!$N$51)/Sheet3!$A$1)^4)+ Sheet2!$O$52*EXP(Sheet3!$B$1*(($B269-BK$247-Sheet2!$N$52)/Sheet3!$A$1)^2+Sheet3!$C$1*(($B269-BK$247-Sheet2!$N$52)/Sheet3!$A$1)^4))/80</f>
        <v>347.73463423836955</v>
      </c>
      <c r="BL269" s="1">
        <f>$H$262*(Sheet2!$O$51*EXP(Sheet3!$B$1*(($B269-BL$247-Sheet2!$N$51)/Sheet3!$A$1)^2+Sheet3!$C$1*(($B269-BL$247-Sheet2!$N$51)/Sheet3!$A$1)^4)+ Sheet2!$O$52*EXP(Sheet3!$B$1*(($B269-BL$247-Sheet2!$N$52)/Sheet3!$A$1)^2+Sheet3!$C$1*(($B269-BL$247-Sheet2!$N$52)/Sheet3!$A$1)^4))/80</f>
        <v>359.09265678771419</v>
      </c>
      <c r="BM269" s="1">
        <f>$H$262*(Sheet2!$O$51*EXP(Sheet3!$B$1*(($B269-BM$247-Sheet2!$N$51)/Sheet3!$A$1)^2+Sheet3!$C$1*(($B269-BM$247-Sheet2!$N$51)/Sheet3!$A$1)^4)+ Sheet2!$O$52*EXP(Sheet3!$B$1*(($B269-BM$247-Sheet2!$N$52)/Sheet3!$A$1)^2+Sheet3!$C$1*(($B269-BM$247-Sheet2!$N$52)/Sheet3!$A$1)^4))/80</f>
        <v>370.58825626289854</v>
      </c>
      <c r="BN269" s="1">
        <f>$H$262*(Sheet2!$O$51*EXP(Sheet3!$B$1*(($B269-BN$247-Sheet2!$N$51)/Sheet3!$A$1)^2+Sheet3!$C$1*(($B269-BN$247-Sheet2!$N$51)/Sheet3!$A$1)^4)+ Sheet2!$O$52*EXP(Sheet3!$B$1*(($B269-BN$247-Sheet2!$N$52)/Sheet3!$A$1)^2+Sheet3!$C$1*(($B269-BN$247-Sheet2!$N$52)/Sheet3!$A$1)^4))/80</f>
        <v>382.21381610324227</v>
      </c>
      <c r="BO269" s="1">
        <f>$H$262*(Sheet2!$O$51*EXP(Sheet3!$B$1*(($B269-BO$247-Sheet2!$N$51)/Sheet3!$A$1)^2+Sheet3!$C$1*(($B269-BO$247-Sheet2!$N$51)/Sheet3!$A$1)^4)+ Sheet2!$O$52*EXP(Sheet3!$B$1*(($B269-BO$247-Sheet2!$N$52)/Sheet3!$A$1)^2+Sheet3!$C$1*(($B269-BO$247-Sheet2!$N$52)/Sheet3!$A$1)^4))/80</f>
        <v>393.96144808924089</v>
      </c>
      <c r="BP269" s="1">
        <f>$H$262*(Sheet2!$O$51*EXP(Sheet3!$B$1*(($B269-BP$247-Sheet2!$N$51)/Sheet3!$A$1)^2+Sheet3!$C$1*(($B269-BP$247-Sheet2!$N$51)/Sheet3!$A$1)^4)+ Sheet2!$O$52*EXP(Sheet3!$B$1*(($B269-BP$247-Sheet2!$N$52)/Sheet3!$A$1)^2+Sheet3!$C$1*(($B269-BP$247-Sheet2!$N$52)/Sheet3!$A$1)^4))/80</f>
        <v>405.82300478029686</v>
      </c>
      <c r="BQ269" s="1">
        <f>$H$262*(Sheet2!$O$51*EXP(Sheet3!$B$1*(($B269-BQ$247-Sheet2!$N$51)/Sheet3!$A$1)^2+Sheet3!$C$1*(($B269-BQ$247-Sheet2!$N$51)/Sheet3!$A$1)^4)+ Sheet2!$O$52*EXP(Sheet3!$B$1*(($B269-BQ$247-Sheet2!$N$52)/Sheet3!$A$1)^2+Sheet3!$C$1*(($B269-BQ$247-Sheet2!$N$52)/Sheet3!$A$1)^4))/80</f>
        <v>417.79009242891271</v>
      </c>
      <c r="BR269" s="1">
        <f>$H$262*(Sheet2!$O$51*EXP(Sheet3!$B$1*(($B269-BR$247-Sheet2!$N$51)/Sheet3!$A$1)^2+Sheet3!$C$1*(($B269-BR$247-Sheet2!$N$51)/Sheet3!$A$1)^4)+ Sheet2!$O$52*EXP(Sheet3!$B$1*(($B269-BR$247-Sheet2!$N$52)/Sheet3!$A$1)^2+Sheet3!$C$1*(($B269-BR$247-Sheet2!$N$52)/Sheet3!$A$1)^4))/80</f>
        <v>429.8540843257162</v>
      </c>
      <c r="BS269" s="1">
        <f>$H$262*(Sheet2!$O$51*EXP(Sheet3!$B$1*(($B269-BS$247-Sheet2!$N$51)/Sheet3!$A$1)^2+Sheet3!$C$1*(($B269-BS$247-Sheet2!$N$51)/Sheet3!$A$1)^4)+ Sheet2!$O$52*EXP(Sheet3!$B$1*(($B269-BS$247-Sheet2!$N$52)/Sheet3!$A$1)^2+Sheet3!$C$1*(($B269-BS$247-Sheet2!$N$52)/Sheet3!$A$1)^4))/80</f>
        <v>442.00613452704818</v>
      </c>
    </row>
    <row r="270" spans="1:71" x14ac:dyDescent="0.2">
      <c r="A270">
        <v>243</v>
      </c>
      <c r="B270">
        <v>303.60000000000002</v>
      </c>
      <c r="C270">
        <v>2578.9</v>
      </c>
      <c r="D270">
        <v>2609.4</v>
      </c>
      <c r="E270">
        <f t="shared" si="14"/>
        <v>30.5</v>
      </c>
      <c r="F270" s="1">
        <f t="shared" si="15"/>
        <v>30.5</v>
      </c>
      <c r="G270">
        <f t="shared" si="16"/>
        <v>9259.8000000000011</v>
      </c>
      <c r="I270" s="1">
        <f>$H$262*(Sheet2!$O$51*EXP(Sheet3!$B$1*(($B270-I$247-Sheet2!$N$51)/Sheet3!$A$1)^2+Sheet3!$C$1*(($B270-I$247-Sheet2!$N$51)/Sheet3!$A$1)^4)+ Sheet2!$O$52*EXP(Sheet3!$B$1*(($B270-I$247-Sheet2!$N$52)/Sheet3!$A$1)^2+Sheet3!$C$1*(($B270-I$247-Sheet2!$N$52)/Sheet3!$A$1)^4))/80</f>
        <v>0.10555314551537065</v>
      </c>
      <c r="J270" s="1">
        <f>$H$262*(Sheet2!$O$51*EXP(Sheet3!$B$1*(($B270-J$247-Sheet2!$N$51)/Sheet3!$A$1)^2+Sheet3!$C$1*(($B270-J$247-Sheet2!$N$51)/Sheet3!$A$1)^4)+ Sheet2!$O$52*EXP(Sheet3!$B$1*(($B270-J$247-Sheet2!$N$52)/Sheet3!$A$1)^2+Sheet3!$C$1*(($B270-J$247-Sheet2!$N$52)/Sheet3!$A$1)^4))/80</f>
        <v>0.12164433799806189</v>
      </c>
      <c r="K270" s="1">
        <f>$H$262*(Sheet2!$O$51*EXP(Sheet3!$B$1*(($B270-K$247-Sheet2!$N$51)/Sheet3!$A$1)^2+Sheet3!$C$1*(($B270-K$247-Sheet2!$N$51)/Sheet3!$A$1)^4)+ Sheet2!$O$52*EXP(Sheet3!$B$1*(($B270-K$247-Sheet2!$N$52)/Sheet3!$A$1)^2+Sheet3!$C$1*(($B270-K$247-Sheet2!$N$52)/Sheet3!$A$1)^4))/80</f>
        <v>0.13996120302840323</v>
      </c>
      <c r="L270" s="1">
        <f>$H$262*(Sheet2!$O$51*EXP(Sheet3!$B$1*(($B270-L$247-Sheet2!$N$51)/Sheet3!$A$1)^2+Sheet3!$C$1*(($B270-L$247-Sheet2!$N$51)/Sheet3!$A$1)^4)+ Sheet2!$O$52*EXP(Sheet3!$B$1*(($B270-L$247-Sheet2!$N$52)/Sheet3!$A$1)^2+Sheet3!$C$1*(($B270-L$247-Sheet2!$N$52)/Sheet3!$A$1)^4))/80</f>
        <v>0.16077764528362776</v>
      </c>
      <c r="M270" s="1">
        <f>$H$262*(Sheet2!$O$51*EXP(Sheet3!$B$1*(($B270-M$247-Sheet2!$N$51)/Sheet3!$A$1)^2+Sheet3!$C$1*(($B270-M$247-Sheet2!$N$51)/Sheet3!$A$1)^4)+ Sheet2!$O$52*EXP(Sheet3!$B$1*(($B270-M$247-Sheet2!$N$52)/Sheet3!$A$1)^2+Sheet3!$C$1*(($B270-M$247-Sheet2!$N$52)/Sheet3!$A$1)^4))/80</f>
        <v>0.1843966046325351</v>
      </c>
      <c r="N270" s="1">
        <f>$H$262*(Sheet2!$O$51*EXP(Sheet3!$B$1*(($B270-N$247-Sheet2!$N$51)/Sheet3!$A$1)^2+Sheet3!$C$1*(($B270-N$247-Sheet2!$N$51)/Sheet3!$A$1)^4)+ Sheet2!$O$52*EXP(Sheet3!$B$1*(($B270-N$247-Sheet2!$N$52)/Sheet3!$A$1)^2+Sheet3!$C$1*(($B270-N$247-Sheet2!$N$52)/Sheet3!$A$1)^4))/80</f>
        <v>0.21115254255030957</v>
      </c>
      <c r="O270" s="1">
        <f>$H$262*(Sheet2!$O$51*EXP(Sheet3!$B$1*(($B270-O$247-Sheet2!$N$51)/Sheet3!$A$1)^2+Sheet3!$C$1*(($B270-O$247-Sheet2!$N$51)/Sheet3!$A$1)^4)+ Sheet2!$O$52*EXP(Sheet3!$B$1*(($B270-O$247-Sheet2!$N$52)/Sheet3!$A$1)^2+Sheet3!$C$1*(($B270-O$247-Sheet2!$N$52)/Sheet3!$A$1)^4))/80</f>
        <v>0.24141407239080509</v>
      </c>
      <c r="P270" s="1">
        <f>$H$262*(Sheet2!$O$51*EXP(Sheet3!$B$1*(($B270-P$247-Sheet2!$N$51)/Sheet3!$A$1)^2+Sheet3!$C$1*(($B270-P$247-Sheet2!$N$51)/Sheet3!$A$1)^4)+ Sheet2!$O$52*EXP(Sheet3!$B$1*(($B270-P$247-Sheet2!$N$52)/Sheet3!$A$1)^2+Sheet3!$C$1*(($B270-P$247-Sheet2!$N$52)/Sheet3!$A$1)^4))/80</f>
        <v>0.27558673414464724</v>
      </c>
      <c r="Q270" s="1">
        <f>$H$262*(Sheet2!$O$51*EXP(Sheet3!$B$1*(($B270-Q$247-Sheet2!$N$51)/Sheet3!$A$1)^2+Sheet3!$C$1*(($B270-Q$247-Sheet2!$N$51)/Sheet3!$A$1)^4)+ Sheet2!$O$52*EXP(Sheet3!$B$1*(($B270-Q$247-Sheet2!$N$52)/Sheet3!$A$1)^2+Sheet3!$C$1*(($B270-Q$247-Sheet2!$N$52)/Sheet3!$A$1)^4))/80</f>
        <v>0.31411591332894767</v>
      </c>
      <c r="R270" s="1">
        <f>$H$262*(Sheet2!$O$51*EXP(Sheet3!$B$1*(($B270-R$247-Sheet2!$N$51)/Sheet3!$A$1)^2+Sheet3!$C$1*(($B270-R$247-Sheet2!$N$51)/Sheet3!$A$1)^4)+ Sheet2!$O$52*EXP(Sheet3!$B$1*(($B270-R$247-Sheet2!$N$52)/Sheet3!$A$1)^2+Sheet3!$C$1*(($B270-R$247-Sheet2!$N$52)/Sheet3!$A$1)^4))/80</f>
        <v>0.35748990257010721</v>
      </c>
      <c r="S270" s="1">
        <f>$H$262*(Sheet2!$O$51*EXP(Sheet3!$B$1*(($B270-S$247-Sheet2!$N$51)/Sheet3!$A$1)^2+Sheet3!$C$1*(($B270-S$247-Sheet2!$N$51)/Sheet3!$A$1)^4)+ Sheet2!$O$52*EXP(Sheet3!$B$1*(($B270-S$247-Sheet2!$N$52)/Sheet3!$A$1)^2+Sheet3!$C$1*(($B270-S$247-Sheet2!$N$52)/Sheet3!$A$1)^4))/80</f>
        <v>0.40624310325430402</v>
      </c>
      <c r="T270" s="1">
        <f>$H$262*(Sheet2!$O$51*EXP(Sheet3!$B$1*(($B270-T$247-Sheet2!$N$51)/Sheet3!$A$1)^2+Sheet3!$C$1*(($B270-T$247-Sheet2!$N$51)/Sheet3!$A$1)^4)+ Sheet2!$O$52*EXP(Sheet3!$B$1*(($B270-T$247-Sheet2!$N$52)/Sheet3!$A$1)^2+Sheet3!$C$1*(($B270-T$247-Sheet2!$N$52)/Sheet3!$A$1)^4))/80</f>
        <v>0.46095936334191673</v>
      </c>
      <c r="U270" s="1">
        <f>$H$262*(Sheet2!$O$51*EXP(Sheet3!$B$1*(($B270-U$247-Sheet2!$N$51)/Sheet3!$A$1)^2+Sheet3!$C$1*(($B270-U$247-Sheet2!$N$51)/Sheet3!$A$1)^4)+ Sheet2!$O$52*EXP(Sheet3!$B$1*(($B270-U$247-Sheet2!$N$52)/Sheet3!$A$1)^2+Sheet3!$C$1*(($B270-U$247-Sheet2!$N$52)/Sheet3!$A$1)^4))/80</f>
        <v>0.5222754460545167</v>
      </c>
      <c r="V270" s="1">
        <f>$H$262*(Sheet2!$O$51*EXP(Sheet3!$B$1*(($B270-V$247-Sheet2!$N$51)/Sheet3!$A$1)^2+Sheet3!$C$1*(($B270-V$247-Sheet2!$N$51)/Sheet3!$A$1)^4)+ Sheet2!$O$52*EXP(Sheet3!$B$1*(($B270-V$247-Sheet2!$N$52)/Sheet3!$A$1)^2+Sheet3!$C$1*(($B270-V$247-Sheet2!$N$52)/Sheet3!$A$1)^4))/80</f>
        <v>0.59088462268223307</v>
      </c>
      <c r="W270" s="1">
        <f>$H$262*(Sheet2!$O$51*EXP(Sheet3!$B$1*(($B270-W$247-Sheet2!$N$51)/Sheet3!$A$1)^2+Sheet3!$C$1*(($B270-W$247-Sheet2!$N$51)/Sheet3!$A$1)^4)+ Sheet2!$O$52*EXP(Sheet3!$B$1*(($B270-W$247-Sheet2!$N$52)/Sheet3!$A$1)^2+Sheet3!$C$1*(($B270-W$247-Sheet2!$N$52)/Sheet3!$A$1)^4))/80</f>
        <v>0.66754038120069992</v>
      </c>
      <c r="X270" s="1">
        <f>$H$262*(Sheet2!$O$51*EXP(Sheet3!$B$1*(($B270-X$247-Sheet2!$N$51)/Sheet3!$A$1)^2+Sheet3!$C$1*(($B270-X$247-Sheet2!$N$51)/Sheet3!$A$1)^4)+ Sheet2!$O$52*EXP(Sheet3!$B$1*(($B270-X$247-Sheet2!$N$52)/Sheet3!$A$1)^2+Sheet3!$C$1*(($B270-X$247-Sheet2!$N$52)/Sheet3!$A$1)^4))/80</f>
        <v>0.75306024075914357</v>
      </c>
      <c r="Y270" s="1">
        <f>$H$262*(Sheet2!$O$51*EXP(Sheet3!$B$1*(($B270-Y$247-Sheet2!$N$51)/Sheet3!$A$1)^2+Sheet3!$C$1*(($B270-Y$247-Sheet2!$N$51)/Sheet3!$A$1)^4)+ Sheet2!$O$52*EXP(Sheet3!$B$1*(($B270-Y$247-Sheet2!$N$52)/Sheet3!$A$1)^2+Sheet3!$C$1*(($B270-Y$247-Sheet2!$N$52)/Sheet3!$A$1)^4))/80</f>
        <v>0.84832966040075841</v>
      </c>
      <c r="Z270" s="1">
        <f>$H$262*(Sheet2!$O$51*EXP(Sheet3!$B$1*(($B270-Z$247-Sheet2!$N$51)/Sheet3!$A$1)^2+Sheet3!$C$1*(($B270-Z$247-Sheet2!$N$51)/Sheet3!$A$1)^4)+ Sheet2!$O$52*EXP(Sheet3!$B$1*(($B270-Z$247-Sheet2!$N$52)/Sheet3!$A$1)^2+Sheet3!$C$1*(($B270-Z$247-Sheet2!$N$52)/Sheet3!$A$1)^4))/80</f>
        <v>0.95430602863456271</v>
      </c>
      <c r="AA270" s="1">
        <f>$H$262*(Sheet2!$O$51*EXP(Sheet3!$B$1*(($B270-AA$247-Sheet2!$N$51)/Sheet3!$A$1)^2+Sheet3!$C$1*(($B270-AA$247-Sheet2!$N$51)/Sheet3!$A$1)^4)+ Sheet2!$O$52*EXP(Sheet3!$B$1*(($B270-AA$247-Sheet2!$N$52)/Sheet3!$A$1)^2+Sheet3!$C$1*(($B270-AA$247-Sheet2!$N$52)/Sheet3!$A$1)^4))/80</f>
        <v>1.0720227186653546</v>
      </c>
      <c r="AB270" s="1">
        <f>$H$262*(Sheet2!$O$51*EXP(Sheet3!$B$1*(($B270-AB$247-Sheet2!$N$51)/Sheet3!$A$1)^2+Sheet3!$C$1*(($B270-AB$247-Sheet2!$N$51)/Sheet3!$A$1)^4)+ Sheet2!$O$52*EXP(Sheet3!$B$1*(($B270-AB$247-Sheet2!$N$52)/Sheet3!$A$1)^2+Sheet3!$C$1*(($B270-AB$247-Sheet2!$N$52)/Sheet3!$A$1)^4))/80</f>
        <v>1.2025931922808617</v>
      </c>
      <c r="AC270" s="1">
        <f>$H$262*(Sheet2!$O$51*EXP(Sheet3!$B$1*(($B270-AC$247-Sheet2!$N$51)/Sheet3!$A$1)^2+Sheet3!$C$1*(($B270-AC$247-Sheet2!$N$51)/Sheet3!$A$1)^4)+ Sheet2!$O$52*EXP(Sheet3!$B$1*(($B270-AC$247-Sheet2!$N$52)/Sheet3!$A$1)^2+Sheet3!$C$1*(($B270-AC$247-Sheet2!$N$52)/Sheet3!$A$1)^4))/80</f>
        <v>1.3472151335476674</v>
      </c>
      <c r="AD270" s="1">
        <f>$H$262*(Sheet2!$O$51*EXP(Sheet3!$B$1*(($B270-AD$247-Sheet2!$N$51)/Sheet3!$A$1)^2+Sheet3!$C$1*(($B270-AD$247-Sheet2!$N$51)/Sheet3!$A$1)^4)+ Sheet2!$O$52*EXP(Sheet3!$B$1*(($B270-AD$247-Sheet2!$N$52)/Sheet3!$A$1)^2+Sheet3!$C$1*(($B270-AD$247-Sheet2!$N$52)/Sheet3!$A$1)^4))/80</f>
        <v>1.5071745916379373</v>
      </c>
      <c r="AE270" s="1">
        <f>$H$262*(Sheet2!$O$51*EXP(Sheet3!$B$1*(($B270-AE$247-Sheet2!$N$51)/Sheet3!$A$1)^2+Sheet3!$C$1*(($B270-AE$247-Sheet2!$N$51)/Sheet3!$A$1)^4)+ Sheet2!$O$52*EXP(Sheet3!$B$1*(($B270-AE$247-Sheet2!$N$52)/Sheet3!$A$1)^2+Sheet3!$C$1*(($B270-AE$247-Sheet2!$N$52)/Sheet3!$A$1)^4))/80</f>
        <v>1.6838501102903076</v>
      </c>
      <c r="AF270" s="1">
        <f>$H$262*(Sheet2!$O$51*EXP(Sheet3!$B$1*(($B270-AF$247-Sheet2!$N$51)/Sheet3!$A$1)^2+Sheet3!$C$1*(($B270-AF$247-Sheet2!$N$51)/Sheet3!$A$1)^4)+ Sheet2!$O$52*EXP(Sheet3!$B$1*(($B270-AF$247-Sheet2!$N$52)/Sheet3!$A$1)^2+Sheet3!$C$1*(($B270-AF$247-Sheet2!$N$52)/Sheet3!$A$1)^4))/80</f>
        <v>1.8787168196575752</v>
      </c>
      <c r="AG270" s="1">
        <f>$H$262*(Sheet2!$O$51*EXP(Sheet3!$B$1*(($B270-AG$247-Sheet2!$N$51)/Sheet3!$A$1)^2+Sheet3!$C$1*(($B270-AG$247-Sheet2!$N$51)/Sheet3!$A$1)^4)+ Sheet2!$O$52*EXP(Sheet3!$B$1*(($B270-AG$247-Sheet2!$N$52)/Sheet3!$A$1)^2+Sheet3!$C$1*(($B270-AG$247-Sheet2!$N$52)/Sheet3!$A$1)^4))/80</f>
        <v>2.0933504645535583</v>
      </c>
      <c r="AH270" s="1">
        <f>$H$262*(Sheet2!$O$51*EXP(Sheet3!$B$1*(($B270-AH$247-Sheet2!$N$51)/Sheet3!$A$1)^2+Sheet3!$C$1*(($B270-AH$247-Sheet2!$N$51)/Sheet3!$A$1)^4)+ Sheet2!$O$52*EXP(Sheet3!$B$1*(($B270-AH$247-Sheet2!$N$52)/Sheet3!$A$1)^2+Sheet3!$C$1*(($B270-AH$247-Sheet2!$N$52)/Sheet3!$A$1)^4))/80</f>
        <v>2.3294313415174011</v>
      </c>
      <c r="AI270" s="1">
        <f>$H$262*(Sheet2!$O$51*EXP(Sheet3!$B$1*(($B270-AI$247-Sheet2!$N$51)/Sheet3!$A$1)^2+Sheet3!$C$1*(($B270-AI$247-Sheet2!$N$51)/Sheet3!$A$1)^4)+ Sheet2!$O$52*EXP(Sheet3!$B$1*(($B270-AI$247-Sheet2!$N$52)/Sheet3!$A$1)^2+Sheet3!$C$1*(($B270-AI$247-Sheet2!$N$52)/Sheet3!$A$1)^4))/80</f>
        <v>2.5887481155737797</v>
      </c>
      <c r="AJ270" s="1">
        <f>$H$262*(Sheet2!$O$51*EXP(Sheet3!$B$1*(($B270-AJ$247-Sheet2!$N$51)/Sheet3!$A$1)^2+Sheet3!$C$1*(($B270-AJ$247-Sheet2!$N$51)/Sheet3!$A$1)^4)+ Sheet2!$O$52*EXP(Sheet3!$B$1*(($B270-AJ$247-Sheet2!$N$52)/Sheet3!$A$1)^2+Sheet3!$C$1*(($B270-AJ$247-Sheet2!$N$52)/Sheet3!$A$1)^4))/80</f>
        <v>2.8732014861801112</v>
      </c>
      <c r="AK270" s="1">
        <f>$H$262*(Sheet2!$O$51*EXP(Sheet3!$B$1*(($B270-AK$247-Sheet2!$N$51)/Sheet3!$A$1)^2+Sheet3!$C$1*(($B270-AK$247-Sheet2!$N$51)/Sheet3!$A$1)^4)+ Sheet2!$O$52*EXP(Sheet3!$B$1*(($B270-AK$247-Sheet2!$N$52)/Sheet3!$A$1)^2+Sheet3!$C$1*(($B270-AK$247-Sheet2!$N$52)/Sheet3!$A$1)^4))/80</f>
        <v>3.1848076705917912</v>
      </c>
      <c r="AL270" s="1">
        <f>$H$262*(Sheet2!$O$51*EXP(Sheet3!$B$1*(($B270-AL$247-Sheet2!$N$51)/Sheet3!$A$1)^2+Sheet3!$C$1*(($B270-AL$247-Sheet2!$N$51)/Sheet3!$A$1)^4)+ Sheet2!$O$52*EXP(Sheet3!$B$1*(($B270-AL$247-Sheet2!$N$52)/Sheet3!$A$1)^2+Sheet3!$C$1*(($B270-AL$247-Sheet2!$N$52)/Sheet3!$A$1)^4))/80</f>
        <v>3.5257016718329766</v>
      </c>
      <c r="AM270" s="1">
        <f>$H$262*(Sheet2!$O$51*EXP(Sheet3!$B$1*(($B270-AM$247-Sheet2!$N$51)/Sheet3!$A$1)^2+Sheet3!$C$1*(($B270-AM$247-Sheet2!$N$51)/Sheet3!$A$1)^4)+ Sheet2!$O$52*EXP(Sheet3!$B$1*(($B270-AM$247-Sheet2!$N$52)/Sheet3!$A$1)^2+Sheet3!$C$1*(($B270-AM$247-Sheet2!$N$52)/Sheet3!$A$1)^4))/80</f>
        <v>3.8981402975151127</v>
      </c>
      <c r="AN270" s="1">
        <f>$H$262*(Sheet2!$O$51*EXP(Sheet3!$B$1*(($B270-AN$247-Sheet2!$N$51)/Sheet3!$A$1)^2+Sheet3!$C$1*(($B270-AN$247-Sheet2!$N$51)/Sheet3!$A$1)^4)+ Sheet2!$O$52*EXP(Sheet3!$B$1*(($B270-AN$247-Sheet2!$N$52)/Sheet3!$A$1)^2+Sheet3!$C$1*(($B270-AN$247-Sheet2!$N$52)/Sheet3!$A$1)^4))/80</f>
        <v>4.3045048951233102</v>
      </c>
      <c r="AO270" s="1">
        <f>$H$262*(Sheet2!$O$51*EXP(Sheet3!$B$1*(($B270-AO$247-Sheet2!$N$51)/Sheet3!$A$1)^2+Sheet3!$C$1*(($B270-AO$247-Sheet2!$N$51)/Sheet3!$A$1)^4)+ Sheet2!$O$52*EXP(Sheet3!$B$1*(($B270-AO$247-Sheet2!$N$52)/Sheet3!$A$1)^2+Sheet3!$C$1*(($B270-AO$247-Sheet2!$N$52)/Sheet3!$A$1)^4))/80</f>
        <v>4.7473037689074893</v>
      </c>
      <c r="AP270" s="1">
        <f>$H$262*(Sheet2!$O$51*EXP(Sheet3!$B$1*(($B270-AP$247-Sheet2!$N$51)/Sheet3!$A$1)^2+Sheet3!$C$1*(($B270-AP$247-Sheet2!$N$51)/Sheet3!$A$1)^4)+ Sheet2!$O$52*EXP(Sheet3!$B$1*(($B270-AP$247-Sheet2!$N$52)/Sheet3!$A$1)^2+Sheet3!$C$1*(($B270-AP$247-Sheet2!$N$52)/Sheet3!$A$1)^4))/80</f>
        <v>5.2291742433226016</v>
      </c>
      <c r="AQ270" s="1">
        <f>$H$262*(Sheet2!$O$51*EXP(Sheet3!$B$1*(($B270-AQ$247-Sheet2!$N$51)/Sheet3!$A$1)^2+Sheet3!$C$1*(($B270-AQ$247-Sheet2!$N$51)/Sheet3!$A$1)^4)+ Sheet2!$O$52*EXP(Sheet3!$B$1*(($B270-AQ$247-Sheet2!$N$52)/Sheet3!$A$1)^2+Sheet3!$C$1*(($B270-AQ$247-Sheet2!$N$52)/Sheet3!$A$1)^4))/80</f>
        <v>5.7528843380210386</v>
      </c>
      <c r="AR270" s="1">
        <f>$H$262*(Sheet2!$O$51*EXP(Sheet3!$B$1*(($B270-AR$247-Sheet2!$N$51)/Sheet3!$A$1)^2+Sheet3!$C$1*(($B270-AR$247-Sheet2!$N$51)/Sheet3!$A$1)^4)+ Sheet2!$O$52*EXP(Sheet3!$B$1*(($B270-AR$247-Sheet2!$N$52)/Sheet3!$A$1)^2+Sheet3!$C$1*(($B270-AR$247-Sheet2!$N$52)/Sheet3!$A$1)^4))/80</f>
        <v>6.3213340197115455</v>
      </c>
      <c r="AS270" s="1">
        <f>$H$262*(Sheet2!$O$51*EXP(Sheet3!$B$1*(($B270-AS$247-Sheet2!$N$51)/Sheet3!$A$1)^2+Sheet3!$C$1*(($B270-AS$247-Sheet2!$N$51)/Sheet3!$A$1)^4)+ Sheet2!$O$52*EXP(Sheet3!$B$1*(($B270-AS$247-Sheet2!$N$52)/Sheet3!$A$1)^2+Sheet3!$C$1*(($B270-AS$247-Sheet2!$N$52)/Sheet3!$A$1)^4))/80</f>
        <v>6.9375559968808505</v>
      </c>
      <c r="AT270" s="1">
        <f>$H$262*(Sheet2!$O$51*EXP(Sheet3!$B$1*(($B270-AT$247-Sheet2!$N$51)/Sheet3!$A$1)^2+Sheet3!$C$1*(($B270-AT$247-Sheet2!$N$51)/Sheet3!$A$1)^4)+ Sheet2!$O$52*EXP(Sheet3!$B$1*(($B270-AT$247-Sheet2!$N$52)/Sheet3!$A$1)^2+Sheet3!$C$1*(($B270-AT$247-Sheet2!$N$52)/Sheet3!$A$1)^4))/80</f>
        <v>7.6047160241827765</v>
      </c>
      <c r="AU270" s="1">
        <f>$H$262*(Sheet2!$O$51*EXP(Sheet3!$B$1*(($B270-AU$247-Sheet2!$N$51)/Sheet3!$A$1)^2+Sheet3!$C$1*(($B270-AU$247-Sheet2!$N$51)/Sheet3!$A$1)^4)+ Sheet2!$O$52*EXP(Sheet3!$B$1*(($B270-AU$247-Sheet2!$N$52)/Sheet3!$A$1)^2+Sheet3!$C$1*(($B270-AU$247-Sheet2!$N$52)/Sheet3!$A$1)^4))/80</f>
        <v>8.3261126846165681</v>
      </c>
      <c r="AV270" s="1">
        <f>$H$262*(Sheet2!$O$51*EXP(Sheet3!$B$1*(($B270-AV$247-Sheet2!$N$51)/Sheet3!$A$1)^2+Sheet3!$C$1*(($B270-AV$247-Sheet2!$N$51)/Sheet3!$A$1)^4)+ Sheet2!$O$52*EXP(Sheet3!$B$1*(($B270-AV$247-Sheet2!$N$52)/Sheet3!$A$1)^2+Sheet3!$C$1*(($B270-AV$247-Sheet2!$N$52)/Sheet3!$A$1)^4))/80</f>
        <v>9.1051766190725942</v>
      </c>
      <c r="AW270" s="1">
        <f>$H$262*(Sheet2!$O$51*EXP(Sheet3!$B$1*(($B270-AW$247-Sheet2!$N$51)/Sheet3!$A$1)^2+Sheet3!$C$1*(($B270-AW$247-Sheet2!$N$51)/Sheet3!$A$1)^4)+ Sheet2!$O$52*EXP(Sheet3!$B$1*(($B270-AW$247-Sheet2!$N$52)/Sheet3!$A$1)^2+Sheet3!$C$1*(($B270-AW$247-Sheet2!$N$52)/Sheet3!$A$1)^4))/80</f>
        <v>9.9454691746692454</v>
      </c>
      <c r="AX270" s="1">
        <f>$H$262*(Sheet2!$O$51*EXP(Sheet3!$B$1*(($B270-AX$247-Sheet2!$N$51)/Sheet3!$A$1)^2+Sheet3!$C$1*(($B270-AX$247-Sheet2!$N$51)/Sheet3!$A$1)^4)+ Sheet2!$O$52*EXP(Sheet3!$B$1*(($B270-AX$247-Sheet2!$N$52)/Sheet3!$A$1)^2+Sheet3!$C$1*(($B270-AX$247-Sheet2!$N$52)/Sheet3!$A$1)^4))/80</f>
        <v>10.850680445389596</v>
      </c>
      <c r="AY270" s="1">
        <f>$H$262*(Sheet2!$O$51*EXP(Sheet3!$B$1*(($B270-AY$247-Sheet2!$N$51)/Sheet3!$A$1)^2+Sheet3!$C$1*(($B270-AY$247-Sheet2!$N$51)/Sheet3!$A$1)^4)+ Sheet2!$O$52*EXP(Sheet3!$B$1*(($B270-AY$247-Sheet2!$N$52)/Sheet3!$A$1)^2+Sheet3!$C$1*(($B270-AY$247-Sheet2!$N$52)/Sheet3!$A$1)^4))/80</f>
        <v>11.824626681043107</v>
      </c>
      <c r="AZ270" s="1">
        <f>$H$262*(Sheet2!$O$51*EXP(Sheet3!$B$1*(($B270-AZ$247-Sheet2!$N$51)/Sheet3!$A$1)^2+Sheet3!$C$1*(($B270-AZ$247-Sheet2!$N$51)/Sheet3!$A$1)^4)+ Sheet2!$O$52*EXP(Sheet3!$B$1*(($B270-AZ$247-Sheet2!$N$52)/Sheet3!$A$1)^2+Sheet3!$C$1*(($B270-AZ$247-Sheet2!$N$52)/Sheet3!$A$1)^4))/80</f>
        <v>12.871247043110378</v>
      </c>
      <c r="BA270" s="1">
        <f>$H$262*(Sheet2!$O$51*EXP(Sheet3!$B$1*(($B270-BA$247-Sheet2!$N$51)/Sheet3!$A$1)^2+Sheet3!$C$1*(($B270-BA$247-Sheet2!$N$51)/Sheet3!$A$1)^4)+ Sheet2!$O$52*EXP(Sheet3!$B$1*(($B270-BA$247-Sheet2!$N$52)/Sheet3!$A$1)^2+Sheet3!$C$1*(($B270-BA$247-Sheet2!$N$52)/Sheet3!$A$1)^4))/80</f>
        <v>13.994599689165758</v>
      </c>
      <c r="BB270" s="1">
        <f>$H$262*(Sheet2!$O$51*EXP(Sheet3!$B$1*(($B270-BB$247-Sheet2!$N$51)/Sheet3!$A$1)^2+Sheet3!$C$1*(($B270-BB$247-Sheet2!$N$51)/Sheet3!$A$1)^4)+ Sheet2!$O$52*EXP(Sheet3!$B$1*(($B270-BB$247-Sheet2!$N$52)/Sheet3!$A$1)^2+Sheet3!$C$1*(($B270-BB$247-Sheet2!$N$52)/Sheet3!$A$1)^4))/80</f>
        <v>15.198857170701604</v>
      </c>
      <c r="BC270" s="1">
        <f>$H$262*(Sheet2!$O$51*EXP(Sheet3!$B$1*(($B270-BC$247-Sheet2!$N$51)/Sheet3!$A$1)^2+Sheet3!$C$1*(($B270-BC$247-Sheet2!$N$51)/Sheet3!$A$1)^4)+ Sheet2!$O$52*EXP(Sheet3!$B$1*(($B270-BC$247-Sheet2!$N$52)/Sheet3!$A$1)^2+Sheet3!$C$1*(($B270-BC$247-Sheet2!$N$52)/Sheet3!$A$1)^4))/80</f>
        <v>16.488301132681507</v>
      </c>
      <c r="BD270" s="1">
        <f>$H$262*(Sheet2!$O$51*EXP(Sheet3!$B$1*(($B270-BD$247-Sheet2!$N$51)/Sheet3!$A$1)^2+Sheet3!$C$1*(($B270-BD$247-Sheet2!$N$51)/Sheet3!$A$1)^4)+ Sheet2!$O$52*EXP(Sheet3!$B$1*(($B270-BD$247-Sheet2!$N$52)/Sheet3!$A$1)^2+Sheet3!$C$1*(($B270-BD$247-Sheet2!$N$52)/Sheet3!$A$1)^4))/80</f>
        <v>17.86731630677064</v>
      </c>
      <c r="BE270" s="1">
        <f>$H$262*(Sheet2!$O$51*EXP(Sheet3!$B$1*(($B270-BE$247-Sheet2!$N$51)/Sheet3!$A$1)^2+Sheet3!$C$1*(($B270-BE$247-Sheet2!$N$51)/Sheet3!$A$1)^4)+ Sheet2!$O$52*EXP(Sheet3!$B$1*(($B270-BE$247-Sheet2!$N$52)/Sheet3!$A$1)^2+Sheet3!$C$1*(($B270-BE$247-Sheet2!$N$52)/Sheet3!$A$1)^4))/80</f>
        <v>19.340383794215832</v>
      </c>
      <c r="BF270" s="1">
        <f>$H$262*(Sheet2!$O$51*EXP(Sheet3!$B$1*(($B270-BF$247-Sheet2!$N$51)/Sheet3!$A$1)^2+Sheet3!$C$1*(($B270-BF$247-Sheet2!$N$51)/Sheet3!$A$1)^4)+ Sheet2!$O$52*EXP(Sheet3!$B$1*(($B270-BF$247-Sheet2!$N$52)/Sheet3!$A$1)^2+Sheet3!$C$1*(($B270-BF$247-Sheet2!$N$52)/Sheet3!$A$1)^4))/80</f>
        <v>20.912073638120813</v>
      </c>
      <c r="BG270" s="1">
        <f>$H$262*(Sheet2!$O$51*EXP(Sheet3!$B$1*(($B270-BG$247-Sheet2!$N$51)/Sheet3!$A$1)^2+Sheet3!$C$1*(($B270-BG$247-Sheet2!$N$51)/Sheet3!$A$1)^4)+ Sheet2!$O$52*EXP(Sheet3!$B$1*(($B270-BG$247-Sheet2!$N$52)/Sheet3!$A$1)^2+Sheet3!$C$1*(($B270-BG$247-Sheet2!$N$52)/Sheet3!$A$1)^4))/80</f>
        <v>22.587036689281341</v>
      </c>
      <c r="BH270" s="1">
        <f>$H$262*(Sheet2!$O$51*EXP(Sheet3!$B$1*(($B270-BH$247-Sheet2!$N$51)/Sheet3!$A$1)^2+Sheet3!$C$1*(($B270-BH$247-Sheet2!$N$51)/Sheet3!$A$1)^4)+ Sheet2!$O$52*EXP(Sheet3!$B$1*(($B270-BH$247-Sheet2!$N$52)/Sheet3!$A$1)^2+Sheet3!$C$1*(($B270-BH$247-Sheet2!$N$52)/Sheet3!$A$1)^4))/80</f>
        <v>24.369995773859415</v>
      </c>
      <c r="BI270" s="1">
        <f>$H$262*(Sheet2!$O$51*EXP(Sheet3!$B$1*(($B270-BI$247-Sheet2!$N$51)/Sheet3!$A$1)^2+Sheet3!$C$1*(($B270-BI$247-Sheet2!$N$51)/Sheet3!$A$1)^4)+ Sheet2!$O$52*EXP(Sheet3!$B$1*(($B270-BI$247-Sheet2!$N$52)/Sheet3!$A$1)^2+Sheet3!$C$1*(($B270-BI$247-Sheet2!$N$52)/Sheet3!$A$1)^4))/80</f>
        <v>26.265736175571782</v>
      </c>
      <c r="BJ270" s="1">
        <f>$H$262*(Sheet2!$O$51*EXP(Sheet3!$B$1*(($B270-BJ$247-Sheet2!$N$51)/Sheet3!$A$1)^2+Sheet3!$C$1*(($B270-BJ$247-Sheet2!$N$51)/Sheet3!$A$1)^4)+ Sheet2!$O$52*EXP(Sheet3!$B$1*(($B270-BJ$247-Sheet2!$N$52)/Sheet3!$A$1)^2+Sheet3!$C$1*(($B270-BJ$247-Sheet2!$N$52)/Sheet3!$A$1)^4))/80</f>
        <v>28.279095449353452</v>
      </c>
      <c r="BK270" s="1">
        <f>$H$262*(Sheet2!$O$51*EXP(Sheet3!$B$1*(($B270-BK$247-Sheet2!$N$51)/Sheet3!$A$1)^2+Sheet3!$C$1*(($B270-BK$247-Sheet2!$N$51)/Sheet3!$A$1)^4)+ Sheet2!$O$52*EXP(Sheet3!$B$1*(($B270-BK$247-Sheet2!$N$52)/Sheet3!$A$1)^2+Sheet3!$C$1*(($B270-BK$247-Sheet2!$N$52)/Sheet3!$A$1)^4))/80</f>
        <v>30.414952588055336</v>
      </c>
      <c r="BL270" s="1">
        <f>$H$262*(Sheet2!$O$51*EXP(Sheet3!$B$1*(($B270-BL$247-Sheet2!$N$51)/Sheet3!$A$1)^2+Sheet3!$C$1*(($B270-BL$247-Sheet2!$N$51)/Sheet3!$A$1)^4)+ Sheet2!$O$52*EXP(Sheet3!$B$1*(($B270-BL$247-Sheet2!$N$52)/Sheet3!$A$1)^2+Sheet3!$C$1*(($B270-BL$247-Sheet2!$N$52)/Sheet3!$A$1)^4))/80</f>
        <v>32.678216567689489</v>
      </c>
      <c r="BM270" s="1">
        <f>$H$262*(Sheet2!$O$51*EXP(Sheet3!$B$1*(($B270-BM$247-Sheet2!$N$51)/Sheet3!$A$1)^2+Sheet3!$C$1*(($B270-BM$247-Sheet2!$N$51)/Sheet3!$A$1)^4)+ Sheet2!$O$52*EXP(Sheet3!$B$1*(($B270-BM$247-Sheet2!$N$52)/Sheet3!$A$1)^2+Sheet3!$C$1*(($B270-BM$247-Sheet2!$N$52)/Sheet3!$A$1)^4))/80</f>
        <v>35.073814301371634</v>
      </c>
      <c r="BN270" s="1">
        <f>$H$262*(Sheet2!$O$51*EXP(Sheet3!$B$1*(($B270-BN$247-Sheet2!$N$51)/Sheet3!$A$1)^2+Sheet3!$C$1*(($B270-BN$247-Sheet2!$N$51)/Sheet3!$A$1)^4)+ Sheet2!$O$52*EXP(Sheet3!$B$1*(($B270-BN$247-Sheet2!$N$52)/Sheet3!$A$1)^2+Sheet3!$C$1*(($B270-BN$247-Sheet2!$N$52)/Sheet3!$A$1)^4))/80</f>
        <v>37.606678036040336</v>
      </c>
      <c r="BO270" s="1">
        <f>$H$262*(Sheet2!$O$51*EXP(Sheet3!$B$1*(($B270-BO$247-Sheet2!$N$51)/Sheet3!$A$1)^2+Sheet3!$C$1*(($B270-BO$247-Sheet2!$N$51)/Sheet3!$A$1)^4)+ Sheet2!$O$52*EXP(Sheet3!$B$1*(($B270-BO$247-Sheet2!$N$52)/Sheet3!$A$1)^2+Sheet3!$C$1*(($B270-BO$247-Sheet2!$N$52)/Sheet3!$A$1)^4))/80</f>
        <v>40.28173223011656</v>
      </c>
      <c r="BP270" s="1">
        <f>$H$262*(Sheet2!$O$51*EXP(Sheet3!$B$1*(($B270-BP$247-Sheet2!$N$51)/Sheet3!$A$1)^2+Sheet3!$C$1*(($B270-BP$247-Sheet2!$N$51)/Sheet3!$A$1)^4)+ Sheet2!$O$52*EXP(Sheet3!$B$1*(($B270-BP$247-Sheet2!$N$52)/Sheet3!$A$1)^2+Sheet3!$C$1*(($B270-BP$247-Sheet2!$N$52)/Sheet3!$A$1)^4))/80</f>
        <v>43.103879954106432</v>
      </c>
      <c r="BQ270" s="1">
        <f>$H$262*(Sheet2!$O$51*EXP(Sheet3!$B$1*(($B270-BQ$247-Sheet2!$N$51)/Sheet3!$A$1)^2+Sheet3!$C$1*(($B270-BQ$247-Sheet2!$N$51)/Sheet3!$A$1)^4)+ Sheet2!$O$52*EXP(Sheet3!$B$1*(($B270-BQ$247-Sheet2!$N$52)/Sheet3!$A$1)^2+Sheet3!$C$1*(($B270-BQ$247-Sheet2!$N$52)/Sheet3!$A$1)^4))/80</f>
        <v>46.077988859659584</v>
      </c>
      <c r="BR270" s="1">
        <f>$H$262*(Sheet2!$O$51*EXP(Sheet3!$B$1*(($B270-BR$247-Sheet2!$N$51)/Sheet3!$A$1)^2+Sheet3!$C$1*(($B270-BR$247-Sheet2!$N$51)/Sheet3!$A$1)^4)+ Sheet2!$O$52*EXP(Sheet3!$B$1*(($B270-BR$247-Sheet2!$N$52)/Sheet3!$A$1)^2+Sheet3!$C$1*(($B270-BR$247-Sheet2!$N$52)/Sheet3!$A$1)^4))/80</f>
        <v>49.208876766319264</v>
      </c>
      <c r="BS270" s="1">
        <f>$H$262*(Sheet2!$O$51*EXP(Sheet3!$B$1*(($B270-BS$247-Sheet2!$N$51)/Sheet3!$A$1)^2+Sheet3!$C$1*(($B270-BS$247-Sheet2!$N$51)/Sheet3!$A$1)^4)+ Sheet2!$O$52*EXP(Sheet3!$B$1*(($B270-BS$247-Sheet2!$N$52)/Sheet3!$A$1)^2+Sheet3!$C$1*(($B270-BS$247-Sheet2!$N$52)/Sheet3!$A$1)^4))/80</f>
        <v>52.501296917750402</v>
      </c>
    </row>
    <row r="271" spans="1:71" x14ac:dyDescent="0.2">
      <c r="A271">
        <v>244</v>
      </c>
      <c r="B271">
        <v>304.07</v>
      </c>
      <c r="C271">
        <v>2531.1</v>
      </c>
      <c r="D271">
        <v>2558.6</v>
      </c>
      <c r="E271">
        <f t="shared" si="14"/>
        <v>27.5</v>
      </c>
      <c r="F271" s="1">
        <f t="shared" si="15"/>
        <v>27.5</v>
      </c>
      <c r="G271">
        <f t="shared" si="16"/>
        <v>8361.9249999999993</v>
      </c>
    </row>
    <row r="272" spans="1:71" x14ac:dyDescent="0.2">
      <c r="A272">
        <v>245</v>
      </c>
      <c r="B272">
        <v>304.54000000000002</v>
      </c>
      <c r="C272">
        <v>2538.1999999999998</v>
      </c>
      <c r="D272">
        <v>2561.6</v>
      </c>
      <c r="E272">
        <f t="shared" si="14"/>
        <v>23.400000000000091</v>
      </c>
      <c r="F272" s="1">
        <f t="shared" si="15"/>
        <v>23.400000000000091</v>
      </c>
      <c r="G272">
        <f t="shared" si="16"/>
        <v>7126.2360000000281</v>
      </c>
    </row>
    <row r="273" spans="1:71" x14ac:dyDescent="0.2">
      <c r="A273">
        <v>246</v>
      </c>
      <c r="B273">
        <v>305.01</v>
      </c>
      <c r="C273">
        <v>2539.1999999999998</v>
      </c>
      <c r="D273">
        <v>2569.5</v>
      </c>
      <c r="E273">
        <f t="shared" si="14"/>
        <v>30.300000000000182</v>
      </c>
      <c r="F273" s="1">
        <f t="shared" si="15"/>
        <v>30.300000000000182</v>
      </c>
      <c r="G273">
        <f t="shared" si="16"/>
        <v>9241.8030000000545</v>
      </c>
    </row>
    <row r="274" spans="1:71" x14ac:dyDescent="0.2">
      <c r="A274">
        <v>247</v>
      </c>
      <c r="B274">
        <v>305.49</v>
      </c>
      <c r="C274">
        <v>2563.9</v>
      </c>
      <c r="D274">
        <v>2582.8000000000002</v>
      </c>
      <c r="E274">
        <f t="shared" si="14"/>
        <v>18.900000000000091</v>
      </c>
      <c r="F274" s="1">
        <f t="shared" si="15"/>
        <v>18.900000000000091</v>
      </c>
      <c r="G274">
        <f t="shared" si="16"/>
        <v>5773.7610000000277</v>
      </c>
    </row>
    <row r="275" spans="1:71" x14ac:dyDescent="0.2">
      <c r="A275">
        <v>248</v>
      </c>
      <c r="B275">
        <v>305.95999999999998</v>
      </c>
      <c r="C275">
        <v>2567.1999999999998</v>
      </c>
      <c r="D275">
        <v>2595</v>
      </c>
      <c r="E275">
        <f t="shared" si="14"/>
        <v>27.800000000000182</v>
      </c>
      <c r="F275" s="1">
        <f t="shared" si="15"/>
        <v>27.800000000000182</v>
      </c>
      <c r="G275">
        <f t="shared" si="16"/>
        <v>8505.6880000000547</v>
      </c>
    </row>
    <row r="276" spans="1:71" x14ac:dyDescent="0.2">
      <c r="A276">
        <v>249</v>
      </c>
      <c r="B276">
        <v>306.43</v>
      </c>
      <c r="C276">
        <v>2563.3000000000002</v>
      </c>
      <c r="D276">
        <v>2597.1</v>
      </c>
      <c r="E276">
        <f t="shared" si="14"/>
        <v>33.799999999999727</v>
      </c>
      <c r="F276" s="1">
        <f t="shared" si="15"/>
        <v>33.799999999999727</v>
      </c>
      <c r="G276">
        <f t="shared" si="16"/>
        <v>10357.333999999917</v>
      </c>
    </row>
    <row r="277" spans="1:71" x14ac:dyDescent="0.2">
      <c r="A277">
        <v>250</v>
      </c>
      <c r="B277">
        <v>306.89999999999998</v>
      </c>
      <c r="C277">
        <v>2567.6999999999998</v>
      </c>
      <c r="D277">
        <v>2599.9</v>
      </c>
      <c r="E277">
        <f t="shared" si="14"/>
        <v>32.200000000000273</v>
      </c>
      <c r="F277" s="1">
        <f t="shared" si="15"/>
        <v>32.200000000000273</v>
      </c>
      <c r="G277">
        <f t="shared" si="16"/>
        <v>9882.1800000000821</v>
      </c>
    </row>
    <row r="278" spans="1:71" x14ac:dyDescent="0.2">
      <c r="A278">
        <v>251</v>
      </c>
      <c r="B278">
        <v>307.38</v>
      </c>
      <c r="C278">
        <v>2546.8000000000002</v>
      </c>
      <c r="D278">
        <v>2582.8000000000002</v>
      </c>
      <c r="E278">
        <f t="shared" si="14"/>
        <v>36</v>
      </c>
      <c r="F278" s="1">
        <f t="shared" si="15"/>
        <v>36</v>
      </c>
      <c r="G278">
        <f t="shared" si="16"/>
        <v>11065.68</v>
      </c>
    </row>
    <row r="279" spans="1:71" x14ac:dyDescent="0.2">
      <c r="A279">
        <v>252</v>
      </c>
      <c r="B279">
        <v>307.85000000000002</v>
      </c>
      <c r="C279">
        <v>2539.1999999999998</v>
      </c>
      <c r="D279">
        <v>2582.9</v>
      </c>
      <c r="E279">
        <f t="shared" si="14"/>
        <v>43.700000000000273</v>
      </c>
      <c r="F279" s="1">
        <f t="shared" si="15"/>
        <v>43.700000000000273</v>
      </c>
      <c r="G279">
        <f t="shared" si="16"/>
        <v>13453.045000000086</v>
      </c>
    </row>
    <row r="280" spans="1:71" x14ac:dyDescent="0.2">
      <c r="A280">
        <v>253</v>
      </c>
      <c r="B280">
        <v>308.32</v>
      </c>
      <c r="C280">
        <v>2560.3000000000002</v>
      </c>
      <c r="D280">
        <v>2610</v>
      </c>
      <c r="E280">
        <f t="shared" si="14"/>
        <v>49.699999999999818</v>
      </c>
      <c r="F280" s="1">
        <f t="shared" si="15"/>
        <v>49.699999999999818</v>
      </c>
      <c r="G280">
        <f t="shared" si="16"/>
        <v>15323.503999999944</v>
      </c>
      <c r="I280" s="1">
        <f>MAX(F285:F295)</f>
        <v>6272.1</v>
      </c>
    </row>
    <row r="281" spans="1:71" x14ac:dyDescent="0.2">
      <c r="A281">
        <v>254</v>
      </c>
      <c r="B281">
        <v>308.79000000000002</v>
      </c>
      <c r="C281">
        <v>2544.3000000000002</v>
      </c>
      <c r="D281">
        <v>2598.6</v>
      </c>
      <c r="E281">
        <f t="shared" si="14"/>
        <v>54.299999999999727</v>
      </c>
      <c r="F281" s="1">
        <f t="shared" si="15"/>
        <v>54.299999999999727</v>
      </c>
      <c r="G281">
        <f t="shared" si="16"/>
        <v>16767.296999999919</v>
      </c>
    </row>
    <row r="282" spans="1:71" x14ac:dyDescent="0.2">
      <c r="A282">
        <v>255</v>
      </c>
      <c r="B282">
        <v>309.27</v>
      </c>
      <c r="C282">
        <v>2578.4</v>
      </c>
      <c r="D282">
        <v>2641.3</v>
      </c>
      <c r="E282">
        <f t="shared" si="14"/>
        <v>62.900000000000091</v>
      </c>
      <c r="F282" s="1">
        <f t="shared" si="15"/>
        <v>62.900000000000091</v>
      </c>
      <c r="G282">
        <f t="shared" si="16"/>
        <v>19453.083000000028</v>
      </c>
      <c r="I282">
        <v>-0.3</v>
      </c>
      <c r="J282">
        <v>-0.28999999999999998</v>
      </c>
      <c r="K282">
        <v>-0.28000000000000003</v>
      </c>
      <c r="L282">
        <v>-0.27</v>
      </c>
      <c r="M282">
        <v>-0.26</v>
      </c>
      <c r="N282">
        <v>-0.25</v>
      </c>
      <c r="O282">
        <v>-0.24</v>
      </c>
      <c r="P282">
        <v>-0.23</v>
      </c>
      <c r="Q282">
        <v>-0.22</v>
      </c>
      <c r="R282">
        <v>-0.21</v>
      </c>
      <c r="S282">
        <v>-0.2</v>
      </c>
      <c r="T282">
        <v>-0.19</v>
      </c>
      <c r="U282">
        <v>-0.18</v>
      </c>
      <c r="V282">
        <v>-0.17</v>
      </c>
      <c r="W282">
        <v>-0.16</v>
      </c>
      <c r="X282">
        <v>-0.15</v>
      </c>
      <c r="Y282">
        <v>-0.14000000000000001</v>
      </c>
      <c r="Z282">
        <v>-0.13</v>
      </c>
      <c r="AA282">
        <v>-0.12</v>
      </c>
      <c r="AB282">
        <v>-0.11</v>
      </c>
      <c r="AC282">
        <v>-0.1</v>
      </c>
      <c r="AD282">
        <v>-0.09</v>
      </c>
      <c r="AE282">
        <v>-0.08</v>
      </c>
      <c r="AF282">
        <v>-7.0000000000000007E-2</v>
      </c>
      <c r="AG282">
        <v>-0.06</v>
      </c>
      <c r="AH282">
        <v>-0.05</v>
      </c>
      <c r="AI282">
        <v>-0.04</v>
      </c>
      <c r="AJ282">
        <v>-0.03</v>
      </c>
      <c r="AK282">
        <v>-0.02</v>
      </c>
      <c r="AL282">
        <v>-0.01</v>
      </c>
      <c r="AM282">
        <v>0</v>
      </c>
      <c r="AN282">
        <v>0.01</v>
      </c>
      <c r="AO282">
        <v>0.02</v>
      </c>
      <c r="AP282">
        <v>0.03</v>
      </c>
      <c r="AQ282">
        <v>0.04</v>
      </c>
      <c r="AR282">
        <v>0.05</v>
      </c>
      <c r="AS282">
        <v>0.06</v>
      </c>
      <c r="AT282">
        <v>7.0000000000000007E-2</v>
      </c>
      <c r="AU282">
        <v>0.08</v>
      </c>
      <c r="AV282">
        <v>0.09</v>
      </c>
      <c r="AW282">
        <v>0.1</v>
      </c>
      <c r="AX282">
        <v>0.11</v>
      </c>
      <c r="AY282">
        <v>0.12</v>
      </c>
      <c r="AZ282">
        <v>0.13</v>
      </c>
      <c r="BA282">
        <v>0.14000000000000001</v>
      </c>
      <c r="BB282">
        <v>0.15</v>
      </c>
      <c r="BC282">
        <v>0.16</v>
      </c>
      <c r="BD282">
        <v>0.17</v>
      </c>
      <c r="BE282">
        <v>0.18</v>
      </c>
      <c r="BF282">
        <v>0.19</v>
      </c>
      <c r="BG282">
        <v>0.2</v>
      </c>
      <c r="BH282">
        <v>0.21</v>
      </c>
      <c r="BI282">
        <v>0.22</v>
      </c>
      <c r="BJ282">
        <v>0.23</v>
      </c>
      <c r="BK282">
        <v>0.24</v>
      </c>
      <c r="BL282">
        <v>0.25</v>
      </c>
      <c r="BM282">
        <v>0.26</v>
      </c>
      <c r="BN282">
        <v>0.27000000000000102</v>
      </c>
      <c r="BO282">
        <v>0.28000000000000103</v>
      </c>
      <c r="BP282">
        <v>0.29000000000000098</v>
      </c>
      <c r="BQ282">
        <v>0.30000000000000099</v>
      </c>
      <c r="BR282">
        <v>0.310000000000001</v>
      </c>
      <c r="BS282">
        <v>0.32000000000000101</v>
      </c>
    </row>
    <row r="283" spans="1:71" x14ac:dyDescent="0.2">
      <c r="A283">
        <v>256</v>
      </c>
      <c r="B283">
        <v>309.74</v>
      </c>
      <c r="C283">
        <v>2570</v>
      </c>
      <c r="D283">
        <v>2666</v>
      </c>
      <c r="E283">
        <f t="shared" si="14"/>
        <v>96</v>
      </c>
      <c r="F283" s="1">
        <f t="shared" si="15"/>
        <v>96</v>
      </c>
      <c r="G283">
        <f t="shared" si="16"/>
        <v>29735.040000000001</v>
      </c>
      <c r="I283">
        <f>SUMXMY2($F285:$F295,I285:I295)</f>
        <v>185118250.37320414</v>
      </c>
      <c r="J283">
        <f t="shared" ref="J283:BS283" si="19">SUMXMY2($F285:$F295,J285:J295)</f>
        <v>183445590.20507541</v>
      </c>
      <c r="K283">
        <f t="shared" si="19"/>
        <v>181825304.17617354</v>
      </c>
      <c r="L283">
        <f t="shared" si="19"/>
        <v>180258104.27733377</v>
      </c>
      <c r="M283">
        <f t="shared" si="19"/>
        <v>178744668.41570026</v>
      </c>
      <c r="N283">
        <f t="shared" si="19"/>
        <v>177285640.74331272</v>
      </c>
      <c r="O283">
        <f t="shared" si="19"/>
        <v>175881632.1933499</v>
      </c>
      <c r="P283">
        <f t="shared" si="19"/>
        <v>174533221.2052215</v>
      </c>
      <c r="Q283">
        <f t="shared" si="19"/>
        <v>173240954.61669919</v>
      </c>
      <c r="R283">
        <f t="shared" si="19"/>
        <v>172005348.69876093</v>
      </c>
      <c r="S283">
        <f t="shared" si="19"/>
        <v>170826890.30679524</v>
      </c>
      <c r="T283">
        <f t="shared" si="19"/>
        <v>169706038.12007412</v>
      </c>
      <c r="U283">
        <f t="shared" si="19"/>
        <v>168643223.94057235</v>
      </c>
      <c r="V283">
        <f t="shared" si="19"/>
        <v>167638854.02140206</v>
      </c>
      <c r="W283">
        <f t="shared" si="19"/>
        <v>166693310.39527243</v>
      </c>
      <c r="X283">
        <f t="shared" si="19"/>
        <v>165806952.17383158</v>
      </c>
      <c r="Y283">
        <f t="shared" si="19"/>
        <v>164980116.7898356</v>
      </c>
      <c r="Z283">
        <f t="shared" si="19"/>
        <v>164213121.15551561</v>
      </c>
      <c r="AA283">
        <f t="shared" si="19"/>
        <v>163506262.71270266</v>
      </c>
      <c r="AB283">
        <f t="shared" si="19"/>
        <v>162859820.35253763</v>
      </c>
      <c r="AC283">
        <f t="shared" si="19"/>
        <v>162274055.18553385</v>
      </c>
      <c r="AD283">
        <f t="shared" si="19"/>
        <v>161749211.14589551</v>
      </c>
      <c r="AE283">
        <f t="shared" si="19"/>
        <v>161285515.41747239</v>
      </c>
      <c r="AF283">
        <f t="shared" si="19"/>
        <v>160883178.67234087</v>
      </c>
      <c r="AG283">
        <f t="shared" si="19"/>
        <v>160542395.11692324</v>
      </c>
      <c r="AH283">
        <f t="shared" si="19"/>
        <v>160263342.34435996</v>
      </c>
      <c r="AI283">
        <f t="shared" si="19"/>
        <v>160046180.99581978</v>
      </c>
      <c r="AJ283">
        <f t="shared" si="19"/>
        <v>159891054.23727173</v>
      </c>
      <c r="AK283">
        <f t="shared" si="19"/>
        <v>159798087.06197211</v>
      </c>
      <c r="AL283">
        <f t="shared" si="19"/>
        <v>159767385.43243355</v>
      </c>
      <c r="AM283">
        <f t="shared" si="19"/>
        <v>159799035.27894112</v>
      </c>
      <c r="AN283">
        <f t="shared" si="19"/>
        <v>159893101.37460348</v>
      </c>
      <c r="AO283">
        <f t="shared" si="19"/>
        <v>160049626.10952064</v>
      </c>
      <c r="AP283">
        <f t="shared" si="19"/>
        <v>160268628.18880931</v>
      </c>
      <c r="AQ283">
        <f t="shared" si="19"/>
        <v>160550101.28093171</v>
      </c>
      <c r="AR283">
        <f t="shared" si="19"/>
        <v>160894012.64397597</v>
      </c>
      <c r="AS283">
        <f t="shared" si="19"/>
        <v>161300301.75828114</v>
      </c>
      <c r="AT283">
        <f t="shared" si="19"/>
        <v>161768878.99392402</v>
      </c>
      <c r="AU283">
        <f t="shared" si="19"/>
        <v>162299624.34129995</v>
      </c>
      <c r="AV283">
        <f t="shared" si="19"/>
        <v>162892386.23213133</v>
      </c>
      <c r="AW283">
        <f t="shared" si="19"/>
        <v>163546980.47688809</v>
      </c>
      <c r="AX283">
        <f t="shared" si="19"/>
        <v>164263189.34272569</v>
      </c>
      <c r="AY283">
        <f t="shared" si="19"/>
        <v>165040760.79382852</v>
      </c>
      <c r="AZ283">
        <f t="shared" si="19"/>
        <v>165879407.91321638</v>
      </c>
      <c r="BA283">
        <f t="shared" si="19"/>
        <v>166778808.52213734</v>
      </c>
      <c r="BB283">
        <f t="shared" si="19"/>
        <v>167738605.00973076</v>
      </c>
      <c r="BC283">
        <f t="shared" si="19"/>
        <v>168758404.38206676</v>
      </c>
      <c r="BD283">
        <f t="shared" si="19"/>
        <v>169837778.53583997</v>
      </c>
      <c r="BE283">
        <f t="shared" si="19"/>
        <v>170976264.75821996</v>
      </c>
      <c r="BF283">
        <f t="shared" si="19"/>
        <v>172173366.45022053</v>
      </c>
      <c r="BG283">
        <f t="shared" si="19"/>
        <v>173428554.06724769</v>
      </c>
      <c r="BH283">
        <f t="shared" si="19"/>
        <v>174741266.2665568</v>
      </c>
      <c r="BI283">
        <f t="shared" si="19"/>
        <v>176110911.24776512</v>
      </c>
      <c r="BJ283">
        <f t="shared" si="19"/>
        <v>177536868.26909915</v>
      </c>
      <c r="BK283">
        <f t="shared" si="19"/>
        <v>179018489.31912008</v>
      </c>
      <c r="BL283">
        <f t="shared" si="19"/>
        <v>180555100.92064419</v>
      </c>
      <c r="BM283">
        <f t="shared" si="19"/>
        <v>182146006.04149979</v>
      </c>
      <c r="BN283">
        <f t="shared" si="19"/>
        <v>183790486.08469671</v>
      </c>
      <c r="BO283">
        <f t="shared" si="19"/>
        <v>185487802.92921805</v>
      </c>
      <c r="BP283">
        <f t="shared" si="19"/>
        <v>187237200.9917357</v>
      </c>
      <c r="BQ283">
        <f t="shared" si="19"/>
        <v>189037909.2790896</v>
      </c>
      <c r="BR283">
        <f t="shared" si="19"/>
        <v>190889143.40173185</v>
      </c>
      <c r="BS283">
        <f t="shared" si="19"/>
        <v>192790107.51866376</v>
      </c>
    </row>
    <row r="284" spans="1:71" x14ac:dyDescent="0.2">
      <c r="A284">
        <v>257</v>
      </c>
      <c r="B284">
        <v>310.20999999999998</v>
      </c>
      <c r="C284">
        <v>2567</v>
      </c>
      <c r="D284">
        <v>2706.8</v>
      </c>
      <c r="E284">
        <f t="shared" ref="E284:E347" si="20">D284-C284</f>
        <v>139.80000000000018</v>
      </c>
      <c r="F284" s="1">
        <f t="shared" ref="F284:F347" si="21">E284</f>
        <v>139.80000000000018</v>
      </c>
      <c r="G284">
        <f t="shared" si="16"/>
        <v>43367.358000000051</v>
      </c>
    </row>
    <row r="285" spans="1:71" x14ac:dyDescent="0.2">
      <c r="A285">
        <v>258</v>
      </c>
      <c r="B285">
        <v>310.68</v>
      </c>
      <c r="C285">
        <v>2559.3000000000002</v>
      </c>
      <c r="D285">
        <v>2791.5</v>
      </c>
      <c r="E285">
        <f t="shared" si="20"/>
        <v>232.19999999999982</v>
      </c>
      <c r="F285" s="1">
        <f t="shared" si="21"/>
        <v>232.19999999999982</v>
      </c>
      <c r="G285">
        <f t="shared" si="16"/>
        <v>72139.89599999995</v>
      </c>
      <c r="I285" s="1">
        <f>$I$280*(Sheet2!$O$75*EXP(Sheet3!$B$1*(($B285-I$282-Sheet2!$N$75)/Sheet3!$A$1)^2+Sheet3!$C$1*(($B285-I$282-Sheet2!$N$75)/Sheet3!$A$1)^4)+ Sheet2!$O$76*EXP(Sheet3!$B$1*(($B285-I$282-Sheet2!$N$76)/Sheet3!$A$1)^2+Sheet3!$C$1*(($B285-I$282-Sheet2!$N$76)/Sheet3!$A$1)^4)+                Sheet2!$O$77*EXP(Sheet3!$B$1*(($B285-I$282-Sheet2!$N$77)/Sheet3!$A$1)^2+Sheet3!$C$1*(($B285-I$282-Sheet2!$N$77)/Sheet3!$A$1)^4))/3400</f>
        <v>2.3916852331462102</v>
      </c>
      <c r="J285" s="1">
        <f>$I$280*(Sheet2!$O$75*EXP(Sheet3!$B$1*(($B285-J$282-Sheet2!$N$75)/Sheet3!$A$1)^2+Sheet3!$C$1*(($B285-J$282-Sheet2!$N$75)/Sheet3!$A$1)^4)+ Sheet2!$O$76*EXP(Sheet3!$B$1*(($B285-J$282-Sheet2!$N$76)/Sheet3!$A$1)^2+Sheet3!$C$1*(($B285-J$282-Sheet2!$N$76)/Sheet3!$A$1)^4)+                Sheet2!$O$77*EXP(Sheet3!$B$1*(($B285-J$282-Sheet2!$N$77)/Sheet3!$A$1)^2+Sheet3!$C$1*(($B285-J$282-Sheet2!$N$77)/Sheet3!$A$1)^4))/3400</f>
        <v>2.0772323778888455</v>
      </c>
      <c r="K285" s="1">
        <f>$I$280*(Sheet2!$O$75*EXP(Sheet3!$B$1*(($B285-K$282-Sheet2!$N$75)/Sheet3!$A$1)^2+Sheet3!$C$1*(($B285-K$282-Sheet2!$N$75)/Sheet3!$A$1)^4)+ Sheet2!$O$76*EXP(Sheet3!$B$1*(($B285-K$282-Sheet2!$N$76)/Sheet3!$A$1)^2+Sheet3!$C$1*(($B285-K$282-Sheet2!$N$76)/Sheet3!$A$1)^4)+                Sheet2!$O$77*EXP(Sheet3!$B$1*(($B285-K$282-Sheet2!$N$77)/Sheet3!$A$1)^2+Sheet3!$C$1*(($B285-K$282-Sheet2!$N$77)/Sheet3!$A$1)^4))/3400</f>
        <v>1.8006723054673841</v>
      </c>
      <c r="L285" s="1">
        <f>$I$280*(Sheet2!$O$75*EXP(Sheet3!$B$1*(($B285-L$282-Sheet2!$N$75)/Sheet3!$A$1)^2+Sheet3!$C$1*(($B285-L$282-Sheet2!$N$75)/Sheet3!$A$1)^4)+ Sheet2!$O$76*EXP(Sheet3!$B$1*(($B285-L$282-Sheet2!$N$76)/Sheet3!$A$1)^2+Sheet3!$C$1*(($B285-L$282-Sheet2!$N$76)/Sheet3!$A$1)^4)+                Sheet2!$O$77*EXP(Sheet3!$B$1*(($B285-L$282-Sheet2!$N$77)/Sheet3!$A$1)^2+Sheet3!$C$1*(($B285-L$282-Sheet2!$N$77)/Sheet3!$A$1)^4))/3400</f>
        <v>1.5579173918808336</v>
      </c>
      <c r="M285" s="1">
        <f>$I$280*(Sheet2!$O$75*EXP(Sheet3!$B$1*(($B285-M$282-Sheet2!$N$75)/Sheet3!$A$1)^2+Sheet3!$C$1*(($B285-M$282-Sheet2!$N$75)/Sheet3!$A$1)^4)+ Sheet2!$O$76*EXP(Sheet3!$B$1*(($B285-M$282-Sheet2!$N$76)/Sheet3!$A$1)^2+Sheet3!$C$1*(($B285-M$282-Sheet2!$N$76)/Sheet3!$A$1)^4)+                Sheet2!$O$77*EXP(Sheet3!$B$1*(($B285-M$282-Sheet2!$N$77)/Sheet3!$A$1)^2+Sheet3!$C$1*(($B285-M$282-Sheet2!$N$77)/Sheet3!$A$1)^4))/3400</f>
        <v>1.3452588296052943</v>
      </c>
      <c r="N285" s="1">
        <f>$I$280*(Sheet2!$O$75*EXP(Sheet3!$B$1*(($B285-N$282-Sheet2!$N$75)/Sheet3!$A$1)^2+Sheet3!$C$1*(($B285-N$282-Sheet2!$N$75)/Sheet3!$A$1)^4)+ Sheet2!$O$76*EXP(Sheet3!$B$1*(($B285-N$282-Sheet2!$N$76)/Sheet3!$A$1)^2+Sheet3!$C$1*(($B285-N$282-Sheet2!$N$76)/Sheet3!$A$1)^4)+                Sheet2!$O$77*EXP(Sheet3!$B$1*(($B285-N$282-Sheet2!$N$77)/Sheet3!$A$1)^2+Sheet3!$C$1*(($B285-N$282-Sheet2!$N$77)/Sheet3!$A$1)^4))/3400</f>
        <v>1.1593390290877414</v>
      </c>
      <c r="O285" s="1">
        <f>$I$280*(Sheet2!$O$75*EXP(Sheet3!$B$1*(($B285-O$282-Sheet2!$N$75)/Sheet3!$A$1)^2+Sheet3!$C$1*(($B285-O$282-Sheet2!$N$75)/Sheet3!$A$1)^4)+ Sheet2!$O$76*EXP(Sheet3!$B$1*(($B285-O$282-Sheet2!$N$76)/Sheet3!$A$1)^2+Sheet3!$C$1*(($B285-O$282-Sheet2!$N$76)/Sheet3!$A$1)^4)+                Sheet2!$O$77*EXP(Sheet3!$B$1*(($B285-O$282-Sheet2!$N$77)/Sheet3!$A$1)^2+Sheet3!$C$1*(($B285-O$282-Sheet2!$N$77)/Sheet3!$A$1)^4))/3400</f>
        <v>0.99712518258363347</v>
      </c>
      <c r="P285" s="1">
        <f>$I$280*(Sheet2!$O$75*EXP(Sheet3!$B$1*(($B285-P$282-Sheet2!$N$75)/Sheet3!$A$1)^2+Sheet3!$C$1*(($B285-P$282-Sheet2!$N$75)/Sheet3!$A$1)^4)+ Sheet2!$O$76*EXP(Sheet3!$B$1*(($B285-P$282-Sheet2!$N$76)/Sheet3!$A$1)^2+Sheet3!$C$1*(($B285-P$282-Sheet2!$N$76)/Sheet3!$A$1)^4)+                Sheet2!$O$77*EXP(Sheet3!$B$1*(($B285-P$282-Sheet2!$N$77)/Sheet3!$A$1)^2+Sheet3!$C$1*(($B285-P$282-Sheet2!$N$77)/Sheet3!$A$1)^4))/3400</f>
        <v>0.85588403610234642</v>
      </c>
      <c r="Q285" s="1">
        <f>$I$280*(Sheet2!$O$75*EXP(Sheet3!$B$1*(($B285-Q$282-Sheet2!$N$75)/Sheet3!$A$1)^2+Sheet3!$C$1*(($B285-Q$282-Sheet2!$N$75)/Sheet3!$A$1)^4)+ Sheet2!$O$76*EXP(Sheet3!$B$1*(($B285-Q$282-Sheet2!$N$76)/Sheet3!$A$1)^2+Sheet3!$C$1*(($B285-Q$282-Sheet2!$N$76)/Sheet3!$A$1)^4)+                Sheet2!$O$77*EXP(Sheet3!$B$1*(($B285-Q$282-Sheet2!$N$77)/Sheet3!$A$1)^2+Sheet3!$C$1*(($B285-Q$282-Sheet2!$N$77)/Sheet3!$A$1)^4))/3400</f>
        <v>0.73315790209934173</v>
      </c>
      <c r="R285" s="1">
        <f>$I$280*(Sheet2!$O$75*EXP(Sheet3!$B$1*(($B285-R$282-Sheet2!$N$75)/Sheet3!$A$1)^2+Sheet3!$C$1*(($B285-R$282-Sheet2!$N$75)/Sheet3!$A$1)^4)+ Sheet2!$O$76*EXP(Sheet3!$B$1*(($B285-R$282-Sheet2!$N$76)/Sheet3!$A$1)^2+Sheet3!$C$1*(($B285-R$282-Sheet2!$N$76)/Sheet3!$A$1)^4)+                Sheet2!$O$77*EXP(Sheet3!$B$1*(($B285-R$282-Sheet2!$N$77)/Sheet3!$A$1)^2+Sheet3!$C$1*(($B285-R$282-Sheet2!$N$77)/Sheet3!$A$1)^4))/3400</f>
        <v>0.62674193329712102</v>
      </c>
      <c r="S285" s="1">
        <f>$I$280*(Sheet2!$O$75*EXP(Sheet3!$B$1*(($B285-S$282-Sheet2!$N$75)/Sheet3!$A$1)^2+Sheet3!$C$1*(($B285-S$282-Sheet2!$N$75)/Sheet3!$A$1)^4)+ Sheet2!$O$76*EXP(Sheet3!$B$1*(($B285-S$282-Sheet2!$N$76)/Sheet3!$A$1)^2+Sheet3!$C$1*(($B285-S$282-Sheet2!$N$76)/Sheet3!$A$1)^4)+                Sheet2!$O$77*EXP(Sheet3!$B$1*(($B285-S$282-Sheet2!$N$77)/Sheet3!$A$1)^2+Sheet3!$C$1*(($B285-S$282-Sheet2!$N$77)/Sheet3!$A$1)^4))/3400</f>
        <v>0.53466266667559659</v>
      </c>
      <c r="T285" s="1">
        <f>$I$280*(Sheet2!$O$75*EXP(Sheet3!$B$1*(($B285-T$282-Sheet2!$N$75)/Sheet3!$A$1)^2+Sheet3!$C$1*(($B285-T$282-Sheet2!$N$75)/Sheet3!$A$1)^4)+ Sheet2!$O$76*EXP(Sheet3!$B$1*(($B285-T$282-Sheet2!$N$76)/Sheet3!$A$1)^2+Sheet3!$C$1*(($B285-T$282-Sheet2!$N$76)/Sheet3!$A$1)^4)+                Sheet2!$O$77*EXP(Sheet3!$B$1*(($B285-T$282-Sheet2!$N$77)/Sheet3!$A$1)^2+Sheet3!$C$1*(($B285-T$282-Sheet2!$N$77)/Sheet3!$A$1)^4))/3400</f>
        <v>0.45515783626884565</v>
      </c>
      <c r="U285" s="1">
        <f>$I$280*(Sheet2!$O$75*EXP(Sheet3!$B$1*(($B285-U$282-Sheet2!$N$75)/Sheet3!$A$1)^2+Sheet3!$C$1*(($B285-U$282-Sheet2!$N$75)/Sheet3!$A$1)^4)+ Sheet2!$O$76*EXP(Sheet3!$B$1*(($B285-U$282-Sheet2!$N$76)/Sheet3!$A$1)^2+Sheet3!$C$1*(($B285-U$282-Sheet2!$N$76)/Sheet3!$A$1)^4)+                Sheet2!$O$77*EXP(Sheet3!$B$1*(($B285-U$282-Sheet2!$N$77)/Sheet3!$A$1)^2+Sheet3!$C$1*(($B285-U$282-Sheet2!$N$77)/Sheet3!$A$1)^4))/3400</f>
        <v>0.3866574440149696</v>
      </c>
      <c r="V285" s="1">
        <f>$I$280*(Sheet2!$O$75*EXP(Sheet3!$B$1*(($B285-V$282-Sheet2!$N$75)/Sheet3!$A$1)^2+Sheet3!$C$1*(($B285-V$282-Sheet2!$N$75)/Sheet3!$A$1)^4)+ Sheet2!$O$76*EXP(Sheet3!$B$1*(($B285-V$282-Sheet2!$N$76)/Sheet3!$A$1)^2+Sheet3!$C$1*(($B285-V$282-Sheet2!$N$76)/Sheet3!$A$1)^4)+                Sheet2!$O$77*EXP(Sheet3!$B$1*(($B285-V$282-Sheet2!$N$77)/Sheet3!$A$1)^2+Sheet3!$C$1*(($B285-V$282-Sheet2!$N$77)/Sheet3!$A$1)^4))/3400</f>
        <v>0.32776606946596826</v>
      </c>
      <c r="W285" s="1">
        <f>$I$280*(Sheet2!$O$75*EXP(Sheet3!$B$1*(($B285-W$282-Sheet2!$N$75)/Sheet3!$A$1)^2+Sheet3!$C$1*(($B285-W$282-Sheet2!$N$75)/Sheet3!$A$1)^4)+ Sheet2!$O$76*EXP(Sheet3!$B$1*(($B285-W$282-Sheet2!$N$76)/Sheet3!$A$1)^2+Sheet3!$C$1*(($B285-W$282-Sheet2!$N$76)/Sheet3!$A$1)^4)+                Sheet2!$O$77*EXP(Sheet3!$B$1*(($B285-W$282-Sheet2!$N$77)/Sheet3!$A$1)^2+Sheet3!$C$1*(($B285-W$282-Sheet2!$N$77)/Sheet3!$A$1)^4))/3400</f>
        <v>0.27724639175083277</v>
      </c>
      <c r="X285" s="1">
        <f>$I$280*(Sheet2!$O$75*EXP(Sheet3!$B$1*(($B285-X$282-Sheet2!$N$75)/Sheet3!$A$1)^2+Sheet3!$C$1*(($B285-X$282-Sheet2!$N$75)/Sheet3!$A$1)^4)+ Sheet2!$O$76*EXP(Sheet3!$B$1*(($B285-X$282-Sheet2!$N$76)/Sheet3!$A$1)^2+Sheet3!$C$1*(($B285-X$282-Sheet2!$N$76)/Sheet3!$A$1)^4)+                Sheet2!$O$77*EXP(Sheet3!$B$1*(($B285-X$282-Sheet2!$N$77)/Sheet3!$A$1)^2+Sheet3!$C$1*(($B285-X$282-Sheet2!$N$77)/Sheet3!$A$1)^4))/3400</f>
        <v>0.23400389073202227</v>
      </c>
      <c r="Y285" s="1">
        <f>$I$280*(Sheet2!$O$75*EXP(Sheet3!$B$1*(($B285-Y$282-Sheet2!$N$75)/Sheet3!$A$1)^2+Sheet3!$C$1*(($B285-Y$282-Sheet2!$N$75)/Sheet3!$A$1)^4)+ Sheet2!$O$76*EXP(Sheet3!$B$1*(($B285-Y$282-Sheet2!$N$76)/Sheet3!$A$1)^2+Sheet3!$C$1*(($B285-Y$282-Sheet2!$N$76)/Sheet3!$A$1)^4)+                Sheet2!$O$77*EXP(Sheet3!$B$1*(($B285-Y$282-Sheet2!$N$77)/Sheet3!$A$1)^2+Sheet3!$C$1*(($B285-Y$282-Sheet2!$N$77)/Sheet3!$A$1)^4))/3400</f>
        <v>0.19707268880423445</v>
      </c>
      <c r="Z285" s="1">
        <f>$I$280*(Sheet2!$O$75*EXP(Sheet3!$B$1*(($B285-Z$282-Sheet2!$N$75)/Sheet3!$A$1)^2+Sheet3!$C$1*(($B285-Z$282-Sheet2!$N$75)/Sheet3!$A$1)^4)+ Sheet2!$O$76*EXP(Sheet3!$B$1*(($B285-Z$282-Sheet2!$N$76)/Sheet3!$A$1)^2+Sheet3!$C$1*(($B285-Z$282-Sheet2!$N$76)/Sheet3!$A$1)^4)+                Sheet2!$O$77*EXP(Sheet3!$B$1*(($B285-Z$282-Sheet2!$N$77)/Sheet3!$A$1)^2+Sheet3!$C$1*(($B285-Z$282-Sheet2!$N$77)/Sheet3!$A$1)^4))/3400</f>
        <v>0.16560249020679343</v>
      </c>
      <c r="AA285" s="1">
        <f>$I$280*(Sheet2!$O$75*EXP(Sheet3!$B$1*(($B285-AA$282-Sheet2!$N$75)/Sheet3!$A$1)^2+Sheet3!$C$1*(($B285-AA$282-Sheet2!$N$75)/Sheet3!$A$1)^4)+ Sheet2!$O$76*EXP(Sheet3!$B$1*(($B285-AA$282-Sheet2!$N$76)/Sheet3!$A$1)^2+Sheet3!$C$1*(($B285-AA$282-Sheet2!$N$76)/Sheet3!$A$1)^4)+                Sheet2!$O$77*EXP(Sheet3!$B$1*(($B285-AA$282-Sheet2!$N$77)/Sheet3!$A$1)^2+Sheet3!$C$1*(($B285-AA$282-Sheet2!$N$77)/Sheet3!$A$1)^4))/3400</f>
        <v>0.13884657103614112</v>
      </c>
      <c r="AB285" s="1">
        <f>$I$280*(Sheet2!$O$75*EXP(Sheet3!$B$1*(($B285-AB$282-Sheet2!$N$75)/Sheet3!$A$1)^2+Sheet3!$C$1*(($B285-AB$282-Sheet2!$N$75)/Sheet3!$A$1)^4)+ Sheet2!$O$76*EXP(Sheet3!$B$1*(($B285-AB$282-Sheet2!$N$76)/Sheet3!$A$1)^2+Sheet3!$C$1*(($B285-AB$282-Sheet2!$N$76)/Sheet3!$A$1)^4)+                Sheet2!$O$77*EXP(Sheet3!$B$1*(($B285-AB$282-Sheet2!$N$77)/Sheet3!$A$1)^2+Sheet3!$C$1*(($B285-AB$282-Sheet2!$N$77)/Sheet3!$A$1)^4))/3400</f>
        <v>0.11615077027326662</v>
      </c>
      <c r="AC285" s="1">
        <f>$I$280*(Sheet2!$O$75*EXP(Sheet3!$B$1*(($B285-AC$282-Sheet2!$N$75)/Sheet3!$A$1)^2+Sheet3!$C$1*(($B285-AC$282-Sheet2!$N$75)/Sheet3!$A$1)^4)+ Sheet2!$O$76*EXP(Sheet3!$B$1*(($B285-AC$282-Sheet2!$N$76)/Sheet3!$A$1)^2+Sheet3!$C$1*(($B285-AC$282-Sheet2!$N$76)/Sheet3!$A$1)^4)+                Sheet2!$O$77*EXP(Sheet3!$B$1*(($B285-AC$282-Sheet2!$N$77)/Sheet3!$A$1)^2+Sheet3!$C$1*(($B285-AC$282-Sheet2!$N$77)/Sheet3!$A$1)^4))/3400</f>
        <v>9.6943430059105273E-2</v>
      </c>
      <c r="AD285" s="1">
        <f>$I$280*(Sheet2!$O$75*EXP(Sheet3!$B$1*(($B285-AD$282-Sheet2!$N$75)/Sheet3!$A$1)^2+Sheet3!$C$1*(($B285-AD$282-Sheet2!$N$75)/Sheet3!$A$1)^4)+ Sheet2!$O$76*EXP(Sheet3!$B$1*(($B285-AD$282-Sheet2!$N$76)/Sheet3!$A$1)^2+Sheet3!$C$1*(($B285-AD$282-Sheet2!$N$76)/Sheet3!$A$1)^4)+                Sheet2!$O$77*EXP(Sheet3!$B$1*(($B285-AD$282-Sheet2!$N$77)/Sheet3!$A$1)^2+Sheet3!$C$1*(($B285-AD$282-Sheet2!$N$77)/Sheet3!$A$1)^4))/3400</f>
        <v>8.0726232079040103E-2</v>
      </c>
      <c r="AE285" s="1">
        <f>$I$280*(Sheet2!$O$75*EXP(Sheet3!$B$1*(($B285-AE$282-Sheet2!$N$75)/Sheet3!$A$1)^2+Sheet3!$C$1*(($B285-AE$282-Sheet2!$N$75)/Sheet3!$A$1)^4)+ Sheet2!$O$76*EXP(Sheet3!$B$1*(($B285-AE$282-Sheet2!$N$76)/Sheet3!$A$1)^2+Sheet3!$C$1*(($B285-AE$282-Sheet2!$N$76)/Sheet3!$A$1)^4)+                Sheet2!$O$77*EXP(Sheet3!$B$1*(($B285-AE$282-Sheet2!$N$77)/Sheet3!$A$1)^2+Sheet3!$C$1*(($B285-AE$282-Sheet2!$N$77)/Sheet3!$A$1)^4))/3400</f>
        <v>6.706587620363344E-2</v>
      </c>
      <c r="AF285" s="1">
        <f>$I$280*(Sheet2!$O$75*EXP(Sheet3!$B$1*(($B285-AF$282-Sheet2!$N$75)/Sheet3!$A$1)^2+Sheet3!$C$1*(($B285-AF$282-Sheet2!$N$75)/Sheet3!$A$1)^4)+ Sheet2!$O$76*EXP(Sheet3!$B$1*(($B285-AF$282-Sheet2!$N$76)/Sheet3!$A$1)^2+Sheet3!$C$1*(($B285-AF$282-Sheet2!$N$76)/Sheet3!$A$1)^4)+                Sheet2!$O$77*EXP(Sheet3!$B$1*(($B285-AF$282-Sheet2!$N$77)/Sheet3!$A$1)^2+Sheet3!$C$1*(($B285-AF$282-Sheet2!$N$77)/Sheet3!$A$1)^4))/3400</f>
        <v>5.5586547407411618E-2</v>
      </c>
      <c r="AG285" s="1">
        <f>$I$280*(Sheet2!$O$75*EXP(Sheet3!$B$1*(($B285-AG$282-Sheet2!$N$75)/Sheet3!$A$1)^2+Sheet3!$C$1*(($B285-AG$282-Sheet2!$N$75)/Sheet3!$A$1)^4)+ Sheet2!$O$76*EXP(Sheet3!$B$1*(($B285-AG$282-Sheet2!$N$76)/Sheet3!$A$1)^2+Sheet3!$C$1*(($B285-AG$282-Sheet2!$N$76)/Sheet3!$A$1)^4)+                Sheet2!$O$77*EXP(Sheet3!$B$1*(($B285-AG$282-Sheet2!$N$77)/Sheet3!$A$1)^2+Sheet3!$C$1*(($B285-AG$282-Sheet2!$N$77)/Sheet3!$A$1)^4))/3400</f>
        <v>4.5963117394058048E-2</v>
      </c>
      <c r="AH285" s="1">
        <f>$I$280*(Sheet2!$O$75*EXP(Sheet3!$B$1*(($B285-AH$282-Sheet2!$N$75)/Sheet3!$A$1)^2+Sheet3!$C$1*(($B285-AH$282-Sheet2!$N$75)/Sheet3!$A$1)^4)+ Sheet2!$O$76*EXP(Sheet3!$B$1*(($B285-AH$282-Sheet2!$N$76)/Sheet3!$A$1)^2+Sheet3!$C$1*(($B285-AH$282-Sheet2!$N$76)/Sheet3!$A$1)^4)+                Sheet2!$O$77*EXP(Sheet3!$B$1*(($B285-AH$282-Sheet2!$N$77)/Sheet3!$A$1)^2+Sheet3!$C$1*(($B285-AH$282-Sheet2!$N$77)/Sheet3!$A$1)^4))/3400</f>
        <v>3.7915028218959972E-2</v>
      </c>
      <c r="AI285" s="1">
        <f>$I$280*(Sheet2!$O$75*EXP(Sheet3!$B$1*(($B285-AI$282-Sheet2!$N$75)/Sheet3!$A$1)^2+Sheet3!$C$1*(($B285-AI$282-Sheet2!$N$75)/Sheet3!$A$1)^4)+ Sheet2!$O$76*EXP(Sheet3!$B$1*(($B285-AI$282-Sheet2!$N$76)/Sheet3!$A$1)^2+Sheet3!$C$1*(($B285-AI$282-Sheet2!$N$76)/Sheet3!$A$1)^4)+                Sheet2!$O$77*EXP(Sheet3!$B$1*(($B285-AI$282-Sheet2!$N$77)/Sheet3!$A$1)^2+Sheet3!$C$1*(($B285-AI$282-Sheet2!$N$77)/Sheet3!$A$1)^4))/3400</f>
        <v>3.1200806467147974E-2</v>
      </c>
      <c r="AJ285" s="1">
        <f>$I$280*(Sheet2!$O$75*EXP(Sheet3!$B$1*(($B285-AJ$282-Sheet2!$N$75)/Sheet3!$A$1)^2+Sheet3!$C$1*(($B285-AJ$282-Sheet2!$N$75)/Sheet3!$A$1)^4)+ Sheet2!$O$76*EXP(Sheet3!$B$1*(($B285-AJ$282-Sheet2!$N$76)/Sheet3!$A$1)^2+Sheet3!$C$1*(($B285-AJ$282-Sheet2!$N$76)/Sheet3!$A$1)^4)+                Sheet2!$O$77*EXP(Sheet3!$B$1*(($B285-AJ$282-Sheet2!$N$77)/Sheet3!$A$1)^2+Sheet3!$C$1*(($B285-AJ$282-Sheet2!$N$77)/Sheet3!$A$1)^4))/3400</f>
        <v>2.5613158147073118E-2</v>
      </c>
      <c r="AK285" s="1">
        <f>$I$280*(Sheet2!$O$75*EXP(Sheet3!$B$1*(($B285-AK$282-Sheet2!$N$75)/Sheet3!$A$1)^2+Sheet3!$C$1*(($B285-AK$282-Sheet2!$N$75)/Sheet3!$A$1)^4)+ Sheet2!$O$76*EXP(Sheet3!$B$1*(($B285-AK$282-Sheet2!$N$76)/Sheet3!$A$1)^2+Sheet3!$C$1*(($B285-AK$282-Sheet2!$N$76)/Sheet3!$A$1)^4)+                Sheet2!$O$77*EXP(Sheet3!$B$1*(($B285-AK$282-Sheet2!$N$77)/Sheet3!$A$1)^2+Sheet3!$C$1*(($B285-AK$282-Sheet2!$N$77)/Sheet3!$A$1)^4))/3400</f>
        <v>2.097459634340015E-2</v>
      </c>
      <c r="AL285" s="1">
        <f>$I$280*(Sheet2!$O$75*EXP(Sheet3!$B$1*(($B285-AL$282-Sheet2!$N$75)/Sheet3!$A$1)^2+Sheet3!$C$1*(($B285-AL$282-Sheet2!$N$75)/Sheet3!$A$1)^4)+ Sheet2!$O$76*EXP(Sheet3!$B$1*(($B285-AL$282-Sheet2!$N$76)/Sheet3!$A$1)^2+Sheet3!$C$1*(($B285-AL$282-Sheet2!$N$76)/Sheet3!$A$1)^4)+                Sheet2!$O$77*EXP(Sheet3!$B$1*(($B285-AL$282-Sheet2!$N$77)/Sheet3!$A$1)^2+Sheet3!$C$1*(($B285-AL$282-Sheet2!$N$77)/Sheet3!$A$1)^4))/3400</f>
        <v>1.7133555777706953E-2</v>
      </c>
      <c r="AM285" s="1">
        <f>$I$280*(Sheet2!$O$75*EXP(Sheet3!$B$1*(($B285-AM$282-Sheet2!$N$75)/Sheet3!$A$1)^2+Sheet3!$C$1*(($B285-AM$282-Sheet2!$N$75)/Sheet3!$A$1)^4)+ Sheet2!$O$76*EXP(Sheet3!$B$1*(($B285-AM$282-Sheet2!$N$76)/Sheet3!$A$1)^2+Sheet3!$C$1*(($B285-AM$282-Sheet2!$N$76)/Sheet3!$A$1)^4)+                Sheet2!$O$77*EXP(Sheet3!$B$1*(($B285-AM$282-Sheet2!$N$77)/Sheet3!$A$1)^2+Sheet3!$C$1*(($B285-AM$282-Sheet2!$N$77)/Sheet3!$A$1)^4))/3400</f>
        <v>1.3960950705486409E-2</v>
      </c>
      <c r="AN285" s="1">
        <f>$I$280*(Sheet2!$O$75*EXP(Sheet3!$B$1*(($B285-AN$282-Sheet2!$N$75)/Sheet3!$A$1)^2+Sheet3!$C$1*(($B285-AN$282-Sheet2!$N$75)/Sheet3!$A$1)^4)+ Sheet2!$O$76*EXP(Sheet3!$B$1*(($B285-AN$282-Sheet2!$N$76)/Sheet3!$A$1)^2+Sheet3!$C$1*(($B285-AN$282-Sheet2!$N$76)/Sheet3!$A$1)^4)+                Sheet2!$O$77*EXP(Sheet3!$B$1*(($B285-AN$282-Sheet2!$N$77)/Sheet3!$A$1)^2+Sheet3!$C$1*(($B285-AN$282-Sheet2!$N$77)/Sheet3!$A$1)^4))/3400</f>
        <v>1.1347134979435611E-2</v>
      </c>
      <c r="AO285" s="1">
        <f>$I$280*(Sheet2!$O$75*EXP(Sheet3!$B$1*(($B285-AO$282-Sheet2!$N$75)/Sheet3!$A$1)^2+Sheet3!$C$1*(($B285-AO$282-Sheet2!$N$75)/Sheet3!$A$1)^4)+ Sheet2!$O$76*EXP(Sheet3!$B$1*(($B285-AO$282-Sheet2!$N$76)/Sheet3!$A$1)^2+Sheet3!$C$1*(($B285-AO$282-Sheet2!$N$76)/Sheet3!$A$1)^4)+                Sheet2!$O$77*EXP(Sheet3!$B$1*(($B285-AO$282-Sheet2!$N$77)/Sheet3!$A$1)^2+Sheet3!$C$1*(($B285-AO$282-Sheet2!$N$77)/Sheet3!$A$1)^4))/3400</f>
        <v>9.1992255931381273E-3</v>
      </c>
      <c r="AP285" s="1">
        <f>$I$280*(Sheet2!$O$75*EXP(Sheet3!$B$1*(($B285-AP$282-Sheet2!$N$75)/Sheet3!$A$1)^2+Sheet3!$C$1*(($B285-AP$282-Sheet2!$N$75)/Sheet3!$A$1)^4)+ Sheet2!$O$76*EXP(Sheet3!$B$1*(($B285-AP$282-Sheet2!$N$76)/Sheet3!$A$1)^2+Sheet3!$C$1*(($B285-AP$282-Sheet2!$N$76)/Sheet3!$A$1)^4)+                Sheet2!$O$77*EXP(Sheet3!$B$1*(($B285-AP$282-Sheet2!$N$77)/Sheet3!$A$1)^2+Sheet3!$C$1*(($B285-AP$282-Sheet2!$N$77)/Sheet3!$A$1)^4))/3400</f>
        <v>7.4387535439849276E-3</v>
      </c>
      <c r="AQ285" s="1">
        <f>$I$280*(Sheet2!$O$75*EXP(Sheet3!$B$1*(($B285-AQ$282-Sheet2!$N$75)/Sheet3!$A$1)^2+Sheet3!$C$1*(($B285-AQ$282-Sheet2!$N$75)/Sheet3!$A$1)^4)+ Sheet2!$O$76*EXP(Sheet3!$B$1*(($B285-AQ$282-Sheet2!$N$76)/Sheet3!$A$1)^2+Sheet3!$C$1*(($B285-AQ$282-Sheet2!$N$76)/Sheet3!$A$1)^4)+                Sheet2!$O$77*EXP(Sheet3!$B$1*(($B285-AQ$282-Sheet2!$N$77)/Sheet3!$A$1)^2+Sheet3!$C$1*(($B285-AQ$282-Sheet2!$N$77)/Sheet3!$A$1)^4))/3400</f>
        <v>5.9996083860025372E-3</v>
      </c>
      <c r="AR285" s="1">
        <f>$I$280*(Sheet2!$O$75*EXP(Sheet3!$B$1*(($B285-AR$282-Sheet2!$N$75)/Sheet3!$A$1)^2+Sheet3!$C$1*(($B285-AR$282-Sheet2!$N$75)/Sheet3!$A$1)^4)+ Sheet2!$O$76*EXP(Sheet3!$B$1*(($B285-AR$282-Sheet2!$N$76)/Sheet3!$A$1)^2+Sheet3!$C$1*(($B285-AR$282-Sheet2!$N$76)/Sheet3!$A$1)^4)+                Sheet2!$O$77*EXP(Sheet3!$B$1*(($B285-AR$282-Sheet2!$N$77)/Sheet3!$A$1)^2+Sheet3!$C$1*(($B285-AR$282-Sheet2!$N$77)/Sheet3!$A$1)^4))/3400</f>
        <v>4.8262453515956812E-3</v>
      </c>
      <c r="AS285" s="1">
        <f>$I$280*(Sheet2!$O$75*EXP(Sheet3!$B$1*(($B285-AS$282-Sheet2!$N$75)/Sheet3!$A$1)^2+Sheet3!$C$1*(($B285-AS$282-Sheet2!$N$75)/Sheet3!$A$1)^4)+ Sheet2!$O$76*EXP(Sheet3!$B$1*(($B285-AS$282-Sheet2!$N$76)/Sheet3!$A$1)^2+Sheet3!$C$1*(($B285-AS$282-Sheet2!$N$76)/Sheet3!$A$1)^4)+                Sheet2!$O$77*EXP(Sheet3!$B$1*(($B285-AS$282-Sheet2!$N$77)/Sheet3!$A$1)^2+Sheet3!$C$1*(($B285-AS$282-Sheet2!$N$77)/Sheet3!$A$1)^4))/3400</f>
        <v>3.8721263798280848E-3</v>
      </c>
      <c r="AT285" s="1">
        <f>$I$280*(Sheet2!$O$75*EXP(Sheet3!$B$1*(($B285-AT$282-Sheet2!$N$75)/Sheet3!$A$1)^2+Sheet3!$C$1*(($B285-AT$282-Sheet2!$N$75)/Sheet3!$A$1)^4)+ Sheet2!$O$76*EXP(Sheet3!$B$1*(($B285-AT$282-Sheet2!$N$76)/Sheet3!$A$1)^2+Sheet3!$C$1*(($B285-AT$282-Sheet2!$N$76)/Sheet3!$A$1)^4)+                Sheet2!$O$77*EXP(Sheet3!$B$1*(($B285-AT$282-Sheet2!$N$77)/Sheet3!$A$1)^2+Sheet3!$C$1*(($B285-AT$282-Sheet2!$N$77)/Sheet3!$A$1)^4))/3400</f>
        <v>3.0983687765623251E-3</v>
      </c>
      <c r="AU285" s="1">
        <f>$I$280*(Sheet2!$O$75*EXP(Sheet3!$B$1*(($B285-AU$282-Sheet2!$N$75)/Sheet3!$A$1)^2+Sheet3!$C$1*(($B285-AU$282-Sheet2!$N$75)/Sheet3!$A$1)^4)+ Sheet2!$O$76*EXP(Sheet3!$B$1*(($B285-AU$282-Sheet2!$N$76)/Sheet3!$A$1)^2+Sheet3!$C$1*(($B285-AU$282-Sheet2!$N$76)/Sheet3!$A$1)^4)+                Sheet2!$O$77*EXP(Sheet3!$B$1*(($B285-AU$282-Sheet2!$N$77)/Sheet3!$A$1)^2+Sheet3!$C$1*(($B285-AU$282-Sheet2!$N$77)/Sheet3!$A$1)^4))/3400</f>
        <v>2.4725775296473543E-3</v>
      </c>
      <c r="AV285" s="1">
        <f>$I$280*(Sheet2!$O$75*EXP(Sheet3!$B$1*(($B285-AV$282-Sheet2!$N$75)/Sheet3!$A$1)^2+Sheet3!$C$1*(($B285-AV$282-Sheet2!$N$75)/Sheet3!$A$1)^4)+ Sheet2!$O$76*EXP(Sheet3!$B$1*(($B285-AV$282-Sheet2!$N$76)/Sheet3!$A$1)^2+Sheet3!$C$1*(($B285-AV$282-Sheet2!$N$76)/Sheet3!$A$1)^4)+                Sheet2!$O$77*EXP(Sheet3!$B$1*(($B285-AV$282-Sheet2!$N$77)/Sheet3!$A$1)^2+Sheet3!$C$1*(($B285-AV$282-Sheet2!$N$77)/Sheet3!$A$1)^4))/3400</f>
        <v>1.9678394972037581E-3</v>
      </c>
      <c r="AW285" s="1">
        <f>$I$280*(Sheet2!$O$75*EXP(Sheet3!$B$1*(($B285-AW$282-Sheet2!$N$75)/Sheet3!$A$1)^2+Sheet3!$C$1*(($B285-AW$282-Sheet2!$N$75)/Sheet3!$A$1)^4)+ Sheet2!$O$76*EXP(Sheet3!$B$1*(($B285-AW$282-Sheet2!$N$76)/Sheet3!$A$1)^2+Sheet3!$C$1*(($B285-AW$282-Sheet2!$N$76)/Sheet3!$A$1)^4)+                Sheet2!$O$77*EXP(Sheet3!$B$1*(($B285-AW$282-Sheet2!$N$77)/Sheet3!$A$1)^2+Sheet3!$C$1*(($B285-AW$282-Sheet2!$N$77)/Sheet3!$A$1)^4))/3400</f>
        <v>1.5618597674078494E-3</v>
      </c>
      <c r="AX285" s="1">
        <f>$I$280*(Sheet2!$O$75*EXP(Sheet3!$B$1*(($B285-AX$282-Sheet2!$N$75)/Sheet3!$A$1)^2+Sheet3!$C$1*(($B285-AX$282-Sheet2!$N$75)/Sheet3!$A$1)^4)+ Sheet2!$O$76*EXP(Sheet3!$B$1*(($B285-AX$282-Sheet2!$N$76)/Sheet3!$A$1)^2+Sheet3!$C$1*(($B285-AX$282-Sheet2!$N$76)/Sheet3!$A$1)^4)+                Sheet2!$O$77*EXP(Sheet3!$B$1*(($B285-AX$282-Sheet2!$N$77)/Sheet3!$A$1)^2+Sheet3!$C$1*(($B285-AX$282-Sheet2!$N$77)/Sheet3!$A$1)^4))/3400</f>
        <v>1.2362224466577578E-3</v>
      </c>
      <c r="AY285" s="1">
        <f>$I$280*(Sheet2!$O$75*EXP(Sheet3!$B$1*(($B285-AY$282-Sheet2!$N$75)/Sheet3!$A$1)^2+Sheet3!$C$1*(($B285-AY$282-Sheet2!$N$75)/Sheet3!$A$1)^4)+ Sheet2!$O$76*EXP(Sheet3!$B$1*(($B285-AY$282-Sheet2!$N$76)/Sheet3!$A$1)^2+Sheet3!$C$1*(($B285-AY$282-Sheet2!$N$76)/Sheet3!$A$1)^4)+                Sheet2!$O$77*EXP(Sheet3!$B$1*(($B285-AY$282-Sheet2!$N$77)/Sheet3!$A$1)^2+Sheet3!$C$1*(($B285-AY$282-Sheet2!$N$77)/Sheet3!$A$1)^4))/3400</f>
        <v>9.7575996456482122E-4</v>
      </c>
      <c r="AZ285" s="1">
        <f>$I$280*(Sheet2!$O$75*EXP(Sheet3!$B$1*(($B285-AZ$282-Sheet2!$N$75)/Sheet3!$A$1)^2+Sheet3!$C$1*(($B285-AZ$282-Sheet2!$N$75)/Sheet3!$A$1)^4)+ Sheet2!$O$76*EXP(Sheet3!$B$1*(($B285-AZ$282-Sheet2!$N$76)/Sheet3!$A$1)^2+Sheet3!$C$1*(($B285-AZ$282-Sheet2!$N$76)/Sheet3!$A$1)^4)+                Sheet2!$O$77*EXP(Sheet3!$B$1*(($B285-AZ$282-Sheet2!$N$77)/Sheet3!$A$1)^2+Sheet3!$C$1*(($B285-AZ$282-Sheet2!$N$77)/Sheet3!$A$1)^4))/3400</f>
        <v>7.680166866222037E-4</v>
      </c>
      <c r="BA285" s="1">
        <f>$I$280*(Sheet2!$O$75*EXP(Sheet3!$B$1*(($B285-BA$282-Sheet2!$N$75)/Sheet3!$A$1)^2+Sheet3!$C$1*(($B285-BA$282-Sheet2!$N$75)/Sheet3!$A$1)^4)+ Sheet2!$O$76*EXP(Sheet3!$B$1*(($B285-BA$282-Sheet2!$N$76)/Sheet3!$A$1)^2+Sheet3!$C$1*(($B285-BA$282-Sheet2!$N$76)/Sheet3!$A$1)^4)+                Sheet2!$O$77*EXP(Sheet3!$B$1*(($B285-BA$282-Sheet2!$N$77)/Sheet3!$A$1)^2+Sheet3!$C$1*(($B285-BA$282-Sheet2!$N$77)/Sheet3!$A$1)^4))/3400</f>
        <v>6.0279419809987334E-4</v>
      </c>
      <c r="BB285" s="1">
        <f>$I$280*(Sheet2!$O$75*EXP(Sheet3!$B$1*(($B285-BB$282-Sheet2!$N$75)/Sheet3!$A$1)^2+Sheet3!$C$1*(($B285-BB$282-Sheet2!$N$75)/Sheet3!$A$1)^4)+ Sheet2!$O$76*EXP(Sheet3!$B$1*(($B285-BB$282-Sheet2!$N$76)/Sheet3!$A$1)^2+Sheet3!$C$1*(($B285-BB$282-Sheet2!$N$76)/Sheet3!$A$1)^4)+                Sheet2!$O$77*EXP(Sheet3!$B$1*(($B285-BB$282-Sheet2!$N$77)/Sheet3!$A$1)^2+Sheet3!$C$1*(($B285-BB$282-Sheet2!$N$77)/Sheet3!$A$1)^4))/3400</f>
        <v>4.7176706755650704E-4</v>
      </c>
      <c r="BC285" s="1">
        <f>$I$280*(Sheet2!$O$75*EXP(Sheet3!$B$1*(($B285-BC$282-Sheet2!$N$75)/Sheet3!$A$1)^2+Sheet3!$C$1*(($B285-BC$282-Sheet2!$N$75)/Sheet3!$A$1)^4)+ Sheet2!$O$76*EXP(Sheet3!$B$1*(($B285-BC$282-Sheet2!$N$76)/Sheet3!$A$1)^2+Sheet3!$C$1*(($B285-BC$282-Sheet2!$N$76)/Sheet3!$A$1)^4)+                Sheet2!$O$77*EXP(Sheet3!$B$1*(($B285-BC$282-Sheet2!$N$77)/Sheet3!$A$1)^2+Sheet3!$C$1*(($B285-BC$282-Sheet2!$N$77)/Sheet3!$A$1)^4))/3400</f>
        <v>3.6815921824571925E-4</v>
      </c>
      <c r="BD285" s="1">
        <f>$I$280*(Sheet2!$O$75*EXP(Sheet3!$B$1*(($B285-BD$282-Sheet2!$N$75)/Sheet3!$A$1)^2+Sheet3!$C$1*(($B285-BD$282-Sheet2!$N$75)/Sheet3!$A$1)^4)+ Sheet2!$O$76*EXP(Sheet3!$B$1*(($B285-BD$282-Sheet2!$N$76)/Sheet3!$A$1)^2+Sheet3!$C$1*(($B285-BD$282-Sheet2!$N$76)/Sheet3!$A$1)^4)+                Sheet2!$O$77*EXP(Sheet3!$B$1*(($B285-BD$282-Sheet2!$N$77)/Sheet3!$A$1)^2+Sheet3!$C$1*(($B285-BD$282-Sheet2!$N$77)/Sheet3!$A$1)^4))/3400</f>
        <v>2.8647223507525436E-4</v>
      </c>
      <c r="BE285" s="1">
        <f>$I$280*(Sheet2!$O$75*EXP(Sheet3!$B$1*(($B285-BE$282-Sheet2!$N$75)/Sheet3!$A$1)^2+Sheet3!$C$1*(($B285-BE$282-Sheet2!$N$75)/Sheet3!$A$1)^4)+ Sheet2!$O$76*EXP(Sheet3!$B$1*(($B285-BE$282-Sheet2!$N$76)/Sheet3!$A$1)^2+Sheet3!$C$1*(($B285-BE$282-Sheet2!$N$76)/Sheet3!$A$1)^4)+                Sheet2!$O$77*EXP(Sheet3!$B$1*(($B285-BE$282-Sheet2!$N$77)/Sheet3!$A$1)^2+Sheet3!$C$1*(($B285-BE$282-Sheet2!$N$77)/Sheet3!$A$1)^4))/3400</f>
        <v>2.2225801895930144E-4</v>
      </c>
      <c r="BF285" s="1">
        <f>$I$280*(Sheet2!$O$75*EXP(Sheet3!$B$1*(($B285-BF$282-Sheet2!$N$75)/Sheet3!$A$1)^2+Sheet3!$C$1*(($B285-BF$282-Sheet2!$N$75)/Sheet3!$A$1)^4)+ Sheet2!$O$76*EXP(Sheet3!$B$1*(($B285-BF$282-Sheet2!$N$76)/Sheet3!$A$1)^2+Sheet3!$C$1*(($B285-BF$282-Sheet2!$N$76)/Sheet3!$A$1)^4)+                Sheet2!$O$77*EXP(Sheet3!$B$1*(($B285-BF$282-Sheet2!$N$77)/Sheet3!$A$1)^2+Sheet3!$C$1*(($B285-BF$282-Sheet2!$N$77)/Sheet3!$A$1)^4))/3400</f>
        <v>1.7192917553437038E-4</v>
      </c>
      <c r="BG285" s="1">
        <f>$I$280*(Sheet2!$O$75*EXP(Sheet3!$B$1*(($B285-BG$282-Sheet2!$N$75)/Sheet3!$A$1)^2+Sheet3!$C$1*(($B285-BG$282-Sheet2!$N$75)/Sheet3!$A$1)^4)+ Sheet2!$O$76*EXP(Sheet3!$B$1*(($B285-BG$282-Sheet2!$N$76)/Sheet3!$A$1)^2+Sheet3!$C$1*(($B285-BG$282-Sheet2!$N$76)/Sheet3!$A$1)^4)+                Sheet2!$O$77*EXP(Sheet3!$B$1*(($B285-BG$282-Sheet2!$N$77)/Sheet3!$A$1)^2+Sheet3!$C$1*(($B285-BG$282-Sheet2!$N$77)/Sheet3!$A$1)^4))/3400</f>
        <v>1.3260139784846629E-4</v>
      </c>
      <c r="BH285" s="1">
        <f>$I$280*(Sheet2!$O$75*EXP(Sheet3!$B$1*(($B285-BH$282-Sheet2!$N$75)/Sheet3!$A$1)^2+Sheet3!$C$1*(($B285-BH$282-Sheet2!$N$75)/Sheet3!$A$1)^4)+ Sheet2!$O$76*EXP(Sheet3!$B$1*(($B285-BH$282-Sheet2!$N$76)/Sheet3!$A$1)^2+Sheet3!$C$1*(($B285-BH$282-Sheet2!$N$76)/Sheet3!$A$1)^4)+                Sheet2!$O$77*EXP(Sheet3!$B$1*(($B285-BH$282-Sheet2!$N$77)/Sheet3!$A$1)^2+Sheet3!$C$1*(($B285-BH$282-Sheet2!$N$77)/Sheet3!$A$1)^4))/3400</f>
        <v>1.0196287982892387E-4</v>
      </c>
      <c r="BI285" s="1">
        <f>$I$280*(Sheet2!$O$75*EXP(Sheet3!$B$1*(($B285-BI$282-Sheet2!$N$75)/Sheet3!$A$1)^2+Sheet3!$C$1*(($B285-BI$282-Sheet2!$N$75)/Sheet3!$A$1)^4)+ Sheet2!$O$76*EXP(Sheet3!$B$1*(($B285-BI$282-Sheet2!$N$76)/Sheet3!$A$1)^2+Sheet3!$C$1*(($B285-BI$282-Sheet2!$N$76)/Sheet3!$A$1)^4)+                Sheet2!$O$77*EXP(Sheet3!$B$1*(($B285-BI$282-Sheet2!$N$77)/Sheet3!$A$1)^2+Sheet3!$C$1*(($B285-BI$282-Sheet2!$N$77)/Sheet3!$A$1)^4))/3400</f>
        <v>7.8166486180722143E-5</v>
      </c>
      <c r="BJ285" s="1">
        <f>$I$280*(Sheet2!$O$75*EXP(Sheet3!$B$1*(($B285-BJ$282-Sheet2!$N$75)/Sheet3!$A$1)^2+Sheet3!$C$1*(($B285-BJ$282-Sheet2!$N$75)/Sheet3!$A$1)^4)+ Sheet2!$O$76*EXP(Sheet3!$B$1*(($B285-BJ$282-Sheet2!$N$76)/Sheet3!$A$1)^2+Sheet3!$C$1*(($B285-BJ$282-Sheet2!$N$76)/Sheet3!$A$1)^4)+                Sheet2!$O$77*EXP(Sheet3!$B$1*(($B285-BJ$282-Sheet2!$N$77)/Sheet3!$A$1)^2+Sheet3!$C$1*(($B285-BJ$282-Sheet2!$N$77)/Sheet3!$A$1)^4))/3400</f>
        <v>5.9741012061443718E-5</v>
      </c>
      <c r="BK285" s="1">
        <f>$I$280*(Sheet2!$O$75*EXP(Sheet3!$B$1*(($B285-BK$282-Sheet2!$N$75)/Sheet3!$A$1)^2+Sheet3!$C$1*(($B285-BK$282-Sheet2!$N$75)/Sheet3!$A$1)^4)+ Sheet2!$O$76*EXP(Sheet3!$B$1*(($B285-BK$282-Sheet2!$N$76)/Sheet3!$A$1)^2+Sheet3!$C$1*(($B285-BK$282-Sheet2!$N$76)/Sheet3!$A$1)^4)+                Sheet2!$O$77*EXP(Sheet3!$B$1*(($B285-BK$282-Sheet2!$N$77)/Sheet3!$A$1)^2+Sheet3!$C$1*(($B285-BK$282-Sheet2!$N$77)/Sheet3!$A$1)^4))/3400</f>
        <v>4.5518399491416612E-5</v>
      </c>
      <c r="BL285" s="1">
        <f>$I$280*(Sheet2!$O$75*EXP(Sheet3!$B$1*(($B285-BL$282-Sheet2!$N$75)/Sheet3!$A$1)^2+Sheet3!$C$1*(($B285-BL$282-Sheet2!$N$75)/Sheet3!$A$1)^4)+ Sheet2!$O$76*EXP(Sheet3!$B$1*(($B285-BL$282-Sheet2!$N$76)/Sheet3!$A$1)^2+Sheet3!$C$1*(($B285-BL$282-Sheet2!$N$76)/Sheet3!$A$1)^4)+                Sheet2!$O$77*EXP(Sheet3!$B$1*(($B285-BL$282-Sheet2!$N$77)/Sheet3!$A$1)^2+Sheet3!$C$1*(($B285-BL$282-Sheet2!$N$77)/Sheet3!$A$1)^4))/3400</f>
        <v>3.457424388751857E-5</v>
      </c>
      <c r="BM285" s="1">
        <f>$I$280*(Sheet2!$O$75*EXP(Sheet3!$B$1*(($B285-BM$282-Sheet2!$N$75)/Sheet3!$A$1)^2+Sheet3!$C$1*(($B285-BM$282-Sheet2!$N$75)/Sheet3!$A$1)^4)+ Sheet2!$O$76*EXP(Sheet3!$B$1*(($B285-BM$282-Sheet2!$N$76)/Sheet3!$A$1)^2+Sheet3!$C$1*(($B285-BM$282-Sheet2!$N$76)/Sheet3!$A$1)^4)+                Sheet2!$O$77*EXP(Sheet3!$B$1*(($B285-BM$282-Sheet2!$N$77)/Sheet3!$A$1)^2+Sheet3!$C$1*(($B285-BM$282-Sheet2!$N$77)/Sheet3!$A$1)^4))/3400</f>
        <v>2.6179329956897143E-5</v>
      </c>
      <c r="BN285" s="1">
        <f>$I$280*(Sheet2!$O$75*EXP(Sheet3!$B$1*(($B285-BN$282-Sheet2!$N$75)/Sheet3!$A$1)^2+Sheet3!$C$1*(($B285-BN$282-Sheet2!$N$75)/Sheet3!$A$1)^4)+ Sheet2!$O$76*EXP(Sheet3!$B$1*(($B285-BN$282-Sheet2!$N$76)/Sheet3!$A$1)^2+Sheet3!$C$1*(($B285-BN$282-Sheet2!$N$76)/Sheet3!$A$1)^4)+                Sheet2!$O$77*EXP(Sheet3!$B$1*(($B285-BN$282-Sheet2!$N$77)/Sheet3!$A$1)^2+Sheet3!$C$1*(($B285-BN$282-Sheet2!$N$77)/Sheet3!$A$1)^4))/3400</f>
        <v>1.9760287754610722E-5</v>
      </c>
      <c r="BO285" s="1">
        <f>$I$280*(Sheet2!$O$75*EXP(Sheet3!$B$1*(($B285-BO$282-Sheet2!$N$75)/Sheet3!$A$1)^2+Sheet3!$C$1*(($B285-BO$282-Sheet2!$N$75)/Sheet3!$A$1)^4)+ Sheet2!$O$76*EXP(Sheet3!$B$1*(($B285-BO$282-Sheet2!$N$76)/Sheet3!$A$1)^2+Sheet3!$C$1*(($B285-BO$282-Sheet2!$N$76)/Sheet3!$A$1)^4)+                Sheet2!$O$77*EXP(Sheet3!$B$1*(($B285-BO$282-Sheet2!$N$77)/Sheet3!$A$1)^2+Sheet3!$C$1*(($B285-BO$282-Sheet2!$N$77)/Sheet3!$A$1)^4))/3400</f>
        <v>1.4867762894885311E-5</v>
      </c>
      <c r="BP285" s="1">
        <f>$I$280*(Sheet2!$O$75*EXP(Sheet3!$B$1*(($B285-BP$282-Sheet2!$N$75)/Sheet3!$A$1)^2+Sheet3!$C$1*(($B285-BP$282-Sheet2!$N$75)/Sheet3!$A$1)^4)+ Sheet2!$O$76*EXP(Sheet3!$B$1*(($B285-BP$282-Sheet2!$N$76)/Sheet3!$A$1)^2+Sheet3!$C$1*(($B285-BP$282-Sheet2!$N$76)/Sheet3!$A$1)^4)+                Sheet2!$O$77*EXP(Sheet3!$B$1*(($B285-BP$282-Sheet2!$N$77)/Sheet3!$A$1)^2+Sheet3!$C$1*(($B285-BP$282-Sheet2!$N$77)/Sheet3!$A$1)^4))/3400</f>
        <v>1.1150755219504818E-5</v>
      </c>
      <c r="BQ285" s="1">
        <f>$I$280*(Sheet2!$O$75*EXP(Sheet3!$B$1*(($B285-BQ$282-Sheet2!$N$75)/Sheet3!$A$1)^2+Sheet3!$C$1*(($B285-BQ$282-Sheet2!$N$75)/Sheet3!$A$1)^4)+ Sheet2!$O$76*EXP(Sheet3!$B$1*(($B285-BQ$282-Sheet2!$N$76)/Sheet3!$A$1)^2+Sheet3!$C$1*(($B285-BQ$282-Sheet2!$N$76)/Sheet3!$A$1)^4)+                Sheet2!$O$77*EXP(Sheet3!$B$1*(($B285-BQ$282-Sheet2!$N$77)/Sheet3!$A$1)^2+Sheet3!$C$1*(($B285-BQ$282-Sheet2!$N$77)/Sheet3!$A$1)^4))/3400</f>
        <v>8.3360027517244493E-6</v>
      </c>
      <c r="BR285" s="1">
        <f>$I$280*(Sheet2!$O$75*EXP(Sheet3!$B$1*(($B285-BR$282-Sheet2!$N$75)/Sheet3!$A$1)^2+Sheet3!$C$1*(($B285-BR$282-Sheet2!$N$75)/Sheet3!$A$1)^4)+ Sheet2!$O$76*EXP(Sheet3!$B$1*(($B285-BR$282-Sheet2!$N$76)/Sheet3!$A$1)^2+Sheet3!$C$1*(($B285-BR$282-Sheet2!$N$76)/Sheet3!$A$1)^4)+                Sheet2!$O$77*EXP(Sheet3!$B$1*(($B285-BR$282-Sheet2!$N$77)/Sheet3!$A$1)^2+Sheet3!$C$1*(($B285-BR$282-Sheet2!$N$77)/Sheet3!$A$1)^4))/3400</f>
        <v>6.2114771570300652E-6</v>
      </c>
      <c r="BS285" s="1">
        <f>$I$280*(Sheet2!$O$75*EXP(Sheet3!$B$1*(($B285-BS$282-Sheet2!$N$75)/Sheet3!$A$1)^2+Sheet3!$C$1*(($B285-BS$282-Sheet2!$N$75)/Sheet3!$A$1)^4)+ Sheet2!$O$76*EXP(Sheet3!$B$1*(($B285-BS$282-Sheet2!$N$76)/Sheet3!$A$1)^2+Sheet3!$C$1*(($B285-BS$282-Sheet2!$N$76)/Sheet3!$A$1)^4)+                Sheet2!$O$77*EXP(Sheet3!$B$1*(($B285-BS$282-Sheet2!$N$77)/Sheet3!$A$1)^2+Sheet3!$C$1*(($B285-BS$282-Sheet2!$N$77)/Sheet3!$A$1)^4))/3400</f>
        <v>4.6132174291853941E-6</v>
      </c>
    </row>
    <row r="286" spans="1:71" x14ac:dyDescent="0.2">
      <c r="A286">
        <v>259</v>
      </c>
      <c r="B286">
        <v>311.14999999999998</v>
      </c>
      <c r="C286">
        <v>2566.6</v>
      </c>
      <c r="D286">
        <v>2912.9</v>
      </c>
      <c r="E286">
        <f t="shared" si="20"/>
        <v>346.30000000000018</v>
      </c>
      <c r="F286" s="1">
        <f t="shared" si="21"/>
        <v>346.30000000000018</v>
      </c>
      <c r="G286">
        <f t="shared" si="16"/>
        <v>107751.24500000005</v>
      </c>
      <c r="I286" s="1">
        <f>$I$280*(Sheet2!$O$75*EXP(Sheet3!$B$1*(($B286-I$282-Sheet2!$N$75)/Sheet3!$A$1)^2+Sheet3!$C$1*(($B286-I$282-Sheet2!$N$75)/Sheet3!$A$1)^4)+ Sheet2!$O$76*EXP(Sheet3!$B$1*(($B286-I$282-Sheet2!$N$76)/Sheet3!$A$1)^2+Sheet3!$C$1*(($B286-I$282-Sheet2!$N$76)/Sheet3!$A$1)^4)+                Sheet2!$O$77*EXP(Sheet3!$B$1*(($B286-I$282-Sheet2!$N$77)/Sheet3!$A$1)^2+Sheet3!$C$1*(($B286-I$282-Sheet2!$N$77)/Sheet3!$A$1)^4))/3400</f>
        <v>289.36085991442735</v>
      </c>
      <c r="J286" s="1">
        <f>$I$280*(Sheet2!$O$75*EXP(Sheet3!$B$1*(($B286-J$282-Sheet2!$N$75)/Sheet3!$A$1)^2+Sheet3!$C$1*(($B286-J$282-Sheet2!$N$75)/Sheet3!$A$1)^4)+ Sheet2!$O$76*EXP(Sheet3!$B$1*(($B286-J$282-Sheet2!$N$76)/Sheet3!$A$1)^2+Sheet3!$C$1*(($B286-J$282-Sheet2!$N$76)/Sheet3!$A$1)^4)+                Sheet2!$O$77*EXP(Sheet3!$B$1*(($B286-J$282-Sheet2!$N$77)/Sheet3!$A$1)^2+Sheet3!$C$1*(($B286-J$282-Sheet2!$N$77)/Sheet3!$A$1)^4))/3400</f>
        <v>269.60277695905205</v>
      </c>
      <c r="K286" s="1">
        <f>$I$280*(Sheet2!$O$75*EXP(Sheet3!$B$1*(($B286-K$282-Sheet2!$N$75)/Sheet3!$A$1)^2+Sheet3!$C$1*(($B286-K$282-Sheet2!$N$75)/Sheet3!$A$1)^4)+ Sheet2!$O$76*EXP(Sheet3!$B$1*(($B286-K$282-Sheet2!$N$76)/Sheet3!$A$1)^2+Sheet3!$C$1*(($B286-K$282-Sheet2!$N$76)/Sheet3!$A$1)^4)+                Sheet2!$O$77*EXP(Sheet3!$B$1*(($B286-K$282-Sheet2!$N$77)/Sheet3!$A$1)^2+Sheet3!$C$1*(($B286-K$282-Sheet2!$N$77)/Sheet3!$A$1)^4))/3400</f>
        <v>250.91057143591536</v>
      </c>
      <c r="L286" s="1">
        <f>$I$280*(Sheet2!$O$75*EXP(Sheet3!$B$1*(($B286-L$282-Sheet2!$N$75)/Sheet3!$A$1)^2+Sheet3!$C$1*(($B286-L$282-Sheet2!$N$75)/Sheet3!$A$1)^4)+ Sheet2!$O$76*EXP(Sheet3!$B$1*(($B286-L$282-Sheet2!$N$76)/Sheet3!$A$1)^2+Sheet3!$C$1*(($B286-L$282-Sheet2!$N$76)/Sheet3!$A$1)^4)+                Sheet2!$O$77*EXP(Sheet3!$B$1*(($B286-L$282-Sheet2!$N$77)/Sheet3!$A$1)^2+Sheet3!$C$1*(($B286-L$282-Sheet2!$N$77)/Sheet3!$A$1)^4))/3400</f>
        <v>233.24761503254979</v>
      </c>
      <c r="M286" s="1">
        <f>$I$280*(Sheet2!$O$75*EXP(Sheet3!$B$1*(($B286-M$282-Sheet2!$N$75)/Sheet3!$A$1)^2+Sheet3!$C$1*(($B286-M$282-Sheet2!$N$75)/Sheet3!$A$1)^4)+ Sheet2!$O$76*EXP(Sheet3!$B$1*(($B286-M$282-Sheet2!$N$76)/Sheet3!$A$1)^2+Sheet3!$C$1*(($B286-M$282-Sheet2!$N$76)/Sheet3!$A$1)^4)+                Sheet2!$O$77*EXP(Sheet3!$B$1*(($B286-M$282-Sheet2!$N$77)/Sheet3!$A$1)^2+Sheet3!$C$1*(($B286-M$282-Sheet2!$N$77)/Sheet3!$A$1)^4))/3400</f>
        <v>216.57719343883659</v>
      </c>
      <c r="N286" s="1">
        <f>$I$280*(Sheet2!$O$75*EXP(Sheet3!$B$1*(($B286-N$282-Sheet2!$N$75)/Sheet3!$A$1)^2+Sheet3!$C$1*(($B286-N$282-Sheet2!$N$75)/Sheet3!$A$1)^4)+ Sheet2!$O$76*EXP(Sheet3!$B$1*(($B286-N$282-Sheet2!$N$76)/Sheet3!$A$1)^2+Sheet3!$C$1*(($B286-N$282-Sheet2!$N$76)/Sheet3!$A$1)^4)+                Sheet2!$O$77*EXP(Sheet3!$B$1*(($B286-N$282-Sheet2!$N$77)/Sheet3!$A$1)^2+Sheet3!$C$1*(($B286-N$282-Sheet2!$N$77)/Sheet3!$A$1)^4))/3400</f>
        <v>200.86259287805333</v>
      </c>
      <c r="O286" s="1">
        <f>$I$280*(Sheet2!$O$75*EXP(Sheet3!$B$1*(($B286-O$282-Sheet2!$N$75)/Sheet3!$A$1)^2+Sheet3!$C$1*(($B286-O$282-Sheet2!$N$75)/Sheet3!$A$1)^4)+ Sheet2!$O$76*EXP(Sheet3!$B$1*(($B286-O$282-Sheet2!$N$76)/Sheet3!$A$1)^2+Sheet3!$C$1*(($B286-O$282-Sheet2!$N$76)/Sheet3!$A$1)^4)+                Sheet2!$O$77*EXP(Sheet3!$B$1*(($B286-O$282-Sheet2!$N$77)/Sheet3!$A$1)^2+Sheet3!$C$1*(($B286-O$282-Sheet2!$N$77)/Sheet3!$A$1)^4))/3400</f>
        <v>186.06718528684073</v>
      </c>
      <c r="P286" s="1">
        <f>$I$280*(Sheet2!$O$75*EXP(Sheet3!$B$1*(($B286-P$282-Sheet2!$N$75)/Sheet3!$A$1)^2+Sheet3!$C$1*(($B286-P$282-Sheet2!$N$75)/Sheet3!$A$1)^4)+ Sheet2!$O$76*EXP(Sheet3!$B$1*(($B286-P$282-Sheet2!$N$76)/Sheet3!$A$1)^2+Sheet3!$C$1*(($B286-P$282-Sheet2!$N$76)/Sheet3!$A$1)^4)+                Sheet2!$O$77*EXP(Sheet3!$B$1*(($B286-P$282-Sheet2!$N$77)/Sheet3!$A$1)^2+Sheet3!$C$1*(($B286-P$282-Sheet2!$N$77)/Sheet3!$A$1)^4))/3400</f>
        <v>172.15451167617746</v>
      </c>
      <c r="Q286" s="1">
        <f>$I$280*(Sheet2!$O$75*EXP(Sheet3!$B$1*(($B286-Q$282-Sheet2!$N$75)/Sheet3!$A$1)^2+Sheet3!$C$1*(($B286-Q$282-Sheet2!$N$75)/Sheet3!$A$1)^4)+ Sheet2!$O$76*EXP(Sheet3!$B$1*(($B286-Q$282-Sheet2!$N$76)/Sheet3!$A$1)^2+Sheet3!$C$1*(($B286-Q$282-Sheet2!$N$76)/Sheet3!$A$1)^4)+                Sheet2!$O$77*EXP(Sheet3!$B$1*(($B286-Q$282-Sheet2!$N$77)/Sheet3!$A$1)^2+Sheet3!$C$1*(($B286-Q$282-Sheet2!$N$77)/Sheet3!$A$1)^4))/3400</f>
        <v>159.08836322882141</v>
      </c>
      <c r="R286" s="1">
        <f>$I$280*(Sheet2!$O$75*EXP(Sheet3!$B$1*(($B286-R$282-Sheet2!$N$75)/Sheet3!$A$1)^2+Sheet3!$C$1*(($B286-R$282-Sheet2!$N$75)/Sheet3!$A$1)^4)+ Sheet2!$O$76*EXP(Sheet3!$B$1*(($B286-R$282-Sheet2!$N$76)/Sheet3!$A$1)^2+Sheet3!$C$1*(($B286-R$282-Sheet2!$N$76)/Sheet3!$A$1)^4)+                Sheet2!$O$77*EXP(Sheet3!$B$1*(($B286-R$282-Sheet2!$N$77)/Sheet3!$A$1)^2+Sheet3!$C$1*(($B286-R$282-Sheet2!$N$77)/Sheet3!$A$1)^4))/3400</f>
        <v>146.83285971597016</v>
      </c>
      <c r="S286" s="1">
        <f>$I$280*(Sheet2!$O$75*EXP(Sheet3!$B$1*(($B286-S$282-Sheet2!$N$75)/Sheet3!$A$1)^2+Sheet3!$C$1*(($B286-S$282-Sheet2!$N$75)/Sheet3!$A$1)^4)+ Sheet2!$O$76*EXP(Sheet3!$B$1*(($B286-S$282-Sheet2!$N$76)/Sheet3!$A$1)^2+Sheet3!$C$1*(($B286-S$282-Sheet2!$N$76)/Sheet3!$A$1)^4)+                Sheet2!$O$77*EXP(Sheet3!$B$1*(($B286-S$282-Sheet2!$N$77)/Sheet3!$A$1)^2+Sheet3!$C$1*(($B286-S$282-Sheet2!$N$77)/Sheet3!$A$1)^4))/3400</f>
        <v>135.35252484637775</v>
      </c>
      <c r="T286" s="1">
        <f>$I$280*(Sheet2!$O$75*EXP(Sheet3!$B$1*(($B286-T$282-Sheet2!$N$75)/Sheet3!$A$1)^2+Sheet3!$C$1*(($B286-T$282-Sheet2!$N$75)/Sheet3!$A$1)^4)+ Sheet2!$O$76*EXP(Sheet3!$B$1*(($B286-T$282-Sheet2!$N$76)/Sheet3!$A$1)^2+Sheet3!$C$1*(($B286-T$282-Sheet2!$N$76)/Sheet3!$A$1)^4)+                Sheet2!$O$77*EXP(Sheet3!$B$1*(($B286-T$282-Sheet2!$N$77)/Sheet3!$A$1)^2+Sheet3!$C$1*(($B286-T$282-Sheet2!$N$77)/Sheet3!$A$1)^4))/3400</f>
        <v>124.61235819213707</v>
      </c>
      <c r="U286" s="1">
        <f>$I$280*(Sheet2!$O$75*EXP(Sheet3!$B$1*(($B286-U$282-Sheet2!$N$75)/Sheet3!$A$1)^2+Sheet3!$C$1*(($B286-U$282-Sheet2!$N$75)/Sheet3!$A$1)^4)+ Sheet2!$O$76*EXP(Sheet3!$B$1*(($B286-U$282-Sheet2!$N$76)/Sheet3!$A$1)^2+Sheet3!$C$1*(($B286-U$282-Sheet2!$N$76)/Sheet3!$A$1)^4)+                Sheet2!$O$77*EXP(Sheet3!$B$1*(($B286-U$282-Sheet2!$N$77)/Sheet3!$A$1)^2+Sheet3!$C$1*(($B286-U$282-Sheet2!$N$77)/Sheet3!$A$1)^4))/3400</f>
        <v>114.57790337221503</v>
      </c>
      <c r="V286" s="1">
        <f>$I$280*(Sheet2!$O$75*EXP(Sheet3!$B$1*(($B286-V$282-Sheet2!$N$75)/Sheet3!$A$1)^2+Sheet3!$C$1*(($B286-V$282-Sheet2!$N$75)/Sheet3!$A$1)^4)+ Sheet2!$O$76*EXP(Sheet3!$B$1*(($B286-V$282-Sheet2!$N$76)/Sheet3!$A$1)^2+Sheet3!$C$1*(($B286-V$282-Sheet2!$N$76)/Sheet3!$A$1)^4)+                Sheet2!$O$77*EXP(Sheet3!$B$1*(($B286-V$282-Sheet2!$N$77)/Sheet3!$A$1)^2+Sheet3!$C$1*(($B286-V$282-Sheet2!$N$77)/Sheet3!$A$1)^4))/3400</f>
        <v>105.21531220846281</v>
      </c>
      <c r="W286" s="1">
        <f>$I$280*(Sheet2!$O$75*EXP(Sheet3!$B$1*(($B286-W$282-Sheet2!$N$75)/Sheet3!$A$1)^2+Sheet3!$C$1*(($B286-W$282-Sheet2!$N$75)/Sheet3!$A$1)^4)+ Sheet2!$O$76*EXP(Sheet3!$B$1*(($B286-W$282-Sheet2!$N$76)/Sheet3!$A$1)^2+Sheet3!$C$1*(($B286-W$282-Sheet2!$N$76)/Sheet3!$A$1)^4)+                Sheet2!$O$77*EXP(Sheet3!$B$1*(($B286-W$282-Sheet2!$N$77)/Sheet3!$A$1)^2+Sheet3!$C$1*(($B286-W$282-Sheet2!$N$77)/Sheet3!$A$1)^4))/3400</f>
        <v>96.491404607647084</v>
      </c>
      <c r="X286" s="1">
        <f>$I$280*(Sheet2!$O$75*EXP(Sheet3!$B$1*(($B286-X$282-Sheet2!$N$75)/Sheet3!$A$1)^2+Sheet3!$C$1*(($B286-X$282-Sheet2!$N$75)/Sheet3!$A$1)^4)+ Sheet2!$O$76*EXP(Sheet3!$B$1*(($B286-X$282-Sheet2!$N$76)/Sheet3!$A$1)^2+Sheet3!$C$1*(($B286-X$282-Sheet2!$N$76)/Sheet3!$A$1)^4)+                Sheet2!$O$77*EXP(Sheet3!$B$1*(($B286-X$282-Sheet2!$N$77)/Sheet3!$A$1)^2+Sheet3!$C$1*(($B286-X$282-Sheet2!$N$77)/Sheet3!$A$1)^4))/3400</f>
        <v>88.373723960722259</v>
      </c>
      <c r="Y286" s="1">
        <f>$I$280*(Sheet2!$O$75*EXP(Sheet3!$B$1*(($B286-Y$282-Sheet2!$N$75)/Sheet3!$A$1)^2+Sheet3!$C$1*(($B286-Y$282-Sheet2!$N$75)/Sheet3!$A$1)^4)+ Sheet2!$O$76*EXP(Sheet3!$B$1*(($B286-Y$282-Sheet2!$N$76)/Sheet3!$A$1)^2+Sheet3!$C$1*(($B286-Y$282-Sheet2!$N$76)/Sheet3!$A$1)^4)+                Sheet2!$O$77*EXP(Sheet3!$B$1*(($B286-Y$282-Sheet2!$N$77)/Sheet3!$A$1)^2+Sheet3!$C$1*(($B286-Y$282-Sheet2!$N$77)/Sheet3!$A$1)^4))/3400</f>
        <v>80.830587889626386</v>
      </c>
      <c r="Z286" s="1">
        <f>$I$280*(Sheet2!$O$75*EXP(Sheet3!$B$1*(($B286-Z$282-Sheet2!$N$75)/Sheet3!$A$1)^2+Sheet3!$C$1*(($B286-Z$282-Sheet2!$N$75)/Sheet3!$A$1)^4)+ Sheet2!$O$76*EXP(Sheet3!$B$1*(($B286-Z$282-Sheet2!$N$76)/Sheet3!$A$1)^2+Sheet3!$C$1*(($B286-Z$282-Sheet2!$N$76)/Sheet3!$A$1)^4)+                Sheet2!$O$77*EXP(Sheet3!$B$1*(($B286-Z$282-Sheet2!$N$77)/Sheet3!$A$1)^2+Sheet3!$C$1*(($B286-Z$282-Sheet2!$N$77)/Sheet3!$A$1)^4))/3400</f>
        <v>73.831134209731999</v>
      </c>
      <c r="AA286" s="1">
        <f>$I$280*(Sheet2!$O$75*EXP(Sheet3!$B$1*(($B286-AA$282-Sheet2!$N$75)/Sheet3!$A$1)^2+Sheet3!$C$1*(($B286-AA$282-Sheet2!$N$75)/Sheet3!$A$1)^4)+ Sheet2!$O$76*EXP(Sheet3!$B$1*(($B286-AA$282-Sheet2!$N$76)/Sheet3!$A$1)^2+Sheet3!$C$1*(($B286-AA$282-Sheet2!$N$76)/Sheet3!$A$1)^4)+                Sheet2!$O$77*EXP(Sheet3!$B$1*(($B286-AA$282-Sheet2!$N$77)/Sheet3!$A$1)^2+Sheet3!$C$1*(($B286-AA$282-Sheet2!$N$77)/Sheet3!$A$1)^4))/3400</f>
        <v>67.345362016205087</v>
      </c>
      <c r="AB286" s="1">
        <f>$I$280*(Sheet2!$O$75*EXP(Sheet3!$B$1*(($B286-AB$282-Sheet2!$N$75)/Sheet3!$A$1)^2+Sheet3!$C$1*(($B286-AB$282-Sheet2!$N$75)/Sheet3!$A$1)^4)+ Sheet2!$O$76*EXP(Sheet3!$B$1*(($B286-AB$282-Sheet2!$N$76)/Sheet3!$A$1)^2+Sheet3!$C$1*(($B286-AB$282-Sheet2!$N$76)/Sheet3!$A$1)^4)+                Sheet2!$O$77*EXP(Sheet3!$B$1*(($B286-AB$282-Sheet2!$N$77)/Sheet3!$A$1)^2+Sheet3!$C$1*(($B286-AB$282-Sheet2!$N$77)/Sheet3!$A$1)^4))/3400</f>
        <v>61.344167838818919</v>
      </c>
      <c r="AC286" s="1">
        <f>$I$280*(Sheet2!$O$75*EXP(Sheet3!$B$1*(($B286-AC$282-Sheet2!$N$75)/Sheet3!$A$1)^2+Sheet3!$C$1*(($B286-AC$282-Sheet2!$N$75)/Sheet3!$A$1)^4)+ Sheet2!$O$76*EXP(Sheet3!$B$1*(($B286-AC$282-Sheet2!$N$76)/Sheet3!$A$1)^2+Sheet3!$C$1*(($B286-AC$282-Sheet2!$N$76)/Sheet3!$A$1)^4)+                Sheet2!$O$77*EXP(Sheet3!$B$1*(($B286-AC$282-Sheet2!$N$77)/Sheet3!$A$1)^2+Sheet3!$C$1*(($B286-AC$282-Sheet2!$N$77)/Sheet3!$A$1)^4))/3400</f>
        <v>55.799376847714257</v>
      </c>
      <c r="AD286" s="1">
        <f>$I$280*(Sheet2!$O$75*EXP(Sheet3!$B$1*(($B286-AD$282-Sheet2!$N$75)/Sheet3!$A$1)^2+Sheet3!$C$1*(($B286-AD$282-Sheet2!$N$75)/Sheet3!$A$1)^4)+ Sheet2!$O$76*EXP(Sheet3!$B$1*(($B286-AD$282-Sheet2!$N$76)/Sheet3!$A$1)^2+Sheet3!$C$1*(($B286-AD$282-Sheet2!$N$76)/Sheet3!$A$1)^4)+                Sheet2!$O$77*EXP(Sheet3!$B$1*(($B286-AD$282-Sheet2!$N$77)/Sheet3!$A$1)^2+Sheet3!$C$1*(($B286-AD$282-Sheet2!$N$77)/Sheet3!$A$1)^4))/3400</f>
        <v>50.683769127939172</v>
      </c>
      <c r="AE286" s="1">
        <f>$I$280*(Sheet2!$O$75*EXP(Sheet3!$B$1*(($B286-AE$282-Sheet2!$N$75)/Sheet3!$A$1)^2+Sheet3!$C$1*(($B286-AE$282-Sheet2!$N$75)/Sheet3!$A$1)^4)+ Sheet2!$O$76*EXP(Sheet3!$B$1*(($B286-AE$282-Sheet2!$N$76)/Sheet3!$A$1)^2+Sheet3!$C$1*(($B286-AE$282-Sheet2!$N$76)/Sheet3!$A$1)^4)+                Sheet2!$O$77*EXP(Sheet3!$B$1*(($B286-AE$282-Sheet2!$N$77)/Sheet3!$A$1)^2+Sheet3!$C$1*(($B286-AE$282-Sheet2!$N$77)/Sheet3!$A$1)^4))/3400</f>
        <v>45.971101075001457</v>
      </c>
      <c r="AF286" s="1">
        <f>$I$280*(Sheet2!$O$75*EXP(Sheet3!$B$1*(($B286-AF$282-Sheet2!$N$75)/Sheet3!$A$1)^2+Sheet3!$C$1*(($B286-AF$282-Sheet2!$N$75)/Sheet3!$A$1)^4)+ Sheet2!$O$76*EXP(Sheet3!$B$1*(($B286-AF$282-Sheet2!$N$76)/Sheet3!$A$1)^2+Sheet3!$C$1*(($B286-AF$282-Sheet2!$N$76)/Sheet3!$A$1)^4)+                Sheet2!$O$77*EXP(Sheet3!$B$1*(($B286-AF$282-Sheet2!$N$77)/Sheet3!$A$1)^2+Sheet3!$C$1*(($B286-AF$282-Sheet2!$N$77)/Sheet3!$A$1)^4))/3400</f>
        <v>41.636121995414861</v>
      </c>
      <c r="AG286" s="1">
        <f>$I$280*(Sheet2!$O$75*EXP(Sheet3!$B$1*(($B286-AG$282-Sheet2!$N$75)/Sheet3!$A$1)^2+Sheet3!$C$1*(($B286-AG$282-Sheet2!$N$75)/Sheet3!$A$1)^4)+ Sheet2!$O$76*EXP(Sheet3!$B$1*(($B286-AG$282-Sheet2!$N$76)/Sheet3!$A$1)^2+Sheet3!$C$1*(($B286-AG$282-Sheet2!$N$76)/Sheet3!$A$1)^4)+                Sheet2!$O$77*EXP(Sheet3!$B$1*(($B286-AG$282-Sheet2!$N$77)/Sheet3!$A$1)^2+Sheet3!$C$1*(($B286-AG$282-Sheet2!$N$77)/Sheet3!$A$1)^4))/3400</f>
        <v>37.654586027529625</v>
      </c>
      <c r="AH286" s="1">
        <f>$I$280*(Sheet2!$O$75*EXP(Sheet3!$B$1*(($B286-AH$282-Sheet2!$N$75)/Sheet3!$A$1)^2+Sheet3!$C$1*(($B286-AH$282-Sheet2!$N$75)/Sheet3!$A$1)^4)+ Sheet2!$O$76*EXP(Sheet3!$B$1*(($B286-AH$282-Sheet2!$N$76)/Sheet3!$A$1)^2+Sheet3!$C$1*(($B286-AH$282-Sheet2!$N$76)/Sheet3!$A$1)^4)+                Sheet2!$O$77*EXP(Sheet3!$B$1*(($B286-AH$282-Sheet2!$N$77)/Sheet3!$A$1)^2+Sheet3!$C$1*(($B286-AH$282-Sheet2!$N$77)/Sheet3!$A$1)^4))/3400</f>
        <v>34.003259524976215</v>
      </c>
      <c r="AI286" s="1">
        <f>$I$280*(Sheet2!$O$75*EXP(Sheet3!$B$1*(($B286-AI$282-Sheet2!$N$75)/Sheet3!$A$1)^2+Sheet3!$C$1*(($B286-AI$282-Sheet2!$N$75)/Sheet3!$A$1)^4)+ Sheet2!$O$76*EXP(Sheet3!$B$1*(($B286-AI$282-Sheet2!$N$76)/Sheet3!$A$1)^2+Sheet3!$C$1*(($B286-AI$282-Sheet2!$N$76)/Sheet3!$A$1)^4)+                Sheet2!$O$77*EXP(Sheet3!$B$1*(($B286-AI$282-Sheet2!$N$77)/Sheet3!$A$1)^2+Sheet3!$C$1*(($B286-AI$282-Sheet2!$N$77)/Sheet3!$A$1)^4))/3400</f>
        <v>30.6599240713069</v>
      </c>
      <c r="AJ286" s="1">
        <f>$I$280*(Sheet2!$O$75*EXP(Sheet3!$B$1*(($B286-AJ$282-Sheet2!$N$75)/Sheet3!$A$1)^2+Sheet3!$C$1*(($B286-AJ$282-Sheet2!$N$75)/Sheet3!$A$1)^4)+ Sheet2!$O$76*EXP(Sheet3!$B$1*(($B286-AJ$282-Sheet2!$N$76)/Sheet3!$A$1)^2+Sheet3!$C$1*(($B286-AJ$282-Sheet2!$N$76)/Sheet3!$A$1)^4)+                Sheet2!$O$77*EXP(Sheet3!$B$1*(($B286-AJ$282-Sheet2!$N$77)/Sheet3!$A$1)^2+Sheet3!$C$1*(($B286-AJ$282-Sheet2!$N$77)/Sheet3!$A$1)^4))/3400</f>
        <v>27.603375317277379</v>
      </c>
      <c r="AK286" s="1">
        <f>$I$280*(Sheet2!$O$75*EXP(Sheet3!$B$1*(($B286-AK$282-Sheet2!$N$75)/Sheet3!$A$1)^2+Sheet3!$C$1*(($B286-AK$282-Sheet2!$N$75)/Sheet3!$A$1)^4)+ Sheet2!$O$76*EXP(Sheet3!$B$1*(($B286-AK$282-Sheet2!$N$76)/Sheet3!$A$1)^2+Sheet3!$C$1*(($B286-AK$282-Sheet2!$N$76)/Sheet3!$A$1)^4)+                Sheet2!$O$77*EXP(Sheet3!$B$1*(($B286-AK$282-Sheet2!$N$77)/Sheet3!$A$1)^2+Sheet3!$C$1*(($B286-AK$282-Sheet2!$N$77)/Sheet3!$A$1)^4))/3400</f>
        <v>24.813417852768357</v>
      </c>
      <c r="AL286" s="1">
        <f>$I$280*(Sheet2!$O$75*EXP(Sheet3!$B$1*(($B286-AL$282-Sheet2!$N$75)/Sheet3!$A$1)^2+Sheet3!$C$1*(($B286-AL$282-Sheet2!$N$75)/Sheet3!$A$1)^4)+ Sheet2!$O$76*EXP(Sheet3!$B$1*(($B286-AL$282-Sheet2!$N$76)/Sheet3!$A$1)^2+Sheet3!$C$1*(($B286-AL$282-Sheet2!$N$76)/Sheet3!$A$1)^4)+                Sheet2!$O$77*EXP(Sheet3!$B$1*(($B286-AL$282-Sheet2!$N$77)/Sheet3!$A$1)^2+Sheet3!$C$1*(($B286-AL$282-Sheet2!$N$77)/Sheet3!$A$1)^4))/3400</f>
        <v>22.270856342661279</v>
      </c>
      <c r="AM286" s="1">
        <f>$I$280*(Sheet2!$O$75*EXP(Sheet3!$B$1*(($B286-AM$282-Sheet2!$N$75)/Sheet3!$A$1)^2+Sheet3!$C$1*(($B286-AM$282-Sheet2!$N$75)/Sheet3!$A$1)^4)+ Sheet2!$O$76*EXP(Sheet3!$B$1*(($B286-AM$282-Sheet2!$N$76)/Sheet3!$A$1)^2+Sheet3!$C$1*(($B286-AM$282-Sheet2!$N$76)/Sheet3!$A$1)^4)+                Sheet2!$O$77*EXP(Sheet3!$B$1*(($B286-AM$282-Sheet2!$N$77)/Sheet3!$A$1)^2+Sheet3!$C$1*(($B286-AM$282-Sheet2!$N$77)/Sheet3!$A$1)^4))/3400</f>
        <v>19.95748317147067</v>
      </c>
      <c r="AN286" s="1">
        <f>$I$280*(Sheet2!$O$75*EXP(Sheet3!$B$1*(($B286-AN$282-Sheet2!$N$75)/Sheet3!$A$1)^2+Sheet3!$C$1*(($B286-AN$282-Sheet2!$N$75)/Sheet3!$A$1)^4)+ Sheet2!$O$76*EXP(Sheet3!$B$1*(($B286-AN$282-Sheet2!$N$76)/Sheet3!$A$1)^2+Sheet3!$C$1*(($B286-AN$282-Sheet2!$N$76)/Sheet3!$A$1)^4)+                Sheet2!$O$77*EXP(Sheet3!$B$1*(($B286-AN$282-Sheet2!$N$77)/Sheet3!$A$1)^2+Sheet3!$C$1*(($B286-AN$282-Sheet2!$N$77)/Sheet3!$A$1)^4))/3400</f>
        <v>17.856062853006307</v>
      </c>
      <c r="AO286" s="1">
        <f>$I$280*(Sheet2!$O$75*EXP(Sheet3!$B$1*(($B286-AO$282-Sheet2!$N$75)/Sheet3!$A$1)^2+Sheet3!$C$1*(($B286-AO$282-Sheet2!$N$75)/Sheet3!$A$1)^4)+ Sheet2!$O$76*EXP(Sheet3!$B$1*(($B286-AO$282-Sheet2!$N$76)/Sheet3!$A$1)^2+Sheet3!$C$1*(($B286-AO$282-Sheet2!$N$76)/Sheet3!$A$1)^4)+                Sheet2!$O$77*EXP(Sheet3!$B$1*(($B286-AO$282-Sheet2!$N$77)/Sheet3!$A$1)^2+Sheet3!$C$1*(($B286-AO$282-Sheet2!$N$77)/Sheet3!$A$1)^4))/3400</f>
        <v>15.950313471015713</v>
      </c>
      <c r="AP286" s="1">
        <f>$I$280*(Sheet2!$O$75*EXP(Sheet3!$B$1*(($B286-AP$282-Sheet2!$N$75)/Sheet3!$A$1)^2+Sheet3!$C$1*(($B286-AP$282-Sheet2!$N$75)/Sheet3!$A$1)^4)+ Sheet2!$O$76*EXP(Sheet3!$B$1*(($B286-AP$282-Sheet2!$N$76)/Sheet3!$A$1)^2+Sheet3!$C$1*(($B286-AP$282-Sheet2!$N$76)/Sheet3!$A$1)^4)+                Sheet2!$O$77*EXP(Sheet3!$B$1*(($B286-AP$282-Sheet2!$N$77)/Sheet3!$A$1)^2+Sheet3!$C$1*(($B286-AP$282-Sheet2!$N$77)/Sheet3!$A$1)^4))/3400</f>
        <v>14.22488542319905</v>
      </c>
      <c r="AQ286" s="1">
        <f>$I$280*(Sheet2!$O$75*EXP(Sheet3!$B$1*(($B286-AQ$282-Sheet2!$N$75)/Sheet3!$A$1)^2+Sheet3!$C$1*(($B286-AQ$282-Sheet2!$N$75)/Sheet3!$A$1)^4)+ Sheet2!$O$76*EXP(Sheet3!$B$1*(($B286-AQ$282-Sheet2!$N$76)/Sheet3!$A$1)^2+Sheet3!$C$1*(($B286-AQ$282-Sheet2!$N$76)/Sheet3!$A$1)^4)+                Sheet2!$O$77*EXP(Sheet3!$B$1*(($B286-AQ$282-Sheet2!$N$77)/Sheet3!$A$1)^2+Sheet3!$C$1*(($B286-AQ$282-Sheet2!$N$77)/Sheet3!$A$1)^4))/3400</f>
        <v>12.665337744905852</v>
      </c>
      <c r="AR286" s="1">
        <f>$I$280*(Sheet2!$O$75*EXP(Sheet3!$B$1*(($B286-AR$282-Sheet2!$N$75)/Sheet3!$A$1)^2+Sheet3!$C$1*(($B286-AR$282-Sheet2!$N$75)/Sheet3!$A$1)^4)+ Sheet2!$O$76*EXP(Sheet3!$B$1*(($B286-AR$282-Sheet2!$N$76)/Sheet3!$A$1)^2+Sheet3!$C$1*(($B286-AR$282-Sheet2!$N$76)/Sheet3!$A$1)^4)+                Sheet2!$O$77*EXP(Sheet3!$B$1*(($B286-AR$282-Sheet2!$N$77)/Sheet3!$A$1)^2+Sheet3!$C$1*(($B286-AR$282-Sheet2!$N$77)/Sheet3!$A$1)^4))/3400</f>
        <v>11.258112290228034</v>
      </c>
      <c r="AS286" s="1">
        <f>$I$280*(Sheet2!$O$75*EXP(Sheet3!$B$1*(($B286-AS$282-Sheet2!$N$75)/Sheet3!$A$1)^2+Sheet3!$C$1*(($B286-AS$282-Sheet2!$N$75)/Sheet3!$A$1)^4)+ Sheet2!$O$76*EXP(Sheet3!$B$1*(($B286-AS$282-Sheet2!$N$76)/Sheet3!$A$1)^2+Sheet3!$C$1*(($B286-AS$282-Sheet2!$N$76)/Sheet3!$A$1)^4)+                Sheet2!$O$77*EXP(Sheet3!$B$1*(($B286-AS$282-Sheet2!$N$77)/Sheet3!$A$1)^2+Sheet3!$C$1*(($B286-AS$282-Sheet2!$N$77)/Sheet3!$A$1)^4))/3400</f>
        <v>9.9905060469266136</v>
      </c>
      <c r="AT286" s="1">
        <f>$I$280*(Sheet2!$O$75*EXP(Sheet3!$B$1*(($B286-AT$282-Sheet2!$N$75)/Sheet3!$A$1)^2+Sheet3!$C$1*(($B286-AT$282-Sheet2!$N$75)/Sheet3!$A$1)^4)+ Sheet2!$O$76*EXP(Sheet3!$B$1*(($B286-AT$282-Sheet2!$N$76)/Sheet3!$A$1)^2+Sheet3!$C$1*(($B286-AT$282-Sheet2!$N$76)/Sheet3!$A$1)^4)+                Sheet2!$O$77*EXP(Sheet3!$B$1*(($B286-AT$282-Sheet2!$N$77)/Sheet3!$A$1)^2+Sheet3!$C$1*(($B286-AT$282-Sheet2!$N$77)/Sheet3!$A$1)^4))/3400</f>
        <v>8.8506418585424402</v>
      </c>
      <c r="AU286" s="1">
        <f>$I$280*(Sheet2!$O$75*EXP(Sheet3!$B$1*(($B286-AU$282-Sheet2!$N$75)/Sheet3!$A$1)^2+Sheet3!$C$1*(($B286-AU$282-Sheet2!$N$75)/Sheet3!$A$1)^4)+ Sheet2!$O$76*EXP(Sheet3!$B$1*(($B286-AU$282-Sheet2!$N$76)/Sheet3!$A$1)^2+Sheet3!$C$1*(($B286-AU$282-Sheet2!$N$76)/Sheet3!$A$1)^4)+                Sheet2!$O$77*EXP(Sheet3!$B$1*(($B286-AU$282-Sheet2!$N$77)/Sheet3!$A$1)^2+Sheet3!$C$1*(($B286-AU$282-Sheet2!$N$77)/Sheet3!$A$1)^4))/3400</f>
        <v>7.8274378211991378</v>
      </c>
      <c r="AV286" s="1">
        <f>$I$280*(Sheet2!$O$75*EXP(Sheet3!$B$1*(($B286-AV$282-Sheet2!$N$75)/Sheet3!$A$1)^2+Sheet3!$C$1*(($B286-AV$282-Sheet2!$N$75)/Sheet3!$A$1)^4)+ Sheet2!$O$76*EXP(Sheet3!$B$1*(($B286-AV$282-Sheet2!$N$76)/Sheet3!$A$1)^2+Sheet3!$C$1*(($B286-AV$282-Sheet2!$N$76)/Sheet3!$A$1)^4)+                Sheet2!$O$77*EXP(Sheet3!$B$1*(($B286-AV$282-Sheet2!$N$77)/Sheet3!$A$1)^2+Sheet3!$C$1*(($B286-AV$282-Sheet2!$N$77)/Sheet3!$A$1)^4))/3400</f>
        <v>6.9105756153012399</v>
      </c>
      <c r="AW286" s="1">
        <f>$I$280*(Sheet2!$O$75*EXP(Sheet3!$B$1*(($B286-AW$282-Sheet2!$N$75)/Sheet3!$A$1)^2+Sheet3!$C$1*(($B286-AW$282-Sheet2!$N$75)/Sheet3!$A$1)^4)+ Sheet2!$O$76*EXP(Sheet3!$B$1*(($B286-AW$282-Sheet2!$N$76)/Sheet3!$A$1)^2+Sheet3!$C$1*(($B286-AW$282-Sheet2!$N$76)/Sheet3!$A$1)^4)+                Sheet2!$O$77*EXP(Sheet3!$B$1*(($B286-AW$282-Sheet2!$N$77)/Sheet3!$A$1)^2+Sheet3!$C$1*(($B286-AW$282-Sheet2!$N$77)/Sheet3!$A$1)^4))/3400</f>
        <v>6.0904680229932762</v>
      </c>
      <c r="AX286" s="1">
        <f>$I$280*(Sheet2!$O$75*EXP(Sheet3!$B$1*(($B286-AX$282-Sheet2!$N$75)/Sheet3!$A$1)^2+Sheet3!$C$1*(($B286-AX$282-Sheet2!$N$75)/Sheet3!$A$1)^4)+ Sheet2!$O$76*EXP(Sheet3!$B$1*(($B286-AX$282-Sheet2!$N$76)/Sheet3!$A$1)^2+Sheet3!$C$1*(($B286-AX$282-Sheet2!$N$76)/Sheet3!$A$1)^4)+                Sheet2!$O$77*EXP(Sheet3!$B$1*(($B286-AX$282-Sheet2!$N$77)/Sheet3!$A$1)^2+Sheet3!$C$1*(($B286-AX$282-Sheet2!$N$77)/Sheet3!$A$1)^4))/3400</f>
        <v>5.3582258714395135</v>
      </c>
      <c r="AY286" s="1">
        <f>$I$280*(Sheet2!$O$75*EXP(Sheet3!$B$1*(($B286-AY$282-Sheet2!$N$75)/Sheet3!$A$1)^2+Sheet3!$C$1*(($B286-AY$282-Sheet2!$N$75)/Sheet3!$A$1)^4)+ Sheet2!$O$76*EXP(Sheet3!$B$1*(($B286-AY$282-Sheet2!$N$76)/Sheet3!$A$1)^2+Sheet3!$C$1*(($B286-AY$282-Sheet2!$N$76)/Sheet3!$A$1)^4)+                Sheet2!$O$77*EXP(Sheet3!$B$1*(($B286-AY$282-Sheet2!$N$77)/Sheet3!$A$1)^2+Sheet3!$C$1*(($B286-AY$282-Sheet2!$N$77)/Sheet3!$A$1)^4))/3400</f>
        <v>4.7056246296676383</v>
      </c>
      <c r="AZ286" s="1">
        <f>$I$280*(Sheet2!$O$75*EXP(Sheet3!$B$1*(($B286-AZ$282-Sheet2!$N$75)/Sheet3!$A$1)^2+Sheet3!$C$1*(($B286-AZ$282-Sheet2!$N$75)/Sheet3!$A$1)^4)+ Sheet2!$O$76*EXP(Sheet3!$B$1*(($B286-AZ$282-Sheet2!$N$76)/Sheet3!$A$1)^2+Sheet3!$C$1*(($B286-AZ$282-Sheet2!$N$76)/Sheet3!$A$1)^4)+                Sheet2!$O$77*EXP(Sheet3!$B$1*(($B286-AZ$282-Sheet2!$N$77)/Sheet3!$A$1)^2+Sheet3!$C$1*(($B286-AZ$282-Sheet2!$N$77)/Sheet3!$A$1)^4))/3400</f>
        <v>4.1250708734941561</v>
      </c>
      <c r="BA286" s="1">
        <f>$I$280*(Sheet2!$O$75*EXP(Sheet3!$B$1*(($B286-BA$282-Sheet2!$N$75)/Sheet3!$A$1)^2+Sheet3!$C$1*(($B286-BA$282-Sheet2!$N$75)/Sheet3!$A$1)^4)+ Sheet2!$O$76*EXP(Sheet3!$B$1*(($B286-BA$282-Sheet2!$N$76)/Sheet3!$A$1)^2+Sheet3!$C$1*(($B286-BA$282-Sheet2!$N$76)/Sheet3!$A$1)^4)+                Sheet2!$O$77*EXP(Sheet3!$B$1*(($B286-BA$282-Sheet2!$N$77)/Sheet3!$A$1)^2+Sheet3!$C$1*(($B286-BA$282-Sheet2!$N$77)/Sheet3!$A$1)^4))/3400</f>
        <v>3.6095688185401067</v>
      </c>
      <c r="BB286" s="1">
        <f>$I$280*(Sheet2!$O$75*EXP(Sheet3!$B$1*(($B286-BB$282-Sheet2!$N$75)/Sheet3!$A$1)^2+Sheet3!$C$1*(($B286-BB$282-Sheet2!$N$75)/Sheet3!$A$1)^4)+ Sheet2!$O$76*EXP(Sheet3!$B$1*(($B286-BB$282-Sheet2!$N$76)/Sheet3!$A$1)^2+Sheet3!$C$1*(($B286-BB$282-Sheet2!$N$76)/Sheet3!$A$1)^4)+                Sheet2!$O$77*EXP(Sheet3!$B$1*(($B286-BB$282-Sheet2!$N$77)/Sheet3!$A$1)^2+Sheet3!$C$1*(($B286-BB$282-Sheet2!$N$77)/Sheet3!$A$1)^4))/3400</f>
        <v>3.1526871063491164</v>
      </c>
      <c r="BC286" s="1">
        <f>$I$280*(Sheet2!$O$75*EXP(Sheet3!$B$1*(($B286-BC$282-Sheet2!$N$75)/Sheet3!$A$1)^2+Sheet3!$C$1*(($B286-BC$282-Sheet2!$N$75)/Sheet3!$A$1)^4)+ Sheet2!$O$76*EXP(Sheet3!$B$1*(($B286-BC$282-Sheet2!$N$76)/Sheet3!$A$1)^2+Sheet3!$C$1*(($B286-BC$282-Sheet2!$N$76)/Sheet3!$A$1)^4)+                Sheet2!$O$77*EXP(Sheet3!$B$1*(($B286-BC$282-Sheet2!$N$77)/Sheet3!$A$1)^2+Sheet3!$C$1*(($B286-BC$282-Sheet2!$N$77)/Sheet3!$A$1)^4))/3400</f>
        <v>2.7485260129394122</v>
      </c>
      <c r="BD286" s="1">
        <f>$I$280*(Sheet2!$O$75*EXP(Sheet3!$B$1*(($B286-BD$282-Sheet2!$N$75)/Sheet3!$A$1)^2+Sheet3!$C$1*(($B286-BD$282-Sheet2!$N$75)/Sheet3!$A$1)^4)+ Sheet2!$O$76*EXP(Sheet3!$B$1*(($B286-BD$282-Sheet2!$N$76)/Sheet3!$A$1)^2+Sheet3!$C$1*(($B286-BD$282-Sheet2!$N$76)/Sheet3!$A$1)^4)+                Sheet2!$O$77*EXP(Sheet3!$B$1*(($B286-BD$282-Sheet2!$N$77)/Sheet3!$A$1)^2+Sheet3!$C$1*(($B286-BD$282-Sheet2!$N$77)/Sheet3!$A$1)^4))/3400</f>
        <v>2.3916852331443024</v>
      </c>
      <c r="BE286" s="1">
        <f>$I$280*(Sheet2!$O$75*EXP(Sheet3!$B$1*(($B286-BE$282-Sheet2!$N$75)/Sheet3!$A$1)^2+Sheet3!$C$1*(($B286-BE$282-Sheet2!$N$75)/Sheet3!$A$1)^4)+ Sheet2!$O$76*EXP(Sheet3!$B$1*(($B286-BE$282-Sheet2!$N$76)/Sheet3!$A$1)^2+Sheet3!$C$1*(($B286-BE$282-Sheet2!$N$76)/Sheet3!$A$1)^4)+                Sheet2!$O$77*EXP(Sheet3!$B$1*(($B286-BE$282-Sheet2!$N$77)/Sheet3!$A$1)^2+Sheet3!$C$1*(($B286-BE$282-Sheet2!$N$77)/Sheet3!$A$1)^4))/3400</f>
        <v>2.0772323778871629</v>
      </c>
      <c r="BF286" s="1">
        <f>$I$280*(Sheet2!$O$75*EXP(Sheet3!$B$1*(($B286-BF$282-Sheet2!$N$75)/Sheet3!$A$1)^2+Sheet3!$C$1*(($B286-BF$282-Sheet2!$N$75)/Sheet3!$A$1)^4)+ Sheet2!$O$76*EXP(Sheet3!$B$1*(($B286-BF$282-Sheet2!$N$76)/Sheet3!$A$1)^2+Sheet3!$C$1*(($B286-BF$282-Sheet2!$N$76)/Sheet3!$A$1)^4)+                Sheet2!$O$77*EXP(Sheet3!$B$1*(($B286-BF$282-Sheet2!$N$77)/Sheet3!$A$1)^2+Sheet3!$C$1*(($B286-BF$282-Sheet2!$N$77)/Sheet3!$A$1)^4))/3400</f>
        <v>1.8006723054673841</v>
      </c>
      <c r="BG286" s="1">
        <f>$I$280*(Sheet2!$O$75*EXP(Sheet3!$B$1*(($B286-BG$282-Sheet2!$N$75)/Sheet3!$A$1)^2+Sheet3!$C$1*(($B286-BG$282-Sheet2!$N$75)/Sheet3!$A$1)^4)+ Sheet2!$O$76*EXP(Sheet3!$B$1*(($B286-BG$282-Sheet2!$N$76)/Sheet3!$A$1)^2+Sheet3!$C$1*(($B286-BG$282-Sheet2!$N$76)/Sheet3!$A$1)^4)+                Sheet2!$O$77*EXP(Sheet3!$B$1*(($B286-BG$282-Sheet2!$N$77)/Sheet3!$A$1)^2+Sheet3!$C$1*(($B286-BG$282-Sheet2!$N$77)/Sheet3!$A$1)^4))/3400</f>
        <v>1.5579173918808336</v>
      </c>
      <c r="BH286" s="1">
        <f>$I$280*(Sheet2!$O$75*EXP(Sheet3!$B$1*(($B286-BH$282-Sheet2!$N$75)/Sheet3!$A$1)^2+Sheet3!$C$1*(($B286-BH$282-Sheet2!$N$75)/Sheet3!$A$1)^4)+ Sheet2!$O$76*EXP(Sheet3!$B$1*(($B286-BH$282-Sheet2!$N$76)/Sheet3!$A$1)^2+Sheet3!$C$1*(($B286-BH$282-Sheet2!$N$76)/Sheet3!$A$1)^4)+                Sheet2!$O$77*EXP(Sheet3!$B$1*(($B286-BH$282-Sheet2!$N$77)/Sheet3!$A$1)^2+Sheet3!$C$1*(($B286-BH$282-Sheet2!$N$77)/Sheet3!$A$1)^4))/3400</f>
        <v>1.3452588296052943</v>
      </c>
      <c r="BI286" s="1">
        <f>$I$280*(Sheet2!$O$75*EXP(Sheet3!$B$1*(($B286-BI$282-Sheet2!$N$75)/Sheet3!$A$1)^2+Sheet3!$C$1*(($B286-BI$282-Sheet2!$N$75)/Sheet3!$A$1)^4)+ Sheet2!$O$76*EXP(Sheet3!$B$1*(($B286-BI$282-Sheet2!$N$76)/Sheet3!$A$1)^2+Sheet3!$C$1*(($B286-BI$282-Sheet2!$N$76)/Sheet3!$A$1)^4)+                Sheet2!$O$77*EXP(Sheet3!$B$1*(($B286-BI$282-Sheet2!$N$77)/Sheet3!$A$1)^2+Sheet3!$C$1*(($B286-BI$282-Sheet2!$N$77)/Sheet3!$A$1)^4))/3400</f>
        <v>1.1593390290867571</v>
      </c>
      <c r="BJ286" s="1">
        <f>$I$280*(Sheet2!$O$75*EXP(Sheet3!$B$1*(($B286-BJ$282-Sheet2!$N$75)/Sheet3!$A$1)^2+Sheet3!$C$1*(($B286-BJ$282-Sheet2!$N$75)/Sheet3!$A$1)^4)+ Sheet2!$O$76*EXP(Sheet3!$B$1*(($B286-BJ$282-Sheet2!$N$76)/Sheet3!$A$1)^2+Sheet3!$C$1*(($B286-BJ$282-Sheet2!$N$76)/Sheet3!$A$1)^4)+                Sheet2!$O$77*EXP(Sheet3!$B$1*(($B286-BJ$282-Sheet2!$N$77)/Sheet3!$A$1)^2+Sheet3!$C$1*(($B286-BJ$282-Sheet2!$N$77)/Sheet3!$A$1)^4))/3400</f>
        <v>0.99712518258277449</v>
      </c>
      <c r="BK286" s="1">
        <f>$I$280*(Sheet2!$O$75*EXP(Sheet3!$B$1*(($B286-BK$282-Sheet2!$N$75)/Sheet3!$A$1)^2+Sheet3!$C$1*(($B286-BK$282-Sheet2!$N$75)/Sheet3!$A$1)^4)+ Sheet2!$O$76*EXP(Sheet3!$B$1*(($B286-BK$282-Sheet2!$N$76)/Sheet3!$A$1)^2+Sheet3!$C$1*(($B286-BK$282-Sheet2!$N$76)/Sheet3!$A$1)^4)+                Sheet2!$O$77*EXP(Sheet3!$B$1*(($B286-BK$282-Sheet2!$N$77)/Sheet3!$A$1)^2+Sheet3!$C$1*(($B286-BK$282-Sheet2!$N$77)/Sheet3!$A$1)^4))/3400</f>
        <v>0.85588403610160002</v>
      </c>
      <c r="BL286" s="1">
        <f>$I$280*(Sheet2!$O$75*EXP(Sheet3!$B$1*(($B286-BL$282-Sheet2!$N$75)/Sheet3!$A$1)^2+Sheet3!$C$1*(($B286-BL$282-Sheet2!$N$75)/Sheet3!$A$1)^4)+ Sheet2!$O$76*EXP(Sheet3!$B$1*(($B286-BL$282-Sheet2!$N$76)/Sheet3!$A$1)^2+Sheet3!$C$1*(($B286-BL$282-Sheet2!$N$76)/Sheet3!$A$1)^4)+                Sheet2!$O$77*EXP(Sheet3!$B$1*(($B286-BL$282-Sheet2!$N$77)/Sheet3!$A$1)^2+Sheet3!$C$1*(($B286-BL$282-Sheet2!$N$77)/Sheet3!$A$1)^4))/3400</f>
        <v>0.73315790209869436</v>
      </c>
      <c r="BM286" s="1">
        <f>$I$280*(Sheet2!$O$75*EXP(Sheet3!$B$1*(($B286-BM$282-Sheet2!$N$75)/Sheet3!$A$1)^2+Sheet3!$C$1*(($B286-BM$282-Sheet2!$N$75)/Sheet3!$A$1)^4)+ Sheet2!$O$76*EXP(Sheet3!$B$1*(($B286-BM$282-Sheet2!$N$76)/Sheet3!$A$1)^2+Sheet3!$C$1*(($B286-BM$282-Sheet2!$N$76)/Sheet3!$A$1)^4)+                Sheet2!$O$77*EXP(Sheet3!$B$1*(($B286-BM$282-Sheet2!$N$77)/Sheet3!$A$1)^2+Sheet3!$C$1*(($B286-BM$282-Sheet2!$N$77)/Sheet3!$A$1)^4))/3400</f>
        <v>0.62674193329712102</v>
      </c>
      <c r="BN286" s="1">
        <f>$I$280*(Sheet2!$O$75*EXP(Sheet3!$B$1*(($B286-BN$282-Sheet2!$N$75)/Sheet3!$A$1)^2+Sheet3!$C$1*(($B286-BN$282-Sheet2!$N$75)/Sheet3!$A$1)^4)+ Sheet2!$O$76*EXP(Sheet3!$B$1*(($B286-BN$282-Sheet2!$N$76)/Sheet3!$A$1)^2+Sheet3!$C$1*(($B286-BN$282-Sheet2!$N$76)/Sheet3!$A$1)^4)+                Sheet2!$O$77*EXP(Sheet3!$B$1*(($B286-BN$282-Sheet2!$N$77)/Sheet3!$A$1)^2+Sheet3!$C$1*(($B286-BN$282-Sheet2!$N$77)/Sheet3!$A$1)^4))/3400</f>
        <v>0.53466266667559659</v>
      </c>
      <c r="BO286" s="1">
        <f>$I$280*(Sheet2!$O$75*EXP(Sheet3!$B$1*(($B286-BO$282-Sheet2!$N$75)/Sheet3!$A$1)^2+Sheet3!$C$1*(($B286-BO$282-Sheet2!$N$75)/Sheet3!$A$1)^4)+ Sheet2!$O$76*EXP(Sheet3!$B$1*(($B286-BO$282-Sheet2!$N$76)/Sheet3!$A$1)^2+Sheet3!$C$1*(($B286-BO$282-Sheet2!$N$76)/Sheet3!$A$1)^4)+                Sheet2!$O$77*EXP(Sheet3!$B$1*(($B286-BO$282-Sheet2!$N$77)/Sheet3!$A$1)^2+Sheet3!$C$1*(($B286-BO$282-Sheet2!$N$77)/Sheet3!$A$1)^4))/3400</f>
        <v>0.45515783626884565</v>
      </c>
      <c r="BP286" s="1">
        <f>$I$280*(Sheet2!$O$75*EXP(Sheet3!$B$1*(($B286-BP$282-Sheet2!$N$75)/Sheet3!$A$1)^2+Sheet3!$C$1*(($B286-BP$282-Sheet2!$N$75)/Sheet3!$A$1)^4)+ Sheet2!$O$76*EXP(Sheet3!$B$1*(($B286-BP$282-Sheet2!$N$76)/Sheet3!$A$1)^2+Sheet3!$C$1*(($B286-BP$282-Sheet2!$N$76)/Sheet3!$A$1)^4)+                Sheet2!$O$77*EXP(Sheet3!$B$1*(($B286-BP$282-Sheet2!$N$77)/Sheet3!$A$1)^2+Sheet3!$C$1*(($B286-BP$282-Sheet2!$N$77)/Sheet3!$A$1)^4))/3400</f>
        <v>0.38665744401460894</v>
      </c>
      <c r="BQ286" s="1">
        <f>$I$280*(Sheet2!$O$75*EXP(Sheet3!$B$1*(($B286-BQ$282-Sheet2!$N$75)/Sheet3!$A$1)^2+Sheet3!$C$1*(($B286-BQ$282-Sheet2!$N$75)/Sheet3!$A$1)^4)+ Sheet2!$O$76*EXP(Sheet3!$B$1*(($B286-BQ$282-Sheet2!$N$76)/Sheet3!$A$1)^2+Sheet3!$C$1*(($B286-BQ$282-Sheet2!$N$76)/Sheet3!$A$1)^4)+                Sheet2!$O$77*EXP(Sheet3!$B$1*(($B286-BQ$282-Sheet2!$N$77)/Sheet3!$A$1)^2+Sheet3!$C$1*(($B286-BQ$282-Sheet2!$N$77)/Sheet3!$A$1)^4))/3400</f>
        <v>0.32776606946565962</v>
      </c>
      <c r="BR286" s="1">
        <f>$I$280*(Sheet2!$O$75*EXP(Sheet3!$B$1*(($B286-BR$282-Sheet2!$N$75)/Sheet3!$A$1)^2+Sheet3!$C$1*(($B286-BR$282-Sheet2!$N$75)/Sheet3!$A$1)^4)+ Sheet2!$O$76*EXP(Sheet3!$B$1*(($B286-BR$282-Sheet2!$N$76)/Sheet3!$A$1)^2+Sheet3!$C$1*(($B286-BR$282-Sheet2!$N$76)/Sheet3!$A$1)^4)+                Sheet2!$O$77*EXP(Sheet3!$B$1*(($B286-BR$282-Sheet2!$N$77)/Sheet3!$A$1)^2+Sheet3!$C$1*(($B286-BR$282-Sheet2!$N$77)/Sheet3!$A$1)^4))/3400</f>
        <v>0.27724639175056731</v>
      </c>
      <c r="BS286" s="1">
        <f>$I$280*(Sheet2!$O$75*EXP(Sheet3!$B$1*(($B286-BS$282-Sheet2!$N$75)/Sheet3!$A$1)^2+Sheet3!$C$1*(($B286-BS$282-Sheet2!$N$75)/Sheet3!$A$1)^4)+ Sheet2!$O$76*EXP(Sheet3!$B$1*(($B286-BS$282-Sheet2!$N$76)/Sheet3!$A$1)^2+Sheet3!$C$1*(($B286-BS$282-Sheet2!$N$76)/Sheet3!$A$1)^4)+                Sheet2!$O$77*EXP(Sheet3!$B$1*(($B286-BS$282-Sheet2!$N$77)/Sheet3!$A$1)^2+Sheet3!$C$1*(($B286-BS$282-Sheet2!$N$77)/Sheet3!$A$1)^4))/3400</f>
        <v>0.23400389073202227</v>
      </c>
    </row>
    <row r="287" spans="1:71" x14ac:dyDescent="0.2">
      <c r="A287">
        <v>260</v>
      </c>
      <c r="B287">
        <v>311.63</v>
      </c>
      <c r="C287">
        <v>2551</v>
      </c>
      <c r="D287">
        <v>3272.3</v>
      </c>
      <c r="E287">
        <f t="shared" si="20"/>
        <v>721.30000000000018</v>
      </c>
      <c r="F287" s="1">
        <f t="shared" si="21"/>
        <v>721.30000000000018</v>
      </c>
      <c r="G287">
        <f t="shared" si="16"/>
        <v>224778.71900000004</v>
      </c>
      <c r="I287" s="1">
        <f>$I$280*(Sheet2!$O$75*EXP(Sheet3!$B$1*(($B287-I$282-Sheet2!$N$75)/Sheet3!$A$1)^2+Sheet3!$C$1*(($B287-I$282-Sheet2!$N$75)/Sheet3!$A$1)^4)+ Sheet2!$O$76*EXP(Sheet3!$B$1*(($B287-I$282-Sheet2!$N$76)/Sheet3!$A$1)^2+Sheet3!$C$1*(($B287-I$282-Sheet2!$N$76)/Sheet3!$A$1)^4)+                Sheet2!$O$77*EXP(Sheet3!$B$1*(($B287-I$282-Sheet2!$N$77)/Sheet3!$A$1)^2+Sheet3!$C$1*(($B287-I$282-Sheet2!$N$77)/Sheet3!$A$1)^4))/3400</f>
        <v>3013.1860148433748</v>
      </c>
      <c r="J287" s="1">
        <f>$I$280*(Sheet2!$O$75*EXP(Sheet3!$B$1*(($B287-J$282-Sheet2!$N$75)/Sheet3!$A$1)^2+Sheet3!$C$1*(($B287-J$282-Sheet2!$N$75)/Sheet3!$A$1)^4)+ Sheet2!$O$76*EXP(Sheet3!$B$1*(($B287-J$282-Sheet2!$N$76)/Sheet3!$A$1)^2+Sheet3!$C$1*(($B287-J$282-Sheet2!$N$76)/Sheet3!$A$1)^4)+                Sheet2!$O$77*EXP(Sheet3!$B$1*(($B287-J$282-Sheet2!$N$77)/Sheet3!$A$1)^2+Sheet3!$C$1*(($B287-J$282-Sheet2!$N$77)/Sheet3!$A$1)^4))/3400</f>
        <v>2915.9258843260163</v>
      </c>
      <c r="K287" s="1">
        <f>$I$280*(Sheet2!$O$75*EXP(Sheet3!$B$1*(($B287-K$282-Sheet2!$N$75)/Sheet3!$A$1)^2+Sheet3!$C$1*(($B287-K$282-Sheet2!$N$75)/Sheet3!$A$1)^4)+ Sheet2!$O$76*EXP(Sheet3!$B$1*(($B287-K$282-Sheet2!$N$76)/Sheet3!$A$1)^2+Sheet3!$C$1*(($B287-K$282-Sheet2!$N$76)/Sheet3!$A$1)^4)+                Sheet2!$O$77*EXP(Sheet3!$B$1*(($B287-K$282-Sheet2!$N$77)/Sheet3!$A$1)^2+Sheet3!$C$1*(($B287-K$282-Sheet2!$N$77)/Sheet3!$A$1)^4))/3400</f>
        <v>2820.4157736005836</v>
      </c>
      <c r="L287" s="1">
        <f>$I$280*(Sheet2!$O$75*EXP(Sheet3!$B$1*(($B287-L$282-Sheet2!$N$75)/Sheet3!$A$1)^2+Sheet3!$C$1*(($B287-L$282-Sheet2!$N$75)/Sheet3!$A$1)^4)+ Sheet2!$O$76*EXP(Sheet3!$B$1*(($B287-L$282-Sheet2!$N$76)/Sheet3!$A$1)^2+Sheet3!$C$1*(($B287-L$282-Sheet2!$N$76)/Sheet3!$A$1)^4)+                Sheet2!$O$77*EXP(Sheet3!$B$1*(($B287-L$282-Sheet2!$N$77)/Sheet3!$A$1)^2+Sheet3!$C$1*(($B287-L$282-Sheet2!$N$77)/Sheet3!$A$1)^4))/3400</f>
        <v>2726.6616767527471</v>
      </c>
      <c r="M287" s="1">
        <f>$I$280*(Sheet2!$O$75*EXP(Sheet3!$B$1*(($B287-M$282-Sheet2!$N$75)/Sheet3!$A$1)^2+Sheet3!$C$1*(($B287-M$282-Sheet2!$N$75)/Sheet3!$A$1)^4)+ Sheet2!$O$76*EXP(Sheet3!$B$1*(($B287-M$282-Sheet2!$N$76)/Sheet3!$A$1)^2+Sheet3!$C$1*(($B287-M$282-Sheet2!$N$76)/Sheet3!$A$1)^4)+                Sheet2!$O$77*EXP(Sheet3!$B$1*(($B287-M$282-Sheet2!$N$77)/Sheet3!$A$1)^2+Sheet3!$C$1*(($B287-M$282-Sheet2!$N$77)/Sheet3!$A$1)^4))/3400</f>
        <v>2634.6692222476822</v>
      </c>
      <c r="N287" s="1">
        <f>$I$280*(Sheet2!$O$75*EXP(Sheet3!$B$1*(($B287-N$282-Sheet2!$N$75)/Sheet3!$A$1)^2+Sheet3!$C$1*(($B287-N$282-Sheet2!$N$75)/Sheet3!$A$1)^4)+ Sheet2!$O$76*EXP(Sheet3!$B$1*(($B287-N$282-Sheet2!$N$76)/Sheet3!$A$1)^2+Sheet3!$C$1*(($B287-N$282-Sheet2!$N$76)/Sheet3!$A$1)^4)+                Sheet2!$O$77*EXP(Sheet3!$B$1*(($B287-N$282-Sheet2!$N$77)/Sheet3!$A$1)^2+Sheet3!$C$1*(($B287-N$282-Sheet2!$N$77)/Sheet3!$A$1)^4))/3400</f>
        <v>2544.4436592953202</v>
      </c>
      <c r="O287" s="1">
        <f>$I$280*(Sheet2!$O$75*EXP(Sheet3!$B$1*(($B287-O$282-Sheet2!$N$75)/Sheet3!$A$1)^2+Sheet3!$C$1*(($B287-O$282-Sheet2!$N$75)/Sheet3!$A$1)^4)+ Sheet2!$O$76*EXP(Sheet3!$B$1*(($B287-O$282-Sheet2!$N$76)/Sheet3!$A$1)^2+Sheet3!$C$1*(($B287-O$282-Sheet2!$N$76)/Sheet3!$A$1)^4)+                Sheet2!$O$77*EXP(Sheet3!$B$1*(($B287-O$282-Sheet2!$N$77)/Sheet3!$A$1)^2+Sheet3!$C$1*(($B287-O$282-Sheet2!$N$77)/Sheet3!$A$1)^4))/3400</f>
        <v>2455.9898378953194</v>
      </c>
      <c r="P287" s="1">
        <f>$I$280*(Sheet2!$O$75*EXP(Sheet3!$B$1*(($B287-P$282-Sheet2!$N$75)/Sheet3!$A$1)^2+Sheet3!$C$1*(($B287-P$282-Sheet2!$N$75)/Sheet3!$A$1)^4)+ Sheet2!$O$76*EXP(Sheet3!$B$1*(($B287-P$282-Sheet2!$N$76)/Sheet3!$A$1)^2+Sheet3!$C$1*(($B287-P$282-Sheet2!$N$76)/Sheet3!$A$1)^4)+                Sheet2!$O$77*EXP(Sheet3!$B$1*(($B287-P$282-Sheet2!$N$77)/Sheet3!$A$1)^2+Sheet3!$C$1*(($B287-P$282-Sheet2!$N$77)/Sheet3!$A$1)^4))/3400</f>
        <v>2369.3121829492238</v>
      </c>
      <c r="Q287" s="1">
        <f>$I$280*(Sheet2!$O$75*EXP(Sheet3!$B$1*(($B287-Q$282-Sheet2!$N$75)/Sheet3!$A$1)^2+Sheet3!$C$1*(($B287-Q$282-Sheet2!$N$75)/Sheet3!$A$1)^4)+ Sheet2!$O$76*EXP(Sheet3!$B$1*(($B287-Q$282-Sheet2!$N$76)/Sheet3!$A$1)^2+Sheet3!$C$1*(($B287-Q$282-Sheet2!$N$76)/Sheet3!$A$1)^4)+                Sheet2!$O$77*EXP(Sheet3!$B$1*(($B287-Q$282-Sheet2!$N$77)/Sheet3!$A$1)^2+Sheet3!$C$1*(($B287-Q$282-Sheet2!$N$77)/Sheet3!$A$1)^4))/3400</f>
        <v>2284.4146628745752</v>
      </c>
      <c r="R287" s="1">
        <f>$I$280*(Sheet2!$O$75*EXP(Sheet3!$B$1*(($B287-R$282-Sheet2!$N$75)/Sheet3!$A$1)^2+Sheet3!$C$1*(($B287-R$282-Sheet2!$N$75)/Sheet3!$A$1)^4)+ Sheet2!$O$76*EXP(Sheet3!$B$1*(($B287-R$282-Sheet2!$N$76)/Sheet3!$A$1)^2+Sheet3!$C$1*(($B287-R$282-Sheet2!$N$76)/Sheet3!$A$1)^4)+                Sheet2!$O$77*EXP(Sheet3!$B$1*(($B287-R$282-Sheet2!$N$77)/Sheet3!$A$1)^2+Sheet3!$C$1*(($B287-R$282-Sheet2!$N$77)/Sheet3!$A$1)^4))/3400</f>
        <v>2201.3007532028573</v>
      </c>
      <c r="S287" s="1">
        <f>$I$280*(Sheet2!$O$75*EXP(Sheet3!$B$1*(($B287-S$282-Sheet2!$N$75)/Sheet3!$A$1)^2+Sheet3!$C$1*(($B287-S$282-Sheet2!$N$75)/Sheet3!$A$1)^4)+ Sheet2!$O$76*EXP(Sheet3!$B$1*(($B287-S$282-Sheet2!$N$76)/Sheet3!$A$1)^2+Sheet3!$C$1*(($B287-S$282-Sheet2!$N$76)/Sheet3!$A$1)^4)+                Sheet2!$O$77*EXP(Sheet3!$B$1*(($B287-S$282-Sheet2!$N$77)/Sheet3!$A$1)^2+Sheet3!$C$1*(($B287-S$282-Sheet2!$N$77)/Sheet3!$A$1)^4))/3400</f>
        <v>2119.9733956888495</v>
      </c>
      <c r="T287" s="1">
        <f>$I$280*(Sheet2!$O$75*EXP(Sheet3!$B$1*(($B287-T$282-Sheet2!$N$75)/Sheet3!$A$1)^2+Sheet3!$C$1*(($B287-T$282-Sheet2!$N$75)/Sheet3!$A$1)^4)+ Sheet2!$O$76*EXP(Sheet3!$B$1*(($B287-T$282-Sheet2!$N$76)/Sheet3!$A$1)^2+Sheet3!$C$1*(($B287-T$282-Sheet2!$N$76)/Sheet3!$A$1)^4)+                Sheet2!$O$77*EXP(Sheet3!$B$1*(($B287-T$282-Sheet2!$N$77)/Sheet3!$A$1)^2+Sheet3!$C$1*(($B287-T$282-Sheet2!$N$77)/Sheet3!$A$1)^4))/3400</f>
        <v>2040.4349534864955</v>
      </c>
      <c r="U287" s="1">
        <f>$I$280*(Sheet2!$O$75*EXP(Sheet3!$B$1*(($B287-U$282-Sheet2!$N$75)/Sheet3!$A$1)^2+Sheet3!$C$1*(($B287-U$282-Sheet2!$N$75)/Sheet3!$A$1)^4)+ Sheet2!$O$76*EXP(Sheet3!$B$1*(($B287-U$282-Sheet2!$N$76)/Sheet3!$A$1)^2+Sheet3!$C$1*(($B287-U$282-Sheet2!$N$76)/Sheet3!$A$1)^4)+                Sheet2!$O$77*EXP(Sheet3!$B$1*(($B287-U$282-Sheet2!$N$77)/Sheet3!$A$1)^2+Sheet3!$C$1*(($B287-U$282-Sheet2!$N$77)/Sheet3!$A$1)^4))/3400</f>
        <v>1962.6871629950333</v>
      </c>
      <c r="V287" s="1">
        <f>$I$280*(Sheet2!$O$75*EXP(Sheet3!$B$1*(($B287-V$282-Sheet2!$N$75)/Sheet3!$A$1)^2+Sheet3!$C$1*(($B287-V$282-Sheet2!$N$75)/Sheet3!$A$1)^4)+ Sheet2!$O$76*EXP(Sheet3!$B$1*(($B287-V$282-Sheet2!$N$76)/Sheet3!$A$1)^2+Sheet3!$C$1*(($B287-V$282-Sheet2!$N$76)/Sheet3!$A$1)^4)+                Sheet2!$O$77*EXP(Sheet3!$B$1*(($B287-V$282-Sheet2!$N$77)/Sheet3!$A$1)^2+Sheet3!$C$1*(($B287-V$282-Sheet2!$N$77)/Sheet3!$A$1)^4))/3400</f>
        <v>1886.7310829890832</v>
      </c>
      <c r="W287" s="1">
        <f>$I$280*(Sheet2!$O$75*EXP(Sheet3!$B$1*(($B287-W$282-Sheet2!$N$75)/Sheet3!$A$1)^2+Sheet3!$C$1*(($B287-W$282-Sheet2!$N$75)/Sheet3!$A$1)^4)+ Sheet2!$O$76*EXP(Sheet3!$B$1*(($B287-W$282-Sheet2!$N$76)/Sheet3!$A$1)^2+Sheet3!$C$1*(($B287-W$282-Sheet2!$N$76)/Sheet3!$A$1)^4)+                Sheet2!$O$77*EXP(Sheet3!$B$1*(($B287-W$282-Sheet2!$N$77)/Sheet3!$A$1)^2+Sheet3!$C$1*(($B287-W$282-Sheet2!$N$77)/Sheet3!$A$1)^4))/3400</f>
        <v>1812.5670416769829</v>
      </c>
      <c r="X287" s="1">
        <f>$I$280*(Sheet2!$O$75*EXP(Sheet3!$B$1*(($B287-X$282-Sheet2!$N$75)/Sheet3!$A$1)^2+Sheet3!$C$1*(($B287-X$282-Sheet2!$N$75)/Sheet3!$A$1)^4)+ Sheet2!$O$76*EXP(Sheet3!$B$1*(($B287-X$282-Sheet2!$N$76)/Sheet3!$A$1)^2+Sheet3!$C$1*(($B287-X$282-Sheet2!$N$76)/Sheet3!$A$1)^4)+                Sheet2!$O$77*EXP(Sheet3!$B$1*(($B287-X$282-Sheet2!$N$77)/Sheet3!$A$1)^2+Sheet3!$C$1*(($B287-X$282-Sheet2!$N$77)/Sheet3!$A$1)^4))/3400</f>
        <v>1740.1945823426265</v>
      </c>
      <c r="Y287" s="1">
        <f>$I$280*(Sheet2!$O$75*EXP(Sheet3!$B$1*(($B287-Y$282-Sheet2!$N$75)/Sheet3!$A$1)^2+Sheet3!$C$1*(($B287-Y$282-Sheet2!$N$75)/Sheet3!$A$1)^4)+ Sheet2!$O$76*EXP(Sheet3!$B$1*(($B287-Y$282-Sheet2!$N$76)/Sheet3!$A$1)^2+Sheet3!$C$1*(($B287-Y$282-Sheet2!$N$76)/Sheet3!$A$1)^4)+                Sheet2!$O$77*EXP(Sheet3!$B$1*(($B287-Y$282-Sheet2!$N$77)/Sheet3!$A$1)^2+Sheet3!$C$1*(($B287-Y$282-Sheet2!$N$77)/Sheet3!$A$1)^4))/3400</f>
        <v>1669.6124082379122</v>
      </c>
      <c r="Z287" s="1">
        <f>$I$280*(Sheet2!$O$75*EXP(Sheet3!$B$1*(($B287-Z$282-Sheet2!$N$75)/Sheet3!$A$1)^2+Sheet3!$C$1*(($B287-Z$282-Sheet2!$N$75)/Sheet3!$A$1)^4)+ Sheet2!$O$76*EXP(Sheet3!$B$1*(($B287-Z$282-Sheet2!$N$76)/Sheet3!$A$1)^2+Sheet3!$C$1*(($B287-Z$282-Sheet2!$N$76)/Sheet3!$A$1)^4)+                Sheet2!$O$77*EXP(Sheet3!$B$1*(($B287-Z$282-Sheet2!$N$77)/Sheet3!$A$1)^2+Sheet3!$C$1*(($B287-Z$282-Sheet2!$N$77)/Sheet3!$A$1)^4))/3400</f>
        <v>1600.8183273867173</v>
      </c>
      <c r="AA287" s="1">
        <f>$I$280*(Sheet2!$O$75*EXP(Sheet3!$B$1*(($B287-AA$282-Sheet2!$N$75)/Sheet3!$A$1)^2+Sheet3!$C$1*(($B287-AA$282-Sheet2!$N$75)/Sheet3!$A$1)^4)+ Sheet2!$O$76*EXP(Sheet3!$B$1*(($B287-AA$282-Sheet2!$N$76)/Sheet3!$A$1)^2+Sheet3!$C$1*(($B287-AA$282-Sheet2!$N$76)/Sheet3!$A$1)^4)+                Sheet2!$O$77*EXP(Sheet3!$B$1*(($B287-AA$282-Sheet2!$N$77)/Sheet3!$A$1)^2+Sheet3!$C$1*(($B287-AA$282-Sheet2!$N$77)/Sheet3!$A$1)^4))/3400</f>
        <v>1533.8091979719079</v>
      </c>
      <c r="AB287" s="1">
        <f>$I$280*(Sheet2!$O$75*EXP(Sheet3!$B$1*(($B287-AB$282-Sheet2!$N$75)/Sheet3!$A$1)^2+Sheet3!$C$1*(($B287-AB$282-Sheet2!$N$75)/Sheet3!$A$1)^4)+ Sheet2!$O$76*EXP(Sheet3!$B$1*(($B287-AB$282-Sheet2!$N$76)/Sheet3!$A$1)^2+Sheet3!$C$1*(($B287-AB$282-Sheet2!$N$76)/Sheet3!$A$1)^4)+                Sheet2!$O$77*EXP(Sheet3!$B$1*(($B287-AB$282-Sheet2!$N$77)/Sheet3!$A$1)^2+Sheet3!$C$1*(($B287-AB$282-Sheet2!$N$77)/Sheet3!$A$1)^4))/3400</f>
        <v>1468.5808749526857</v>
      </c>
      <c r="AC287" s="1">
        <f>$I$280*(Sheet2!$O$75*EXP(Sheet3!$B$1*(($B287-AC$282-Sheet2!$N$75)/Sheet3!$A$1)^2+Sheet3!$C$1*(($B287-AC$282-Sheet2!$N$75)/Sheet3!$A$1)^4)+ Sheet2!$O$76*EXP(Sheet3!$B$1*(($B287-AC$282-Sheet2!$N$76)/Sheet3!$A$1)^2+Sheet3!$C$1*(($B287-AC$282-Sheet2!$N$76)/Sheet3!$A$1)^4)+                Sheet2!$O$77*EXP(Sheet3!$B$1*(($B287-AC$282-Sheet2!$N$77)/Sheet3!$A$1)^2+Sheet3!$C$1*(($B287-AC$282-Sheet2!$N$77)/Sheet3!$A$1)^4))/3400</f>
        <v>1405.1281585524825</v>
      </c>
      <c r="AD287" s="1">
        <f>$I$280*(Sheet2!$O$75*EXP(Sheet3!$B$1*(($B287-AD$282-Sheet2!$N$75)/Sheet3!$A$1)^2+Sheet3!$C$1*(($B287-AD$282-Sheet2!$N$75)/Sheet3!$A$1)^4)+ Sheet2!$O$76*EXP(Sheet3!$B$1*(($B287-AD$282-Sheet2!$N$76)/Sheet3!$A$1)^2+Sheet3!$C$1*(($B287-AD$282-Sheet2!$N$76)/Sheet3!$A$1)^4)+                Sheet2!$O$77*EXP(Sheet3!$B$1*(($B287-AD$282-Sheet2!$N$77)/Sheet3!$A$1)^2+Sheet3!$C$1*(($B287-AD$282-Sheet2!$N$77)/Sheet3!$A$1)^4))/3400</f>
        <v>1343.4447452329107</v>
      </c>
      <c r="AE287" s="1">
        <f>$I$280*(Sheet2!$O$75*EXP(Sheet3!$B$1*(($B287-AE$282-Sheet2!$N$75)/Sheet3!$A$1)^2+Sheet3!$C$1*(($B287-AE$282-Sheet2!$N$75)/Sheet3!$A$1)^4)+ Sheet2!$O$76*EXP(Sheet3!$B$1*(($B287-AE$282-Sheet2!$N$76)/Sheet3!$A$1)^2+Sheet3!$C$1*(($B287-AE$282-Sheet2!$N$76)/Sheet3!$A$1)^4)+                Sheet2!$O$77*EXP(Sheet3!$B$1*(($B287-AE$282-Sheet2!$N$77)/Sheet3!$A$1)^2+Sheet3!$C$1*(($B287-AE$282-Sheet2!$N$77)/Sheet3!$A$1)^4))/3400</f>
        <v>1283.5231817451834</v>
      </c>
      <c r="AF287" s="1">
        <f>$I$280*(Sheet2!$O$75*EXP(Sheet3!$B$1*(($B287-AF$282-Sheet2!$N$75)/Sheet3!$A$1)^2+Sheet3!$C$1*(($B287-AF$282-Sheet2!$N$75)/Sheet3!$A$1)^4)+ Sheet2!$O$76*EXP(Sheet3!$B$1*(($B287-AF$282-Sheet2!$N$76)/Sheet3!$A$1)^2+Sheet3!$C$1*(($B287-AF$282-Sheet2!$N$76)/Sheet3!$A$1)^4)+                Sheet2!$O$77*EXP(Sheet3!$B$1*(($B287-AF$282-Sheet2!$N$77)/Sheet3!$A$1)^2+Sheet3!$C$1*(($B287-AF$282-Sheet2!$N$77)/Sheet3!$A$1)^4))/3400</f>
        <v>1225.3548228110092</v>
      </c>
      <c r="AG287" s="1">
        <f>$I$280*(Sheet2!$O$75*EXP(Sheet3!$B$1*(($B287-AG$282-Sheet2!$N$75)/Sheet3!$A$1)^2+Sheet3!$C$1*(($B287-AG$282-Sheet2!$N$75)/Sheet3!$A$1)^4)+ Sheet2!$O$76*EXP(Sheet3!$B$1*(($B287-AG$282-Sheet2!$N$76)/Sheet3!$A$1)^2+Sheet3!$C$1*(($B287-AG$282-Sheet2!$N$76)/Sheet3!$A$1)^4)+                Sheet2!$O$77*EXP(Sheet3!$B$1*(($B287-AG$282-Sheet2!$N$77)/Sheet3!$A$1)^2+Sheet3!$C$1*(($B287-AG$282-Sheet2!$N$77)/Sheet3!$A$1)^4))/3400</f>
        <v>1168.9297929603192</v>
      </c>
      <c r="AH287" s="1">
        <f>$I$280*(Sheet2!$O$75*EXP(Sheet3!$B$1*(($B287-AH$282-Sheet2!$N$75)/Sheet3!$A$1)^2+Sheet3!$C$1*(($B287-AH$282-Sheet2!$N$75)/Sheet3!$A$1)^4)+ Sheet2!$O$76*EXP(Sheet3!$B$1*(($B287-AH$282-Sheet2!$N$76)/Sheet3!$A$1)^2+Sheet3!$C$1*(($B287-AH$282-Sheet2!$N$76)/Sheet3!$A$1)^4)+                Sheet2!$O$77*EXP(Sheet3!$B$1*(($B287-AH$282-Sheet2!$N$77)/Sheet3!$A$1)^2+Sheet3!$C$1*(($B287-AH$282-Sheet2!$N$77)/Sheet3!$A$1)^4))/3400</f>
        <v>1114.2369529995995</v>
      </c>
      <c r="AI287" s="1">
        <f>$I$280*(Sheet2!$O$75*EXP(Sheet3!$B$1*(($B287-AI$282-Sheet2!$N$75)/Sheet3!$A$1)^2+Sheet3!$C$1*(($B287-AI$282-Sheet2!$N$75)/Sheet3!$A$1)^4)+ Sheet2!$O$76*EXP(Sheet3!$B$1*(($B287-AI$282-Sheet2!$N$76)/Sheet3!$A$1)^2+Sheet3!$C$1*(($B287-AI$282-Sheet2!$N$76)/Sheet3!$A$1)^4)+                Sheet2!$O$77*EXP(Sheet3!$B$1*(($B287-AI$282-Sheet2!$N$77)/Sheet3!$A$1)^2+Sheet3!$C$1*(($B287-AI$282-Sheet2!$N$77)/Sheet3!$A$1)^4))/3400</f>
        <v>1061.263871546776</v>
      </c>
      <c r="AJ287" s="1">
        <f>$I$280*(Sheet2!$O$75*EXP(Sheet3!$B$1*(($B287-AJ$282-Sheet2!$N$75)/Sheet3!$A$1)^2+Sheet3!$C$1*(($B287-AJ$282-Sheet2!$N$75)/Sheet3!$A$1)^4)+ Sheet2!$O$76*EXP(Sheet3!$B$1*(($B287-AJ$282-Sheet2!$N$76)/Sheet3!$A$1)^2+Sheet3!$C$1*(($B287-AJ$282-Sheet2!$N$76)/Sheet3!$A$1)^4)+                Sheet2!$O$77*EXP(Sheet3!$B$1*(($B287-AJ$282-Sheet2!$N$77)/Sheet3!$A$1)^2+Sheet3!$C$1*(($B287-AJ$282-Sheet2!$N$77)/Sheet3!$A$1)^4))/3400</f>
        <v>1009.9968020171414</v>
      </c>
      <c r="AK287" s="1">
        <f>$I$280*(Sheet2!$O$75*EXP(Sheet3!$B$1*(($B287-AK$282-Sheet2!$N$75)/Sheet3!$A$1)^2+Sheet3!$C$1*(($B287-AK$282-Sheet2!$N$75)/Sheet3!$A$1)^4)+ Sheet2!$O$76*EXP(Sheet3!$B$1*(($B287-AK$282-Sheet2!$N$76)/Sheet3!$A$1)^2+Sheet3!$C$1*(($B287-AK$282-Sheet2!$N$76)/Sheet3!$A$1)^4)+                Sheet2!$O$77*EXP(Sheet3!$B$1*(($B287-AK$282-Sheet2!$N$77)/Sheet3!$A$1)^2+Sheet3!$C$1*(($B287-AK$282-Sheet2!$N$77)/Sheet3!$A$1)^4))/3400</f>
        <v>960.42066539550422</v>
      </c>
      <c r="AL287" s="1">
        <f>$I$280*(Sheet2!$O$75*EXP(Sheet3!$B$1*(($B287-AL$282-Sheet2!$N$75)/Sheet3!$A$1)^2+Sheet3!$C$1*(($B287-AL$282-Sheet2!$N$75)/Sheet3!$A$1)^4)+ Sheet2!$O$76*EXP(Sheet3!$B$1*(($B287-AL$282-Sheet2!$N$76)/Sheet3!$A$1)^2+Sheet3!$C$1*(($B287-AL$282-Sheet2!$N$76)/Sheet3!$A$1)^4)+                Sheet2!$O$77*EXP(Sheet3!$B$1*(($B287-AL$282-Sheet2!$N$77)/Sheet3!$A$1)^2+Sheet3!$C$1*(($B287-AL$282-Sheet2!$N$77)/Sheet3!$A$1)^4))/3400</f>
        <v>912.51903906960206</v>
      </c>
      <c r="AM287" s="1">
        <f>$I$280*(Sheet2!$O$75*EXP(Sheet3!$B$1*(($B287-AM$282-Sheet2!$N$75)/Sheet3!$A$1)^2+Sheet3!$C$1*(($B287-AM$282-Sheet2!$N$75)/Sheet3!$A$1)^4)+ Sheet2!$O$76*EXP(Sheet3!$B$1*(($B287-AM$282-Sheet2!$N$76)/Sheet3!$A$1)^2+Sheet3!$C$1*(($B287-AM$282-Sheet2!$N$76)/Sheet3!$A$1)^4)+                Sheet2!$O$77*EXP(Sheet3!$B$1*(($B287-AM$282-Sheet2!$N$77)/Sheet3!$A$1)^2+Sheet3!$C$1*(($B287-AM$282-Sheet2!$N$77)/Sheet3!$A$1)^4))/3400</f>
        <v>866.27415195401909</v>
      </c>
      <c r="AN287" s="1">
        <f>$I$280*(Sheet2!$O$75*EXP(Sheet3!$B$1*(($B287-AN$282-Sheet2!$N$75)/Sheet3!$A$1)^2+Sheet3!$C$1*(($B287-AN$282-Sheet2!$N$75)/Sheet3!$A$1)^4)+ Sheet2!$O$76*EXP(Sheet3!$B$1*(($B287-AN$282-Sheet2!$N$76)/Sheet3!$A$1)^2+Sheet3!$C$1*(($B287-AN$282-Sheet2!$N$76)/Sheet3!$A$1)^4)+                Sheet2!$O$77*EXP(Sheet3!$B$1*(($B287-AN$282-Sheet2!$N$77)/Sheet3!$A$1)^2+Sheet3!$C$1*(($B287-AN$282-Sheet2!$N$77)/Sheet3!$A$1)^4))/3400</f>
        <v>821.66688606636546</v>
      </c>
      <c r="AO287" s="1">
        <f>$I$280*(Sheet2!$O$75*EXP(Sheet3!$B$1*(($B287-AO$282-Sheet2!$N$75)/Sheet3!$A$1)^2+Sheet3!$C$1*(($B287-AO$282-Sheet2!$N$75)/Sheet3!$A$1)^4)+ Sheet2!$O$76*EXP(Sheet3!$B$1*(($B287-AO$282-Sheet2!$N$76)/Sheet3!$A$1)^2+Sheet3!$C$1*(($B287-AO$282-Sheet2!$N$76)/Sheet3!$A$1)^4)+                Sheet2!$O$77*EXP(Sheet3!$B$1*(($B287-AO$282-Sheet2!$N$77)/Sheet3!$A$1)^2+Sheet3!$C$1*(($B287-AO$282-Sheet2!$N$77)/Sheet3!$A$1)^4))/3400</f>
        <v>778.6767846656187</v>
      </c>
      <c r="AP287" s="1">
        <f>$I$280*(Sheet2!$O$75*EXP(Sheet3!$B$1*(($B287-AP$282-Sheet2!$N$75)/Sheet3!$A$1)^2+Sheet3!$C$1*(($B287-AP$282-Sheet2!$N$75)/Sheet3!$A$1)^4)+ Sheet2!$O$76*EXP(Sheet3!$B$1*(($B287-AP$282-Sheet2!$N$76)/Sheet3!$A$1)^2+Sheet3!$C$1*(($B287-AP$282-Sheet2!$N$76)/Sheet3!$A$1)^4)+                Sheet2!$O$77*EXP(Sheet3!$B$1*(($B287-AP$282-Sheet2!$N$77)/Sheet3!$A$1)^2+Sheet3!$C$1*(($B287-AP$282-Sheet2!$N$77)/Sheet3!$A$1)^4))/3400</f>
        <v>737.28206700226747</v>
      </c>
      <c r="AQ287" s="1">
        <f>$I$280*(Sheet2!$O$75*EXP(Sheet3!$B$1*(($B287-AQ$282-Sheet2!$N$75)/Sheet3!$A$1)^2+Sheet3!$C$1*(($B287-AQ$282-Sheet2!$N$75)/Sheet3!$A$1)^4)+ Sheet2!$O$76*EXP(Sheet3!$B$1*(($B287-AQ$282-Sheet2!$N$76)/Sheet3!$A$1)^2+Sheet3!$C$1*(($B287-AQ$282-Sheet2!$N$76)/Sheet3!$A$1)^4)+                Sheet2!$O$77*EXP(Sheet3!$B$1*(($B287-AQ$282-Sheet2!$N$77)/Sheet3!$A$1)^2+Sheet3!$C$1*(($B287-AQ$282-Sheet2!$N$77)/Sheet3!$A$1)^4))/3400</f>
        <v>697.4596496721548</v>
      </c>
      <c r="AR287" s="1">
        <f>$I$280*(Sheet2!$O$75*EXP(Sheet3!$B$1*(($B287-AR$282-Sheet2!$N$75)/Sheet3!$A$1)^2+Sheet3!$C$1*(($B287-AR$282-Sheet2!$N$75)/Sheet3!$A$1)^4)+ Sheet2!$O$76*EXP(Sheet3!$B$1*(($B287-AR$282-Sheet2!$N$76)/Sheet3!$A$1)^2+Sheet3!$C$1*(($B287-AR$282-Sheet2!$N$76)/Sheet3!$A$1)^4)+                Sheet2!$O$77*EXP(Sheet3!$B$1*(($B287-AR$282-Sheet2!$N$77)/Sheet3!$A$1)^2+Sheet3!$C$1*(($B287-AR$282-Sheet2!$N$77)/Sheet3!$A$1)^4))/3400</f>
        <v>659.18517451058426</v>
      </c>
      <c r="AS287" s="1">
        <f>$I$280*(Sheet2!$O$75*EXP(Sheet3!$B$1*(($B287-AS$282-Sheet2!$N$75)/Sheet3!$A$1)^2+Sheet3!$C$1*(($B287-AS$282-Sheet2!$N$75)/Sheet3!$A$1)^4)+ Sheet2!$O$76*EXP(Sheet3!$B$1*(($B287-AS$282-Sheet2!$N$76)/Sheet3!$A$1)^2+Sheet3!$C$1*(($B287-AS$282-Sheet2!$N$76)/Sheet3!$A$1)^4)+                Sheet2!$O$77*EXP(Sheet3!$B$1*(($B287-AS$282-Sheet2!$N$77)/Sheet3!$A$1)^2+Sheet3!$C$1*(($B287-AS$282-Sheet2!$N$77)/Sheet3!$A$1)^4))/3400</f>
        <v>622.43304290309766</v>
      </c>
      <c r="AT287" s="1">
        <f>$I$280*(Sheet2!$O$75*EXP(Sheet3!$B$1*(($B287-AT$282-Sheet2!$N$75)/Sheet3!$A$1)^2+Sheet3!$C$1*(($B287-AT$282-Sheet2!$N$75)/Sheet3!$A$1)^4)+ Sheet2!$O$76*EXP(Sheet3!$B$1*(($B287-AT$282-Sheet2!$N$76)/Sheet3!$A$1)^2+Sheet3!$C$1*(($B287-AT$282-Sheet2!$N$76)/Sheet3!$A$1)^4)+                Sheet2!$O$77*EXP(Sheet3!$B$1*(($B287-AT$282-Sheet2!$N$77)/Sheet3!$A$1)^2+Sheet3!$C$1*(($B287-AT$282-Sheet2!$N$77)/Sheet3!$A$1)^4))/3400</f>
        <v>587.17645634372025</v>
      </c>
      <c r="AU287" s="1">
        <f>$I$280*(Sheet2!$O$75*EXP(Sheet3!$B$1*(($B287-AU$282-Sheet2!$N$75)/Sheet3!$A$1)^2+Sheet3!$C$1*(($B287-AU$282-Sheet2!$N$75)/Sheet3!$A$1)^4)+ Sheet2!$O$76*EXP(Sheet3!$B$1*(($B287-AU$282-Sheet2!$N$76)/Sheet3!$A$1)^2+Sheet3!$C$1*(($B287-AU$282-Sheet2!$N$76)/Sheet3!$A$1)^4)+                Sheet2!$O$77*EXP(Sheet3!$B$1*(($B287-AU$282-Sheet2!$N$77)/Sheet3!$A$1)^2+Sheet3!$C$1*(($B287-AU$282-Sheet2!$N$77)/Sheet3!$A$1)^4))/3400</f>
        <v>553.38746301246658</v>
      </c>
      <c r="AV287" s="1">
        <f>$I$280*(Sheet2!$O$75*EXP(Sheet3!$B$1*(($B287-AV$282-Sheet2!$N$75)/Sheet3!$A$1)^2+Sheet3!$C$1*(($B287-AV$282-Sheet2!$N$75)/Sheet3!$A$1)^4)+ Sheet2!$O$76*EXP(Sheet3!$B$1*(($B287-AV$282-Sheet2!$N$76)/Sheet3!$A$1)^2+Sheet3!$C$1*(($B287-AV$282-Sheet2!$N$76)/Sheet3!$A$1)^4)+                Sheet2!$O$77*EXP(Sheet3!$B$1*(($B287-AV$282-Sheet2!$N$77)/Sheet3!$A$1)^2+Sheet3!$C$1*(($B287-AV$282-Sheet2!$N$77)/Sheet3!$A$1)^4))/3400</f>
        <v>521.03701010045859</v>
      </c>
      <c r="AW287" s="1">
        <f>$I$280*(Sheet2!$O$75*EXP(Sheet3!$B$1*(($B287-AW$282-Sheet2!$N$75)/Sheet3!$A$1)^2+Sheet3!$C$1*(($B287-AW$282-Sheet2!$N$75)/Sheet3!$A$1)^4)+ Sheet2!$O$76*EXP(Sheet3!$B$1*(($B287-AW$282-Sheet2!$N$76)/Sheet3!$A$1)^2+Sheet3!$C$1*(($B287-AW$282-Sheet2!$N$76)/Sheet3!$A$1)^4)+                Sheet2!$O$77*EXP(Sheet3!$B$1*(($B287-AW$282-Sheet2!$N$77)/Sheet3!$A$1)^2+Sheet3!$C$1*(($B287-AW$282-Sheet2!$N$77)/Sheet3!$A$1)^4))/3400</f>
        <v>490.09500156429044</v>
      </c>
      <c r="AX287" s="1">
        <f>$I$280*(Sheet2!$O$75*EXP(Sheet3!$B$1*(($B287-AX$282-Sheet2!$N$75)/Sheet3!$A$1)^2+Sheet3!$C$1*(($B287-AX$282-Sheet2!$N$75)/Sheet3!$A$1)^4)+ Sheet2!$O$76*EXP(Sheet3!$B$1*(($B287-AX$282-Sheet2!$N$76)/Sheet3!$A$1)^2+Sheet3!$C$1*(($B287-AX$282-Sheet2!$N$76)/Sheet3!$A$1)^4)+                Sheet2!$O$77*EXP(Sheet3!$B$1*(($B287-AX$282-Sheet2!$N$77)/Sheet3!$A$1)^2+Sheet3!$C$1*(($B287-AX$282-Sheet2!$N$77)/Sheet3!$A$1)^4))/3400</f>
        <v>460.53036095136304</v>
      </c>
      <c r="AY287" s="1">
        <f>$I$280*(Sheet2!$O$75*EXP(Sheet3!$B$1*(($B287-AY$282-Sheet2!$N$75)/Sheet3!$A$1)^2+Sheet3!$C$1*(($B287-AY$282-Sheet2!$N$75)/Sheet3!$A$1)^4)+ Sheet2!$O$76*EXP(Sheet3!$B$1*(($B287-AY$282-Sheet2!$N$76)/Sheet3!$A$1)^2+Sheet3!$C$1*(($B287-AY$282-Sheet2!$N$76)/Sheet3!$A$1)^4)+                Sheet2!$O$77*EXP(Sheet3!$B$1*(($B287-AY$282-Sheet2!$N$77)/Sheet3!$A$1)^2+Sheet3!$C$1*(($B287-AY$282-Sheet2!$N$77)/Sheet3!$A$1)^4))/3400</f>
        <v>432.3110988968632</v>
      </c>
      <c r="AZ287" s="1">
        <f>$I$280*(Sheet2!$O$75*EXP(Sheet3!$B$1*(($B287-AZ$282-Sheet2!$N$75)/Sheet3!$A$1)^2+Sheet3!$C$1*(($B287-AZ$282-Sheet2!$N$75)/Sheet3!$A$1)^4)+ Sheet2!$O$76*EXP(Sheet3!$B$1*(($B287-AZ$282-Sheet2!$N$76)/Sheet3!$A$1)^2+Sheet3!$C$1*(($B287-AZ$282-Sheet2!$N$76)/Sheet3!$A$1)^4)+                Sheet2!$O$77*EXP(Sheet3!$B$1*(($B287-AZ$282-Sheet2!$N$77)/Sheet3!$A$1)^2+Sheet3!$C$1*(($B287-AZ$282-Sheet2!$N$77)/Sheet3!$A$1)^4))/3400</f>
        <v>405.40438486600203</v>
      </c>
      <c r="BA287" s="1">
        <f>$I$280*(Sheet2!$O$75*EXP(Sheet3!$B$1*(($B287-BA$282-Sheet2!$N$75)/Sheet3!$A$1)^2+Sheet3!$C$1*(($B287-BA$282-Sheet2!$N$75)/Sheet3!$A$1)^4)+ Sheet2!$O$76*EXP(Sheet3!$B$1*(($B287-BA$282-Sheet2!$N$76)/Sheet3!$A$1)^2+Sheet3!$C$1*(($B287-BA$282-Sheet2!$N$76)/Sheet3!$A$1)^4)+                Sheet2!$O$77*EXP(Sheet3!$B$1*(($B287-BA$282-Sheet2!$N$77)/Sheet3!$A$1)^2+Sheet3!$C$1*(($B287-BA$282-Sheet2!$N$77)/Sheet3!$A$1)^4))/3400</f>
        <v>379.77662268018406</v>
      </c>
      <c r="BB287" s="1">
        <f>$I$280*(Sheet2!$O$75*EXP(Sheet3!$B$1*(($B287-BB$282-Sheet2!$N$75)/Sheet3!$A$1)^2+Sheet3!$C$1*(($B287-BB$282-Sheet2!$N$75)/Sheet3!$A$1)^4)+ Sheet2!$O$76*EXP(Sheet3!$B$1*(($B287-BB$282-Sheet2!$N$76)/Sheet3!$A$1)^2+Sheet3!$C$1*(($B287-BB$282-Sheet2!$N$76)/Sheet3!$A$1)^4)+                Sheet2!$O$77*EXP(Sheet3!$B$1*(($B287-BB$282-Sheet2!$N$77)/Sheet3!$A$1)^2+Sheet3!$C$1*(($B287-BB$282-Sheet2!$N$77)/Sheet3!$A$1)^4))/3400</f>
        <v>355.39352934533434</v>
      </c>
      <c r="BC287" s="1">
        <f>$I$280*(Sheet2!$O$75*EXP(Sheet3!$B$1*(($B287-BC$282-Sheet2!$N$75)/Sheet3!$A$1)^2+Sheet3!$C$1*(($B287-BC$282-Sheet2!$N$75)/Sheet3!$A$1)^4)+ Sheet2!$O$76*EXP(Sheet3!$B$1*(($B287-BC$282-Sheet2!$N$76)/Sheet3!$A$1)^2+Sheet3!$C$1*(($B287-BC$282-Sheet2!$N$76)/Sheet3!$A$1)^4)+                Sheet2!$O$77*EXP(Sheet3!$B$1*(($B287-BC$282-Sheet2!$N$77)/Sheet3!$A$1)^2+Sheet3!$C$1*(($B287-BC$282-Sheet2!$N$77)/Sheet3!$A$1)^4))/3400</f>
        <v>332.2202166797905</v>
      </c>
      <c r="BD287" s="1">
        <f>$I$280*(Sheet2!$O$75*EXP(Sheet3!$B$1*(($B287-BD$282-Sheet2!$N$75)/Sheet3!$A$1)^2+Sheet3!$C$1*(($B287-BD$282-Sheet2!$N$75)/Sheet3!$A$1)^4)+ Sheet2!$O$76*EXP(Sheet3!$B$1*(($B287-BD$282-Sheet2!$N$76)/Sheet3!$A$1)^2+Sheet3!$C$1*(($B287-BD$282-Sheet2!$N$76)/Sheet3!$A$1)^4)+                Sheet2!$O$77*EXP(Sheet3!$B$1*(($B287-BD$282-Sheet2!$N$77)/Sheet3!$A$1)^2+Sheet3!$C$1*(($B287-BD$282-Sheet2!$N$77)/Sheet3!$A$1)^4))/3400</f>
        <v>310.22127522559174</v>
      </c>
      <c r="BE287" s="1">
        <f>$I$280*(Sheet2!$O$75*EXP(Sheet3!$B$1*(($B287-BE$282-Sheet2!$N$75)/Sheet3!$A$1)^2+Sheet3!$C$1*(($B287-BE$282-Sheet2!$N$75)/Sheet3!$A$1)^4)+ Sheet2!$O$76*EXP(Sheet3!$B$1*(($B287-BE$282-Sheet2!$N$76)/Sheet3!$A$1)^2+Sheet3!$C$1*(($B287-BE$282-Sheet2!$N$76)/Sheet3!$A$1)^4)+                Sheet2!$O$77*EXP(Sheet3!$B$1*(($B287-BE$282-Sheet2!$N$77)/Sheet3!$A$1)^2+Sheet3!$C$1*(($B287-BE$282-Sheet2!$N$77)/Sheet3!$A$1)^4))/3400</f>
        <v>289.36085991442735</v>
      </c>
      <c r="BF287" s="1">
        <f>$I$280*(Sheet2!$O$75*EXP(Sheet3!$B$1*(($B287-BF$282-Sheet2!$N$75)/Sheet3!$A$1)^2+Sheet3!$C$1*(($B287-BF$282-Sheet2!$N$75)/Sheet3!$A$1)^4)+ Sheet2!$O$76*EXP(Sheet3!$B$1*(($B287-BF$282-Sheet2!$N$76)/Sheet3!$A$1)^2+Sheet3!$C$1*(($B287-BF$282-Sheet2!$N$76)/Sheet3!$A$1)^4)+                Sheet2!$O$77*EXP(Sheet3!$B$1*(($B287-BF$282-Sheet2!$N$77)/Sheet3!$A$1)^2+Sheet3!$C$1*(($B287-BF$282-Sheet2!$N$77)/Sheet3!$A$1)^4))/3400</f>
        <v>269.60277695905205</v>
      </c>
      <c r="BG287" s="1">
        <f>$I$280*(Sheet2!$O$75*EXP(Sheet3!$B$1*(($B287-BG$282-Sheet2!$N$75)/Sheet3!$A$1)^2+Sheet3!$C$1*(($B287-BG$282-Sheet2!$N$75)/Sheet3!$A$1)^4)+ Sheet2!$O$76*EXP(Sheet3!$B$1*(($B287-BG$282-Sheet2!$N$76)/Sheet3!$A$1)^2+Sheet3!$C$1*(($B287-BG$282-Sheet2!$N$76)/Sheet3!$A$1)^4)+                Sheet2!$O$77*EXP(Sheet3!$B$1*(($B287-BG$282-Sheet2!$N$77)/Sheet3!$A$1)^2+Sheet3!$C$1*(($B287-BG$282-Sheet2!$N$77)/Sheet3!$A$1)^4))/3400</f>
        <v>250.91057143601867</v>
      </c>
      <c r="BH287" s="1">
        <f>$I$280*(Sheet2!$O$75*EXP(Sheet3!$B$1*(($B287-BH$282-Sheet2!$N$75)/Sheet3!$A$1)^2+Sheet3!$C$1*(($B287-BH$282-Sheet2!$N$75)/Sheet3!$A$1)^4)+ Sheet2!$O$76*EXP(Sheet3!$B$1*(($B287-BH$282-Sheet2!$N$76)/Sheet3!$A$1)^2+Sheet3!$C$1*(($B287-BH$282-Sheet2!$N$76)/Sheet3!$A$1)^4)+                Sheet2!$O$77*EXP(Sheet3!$B$1*(($B287-BH$282-Sheet2!$N$77)/Sheet3!$A$1)^2+Sheet3!$C$1*(($B287-BH$282-Sheet2!$N$77)/Sheet3!$A$1)^4))/3400</f>
        <v>233.24761503264736</v>
      </c>
      <c r="BI287" s="1">
        <f>$I$280*(Sheet2!$O$75*EXP(Sheet3!$B$1*(($B287-BI$282-Sheet2!$N$75)/Sheet3!$A$1)^2+Sheet3!$C$1*(($B287-BI$282-Sheet2!$N$75)/Sheet3!$A$1)^4)+ Sheet2!$O$76*EXP(Sheet3!$B$1*(($B287-BI$282-Sheet2!$N$76)/Sheet3!$A$1)^2+Sheet3!$C$1*(($B287-BI$282-Sheet2!$N$76)/Sheet3!$A$1)^4)+                Sheet2!$O$77*EXP(Sheet3!$B$1*(($B287-BI$282-Sheet2!$N$77)/Sheet3!$A$1)^2+Sheet3!$C$1*(($B287-BI$282-Sheet2!$N$77)/Sheet3!$A$1)^4))/3400</f>
        <v>216.57719343883659</v>
      </c>
      <c r="BJ287" s="1">
        <f>$I$280*(Sheet2!$O$75*EXP(Sheet3!$B$1*(($B287-BJ$282-Sheet2!$N$75)/Sheet3!$A$1)^2+Sheet3!$C$1*(($B287-BJ$282-Sheet2!$N$75)/Sheet3!$A$1)^4)+ Sheet2!$O$76*EXP(Sheet3!$B$1*(($B287-BJ$282-Sheet2!$N$76)/Sheet3!$A$1)^2+Sheet3!$C$1*(($B287-BJ$282-Sheet2!$N$76)/Sheet3!$A$1)^4)+                Sheet2!$O$77*EXP(Sheet3!$B$1*(($B287-BJ$282-Sheet2!$N$77)/Sheet3!$A$1)^2+Sheet3!$C$1*(($B287-BJ$282-Sheet2!$N$77)/Sheet3!$A$1)^4))/3400</f>
        <v>200.86259287805333</v>
      </c>
      <c r="BK287" s="1">
        <f>$I$280*(Sheet2!$O$75*EXP(Sheet3!$B$1*(($B287-BK$282-Sheet2!$N$75)/Sheet3!$A$1)^2+Sheet3!$C$1*(($B287-BK$282-Sheet2!$N$75)/Sheet3!$A$1)^4)+ Sheet2!$O$76*EXP(Sheet3!$B$1*(($B287-BK$282-Sheet2!$N$76)/Sheet3!$A$1)^2+Sheet3!$C$1*(($B287-BK$282-Sheet2!$N$76)/Sheet3!$A$1)^4)+                Sheet2!$O$77*EXP(Sheet3!$B$1*(($B287-BK$282-Sheet2!$N$77)/Sheet3!$A$1)^2+Sheet3!$C$1*(($B287-BK$282-Sheet2!$N$77)/Sheet3!$A$1)^4))/3400</f>
        <v>186.06718528684073</v>
      </c>
      <c r="BL287" s="1">
        <f>$I$280*(Sheet2!$O$75*EXP(Sheet3!$B$1*(($B287-BL$282-Sheet2!$N$75)/Sheet3!$A$1)^2+Sheet3!$C$1*(($B287-BL$282-Sheet2!$N$75)/Sheet3!$A$1)^4)+ Sheet2!$O$76*EXP(Sheet3!$B$1*(($B287-BL$282-Sheet2!$N$76)/Sheet3!$A$1)^2+Sheet3!$C$1*(($B287-BL$282-Sheet2!$N$76)/Sheet3!$A$1)^4)+                Sheet2!$O$77*EXP(Sheet3!$B$1*(($B287-BL$282-Sheet2!$N$77)/Sheet3!$A$1)^2+Sheet3!$C$1*(($B287-BL$282-Sheet2!$N$77)/Sheet3!$A$1)^4))/3400</f>
        <v>172.15451167617746</v>
      </c>
      <c r="BM287" s="1">
        <f>$I$280*(Sheet2!$O$75*EXP(Sheet3!$B$1*(($B287-BM$282-Sheet2!$N$75)/Sheet3!$A$1)^2+Sheet3!$C$1*(($B287-BM$282-Sheet2!$N$75)/Sheet3!$A$1)^4)+ Sheet2!$O$76*EXP(Sheet3!$B$1*(($B287-BM$282-Sheet2!$N$76)/Sheet3!$A$1)^2+Sheet3!$C$1*(($B287-BM$282-Sheet2!$N$76)/Sheet3!$A$1)^4)+                Sheet2!$O$77*EXP(Sheet3!$B$1*(($B287-BM$282-Sheet2!$N$77)/Sheet3!$A$1)^2+Sheet3!$C$1*(($B287-BM$282-Sheet2!$N$77)/Sheet3!$A$1)^4))/3400</f>
        <v>159.08836322882141</v>
      </c>
      <c r="BN287" s="1">
        <f>$I$280*(Sheet2!$O$75*EXP(Sheet3!$B$1*(($B287-BN$282-Sheet2!$N$75)/Sheet3!$A$1)^2+Sheet3!$C$1*(($B287-BN$282-Sheet2!$N$75)/Sheet3!$A$1)^4)+ Sheet2!$O$76*EXP(Sheet3!$B$1*(($B287-BN$282-Sheet2!$N$76)/Sheet3!$A$1)^2+Sheet3!$C$1*(($B287-BN$282-Sheet2!$N$76)/Sheet3!$A$1)^4)+                Sheet2!$O$77*EXP(Sheet3!$B$1*(($B287-BN$282-Sheet2!$N$77)/Sheet3!$A$1)^2+Sheet3!$C$1*(($B287-BN$282-Sheet2!$N$77)/Sheet3!$A$1)^4))/3400</f>
        <v>146.83285971603783</v>
      </c>
      <c r="BO287" s="1">
        <f>$I$280*(Sheet2!$O$75*EXP(Sheet3!$B$1*(($B287-BO$282-Sheet2!$N$75)/Sheet3!$A$1)^2+Sheet3!$C$1*(($B287-BO$282-Sheet2!$N$75)/Sheet3!$A$1)^4)+ Sheet2!$O$76*EXP(Sheet3!$B$1*(($B287-BO$282-Sheet2!$N$76)/Sheet3!$A$1)^2+Sheet3!$C$1*(($B287-BO$282-Sheet2!$N$76)/Sheet3!$A$1)^4)+                Sheet2!$O$77*EXP(Sheet3!$B$1*(($B287-BO$282-Sheet2!$N$77)/Sheet3!$A$1)^2+Sheet3!$C$1*(($B287-BO$282-Sheet2!$N$77)/Sheet3!$A$1)^4))/3400</f>
        <v>135.35252484644124</v>
      </c>
      <c r="BP287" s="1">
        <f>$I$280*(Sheet2!$O$75*EXP(Sheet3!$B$1*(($B287-BP$282-Sheet2!$N$75)/Sheet3!$A$1)^2+Sheet3!$C$1*(($B287-BP$282-Sheet2!$N$75)/Sheet3!$A$1)^4)+ Sheet2!$O$76*EXP(Sheet3!$B$1*(($B287-BP$282-Sheet2!$N$76)/Sheet3!$A$1)^2+Sheet3!$C$1*(($B287-BP$282-Sheet2!$N$76)/Sheet3!$A$1)^4)+                Sheet2!$O$77*EXP(Sheet3!$B$1*(($B287-BP$282-Sheet2!$N$77)/Sheet3!$A$1)^2+Sheet3!$C$1*(($B287-BP$282-Sheet2!$N$77)/Sheet3!$A$1)^4))/3400</f>
        <v>124.61235819213707</v>
      </c>
      <c r="BQ287" s="1">
        <f>$I$280*(Sheet2!$O$75*EXP(Sheet3!$B$1*(($B287-BQ$282-Sheet2!$N$75)/Sheet3!$A$1)^2+Sheet3!$C$1*(($B287-BQ$282-Sheet2!$N$75)/Sheet3!$A$1)^4)+ Sheet2!$O$76*EXP(Sheet3!$B$1*(($B287-BQ$282-Sheet2!$N$76)/Sheet3!$A$1)^2+Sheet3!$C$1*(($B287-BQ$282-Sheet2!$N$76)/Sheet3!$A$1)^4)+                Sheet2!$O$77*EXP(Sheet3!$B$1*(($B287-BQ$282-Sheet2!$N$77)/Sheet3!$A$1)^2+Sheet3!$C$1*(($B287-BQ$282-Sheet2!$N$77)/Sheet3!$A$1)^4))/3400</f>
        <v>114.57790337221503</v>
      </c>
      <c r="BR287" s="1">
        <f>$I$280*(Sheet2!$O$75*EXP(Sheet3!$B$1*(($B287-BR$282-Sheet2!$N$75)/Sheet3!$A$1)^2+Sheet3!$C$1*(($B287-BR$282-Sheet2!$N$75)/Sheet3!$A$1)^4)+ Sheet2!$O$76*EXP(Sheet3!$B$1*(($B287-BR$282-Sheet2!$N$76)/Sheet3!$A$1)^2+Sheet3!$C$1*(($B287-BR$282-Sheet2!$N$76)/Sheet3!$A$1)^4)+                Sheet2!$O$77*EXP(Sheet3!$B$1*(($B287-BR$282-Sheet2!$N$77)/Sheet3!$A$1)^2+Sheet3!$C$1*(($B287-BR$282-Sheet2!$N$77)/Sheet3!$A$1)^4))/3400</f>
        <v>105.21531220846281</v>
      </c>
      <c r="BS287" s="1">
        <f>$I$280*(Sheet2!$O$75*EXP(Sheet3!$B$1*(($B287-BS$282-Sheet2!$N$75)/Sheet3!$A$1)^2+Sheet3!$C$1*(($B287-BS$282-Sheet2!$N$75)/Sheet3!$A$1)^4)+ Sheet2!$O$76*EXP(Sheet3!$B$1*(($B287-BS$282-Sheet2!$N$76)/Sheet3!$A$1)^2+Sheet3!$C$1*(($B287-BS$282-Sheet2!$N$76)/Sheet3!$A$1)^4)+                Sheet2!$O$77*EXP(Sheet3!$B$1*(($B287-BS$282-Sheet2!$N$77)/Sheet3!$A$1)^2+Sheet3!$C$1*(($B287-BS$282-Sheet2!$N$77)/Sheet3!$A$1)^4))/3400</f>
        <v>96.491404607647084</v>
      </c>
    </row>
    <row r="288" spans="1:71" x14ac:dyDescent="0.2">
      <c r="A288">
        <v>261</v>
      </c>
      <c r="B288">
        <v>312.10000000000002</v>
      </c>
      <c r="C288">
        <v>2586.3000000000002</v>
      </c>
      <c r="D288">
        <v>4898.6000000000004</v>
      </c>
      <c r="E288">
        <f t="shared" si="20"/>
        <v>2312.3000000000002</v>
      </c>
      <c r="F288" s="1">
        <f t="shared" si="21"/>
        <v>2312.3000000000002</v>
      </c>
      <c r="G288">
        <f t="shared" si="16"/>
        <v>721668.83000000007</v>
      </c>
      <c r="I288" s="1">
        <f>$I$280*(Sheet2!$O$75*EXP(Sheet3!$B$1*(($B288-I$282-Sheet2!$N$75)/Sheet3!$A$1)^2+Sheet3!$C$1*(($B288-I$282-Sheet2!$N$75)/Sheet3!$A$1)^4)+ Sheet2!$O$76*EXP(Sheet3!$B$1*(($B288-I$282-Sheet2!$N$76)/Sheet3!$A$1)^2+Sheet3!$C$1*(($B288-I$282-Sheet2!$N$76)/Sheet3!$A$1)^4)+                Sheet2!$O$77*EXP(Sheet3!$B$1*(($B288-I$282-Sheet2!$N$77)/Sheet3!$A$1)^2+Sheet3!$C$1*(($B288-I$282-Sheet2!$N$77)/Sheet3!$A$1)^4))/3400</f>
        <v>9268.8886590531256</v>
      </c>
      <c r="J288" s="1">
        <f>$I$280*(Sheet2!$O$75*EXP(Sheet3!$B$1*(($B288-J$282-Sheet2!$N$75)/Sheet3!$A$1)^2+Sheet3!$C$1*(($B288-J$282-Sheet2!$N$75)/Sheet3!$A$1)^4)+ Sheet2!$O$76*EXP(Sheet3!$B$1*(($B288-J$282-Sheet2!$N$76)/Sheet3!$A$1)^2+Sheet3!$C$1*(($B288-J$282-Sheet2!$N$76)/Sheet3!$A$1)^4)+                Sheet2!$O$77*EXP(Sheet3!$B$1*(($B288-J$282-Sheet2!$N$77)/Sheet3!$A$1)^2+Sheet3!$C$1*(($B288-J$282-Sheet2!$N$77)/Sheet3!$A$1)^4))/3400</f>
        <v>9113.5176793412647</v>
      </c>
      <c r="K288" s="1">
        <f>$I$280*(Sheet2!$O$75*EXP(Sheet3!$B$1*(($B288-K$282-Sheet2!$N$75)/Sheet3!$A$1)^2+Sheet3!$C$1*(($B288-K$282-Sheet2!$N$75)/Sheet3!$A$1)^4)+ Sheet2!$O$76*EXP(Sheet3!$B$1*(($B288-K$282-Sheet2!$N$76)/Sheet3!$A$1)^2+Sheet3!$C$1*(($B288-K$282-Sheet2!$N$76)/Sheet3!$A$1)^4)+                Sheet2!$O$77*EXP(Sheet3!$B$1*(($B288-K$282-Sheet2!$N$77)/Sheet3!$A$1)^2+Sheet3!$C$1*(($B288-K$282-Sheet2!$N$77)/Sheet3!$A$1)^4))/3400</f>
        <v>8958.2387969123392</v>
      </c>
      <c r="L288" s="1">
        <f>$I$280*(Sheet2!$O$75*EXP(Sheet3!$B$1*(($B288-L$282-Sheet2!$N$75)/Sheet3!$A$1)^2+Sheet3!$C$1*(($B288-L$282-Sheet2!$N$75)/Sheet3!$A$1)^4)+ Sheet2!$O$76*EXP(Sheet3!$B$1*(($B288-L$282-Sheet2!$N$76)/Sheet3!$A$1)^2+Sheet3!$C$1*(($B288-L$282-Sheet2!$N$76)/Sheet3!$A$1)^4)+                Sheet2!$O$77*EXP(Sheet3!$B$1*(($B288-L$282-Sheet2!$N$77)/Sheet3!$A$1)^2+Sheet3!$C$1*(($B288-L$282-Sheet2!$N$77)/Sheet3!$A$1)^4))/3400</f>
        <v>8803.138541401142</v>
      </c>
      <c r="M288" s="1">
        <f>$I$280*(Sheet2!$O$75*EXP(Sheet3!$B$1*(($B288-M$282-Sheet2!$N$75)/Sheet3!$A$1)^2+Sheet3!$C$1*(($B288-M$282-Sheet2!$N$75)/Sheet3!$A$1)^4)+ Sheet2!$O$76*EXP(Sheet3!$B$1*(($B288-M$282-Sheet2!$N$76)/Sheet3!$A$1)^2+Sheet3!$C$1*(($B288-M$282-Sheet2!$N$76)/Sheet3!$A$1)^4)+                Sheet2!$O$77*EXP(Sheet3!$B$1*(($B288-M$282-Sheet2!$N$77)/Sheet3!$A$1)^2+Sheet3!$C$1*(($B288-M$282-Sheet2!$N$77)/Sheet3!$A$1)^4))/3400</f>
        <v>8648.3009536684713</v>
      </c>
      <c r="N288" s="1">
        <f>$I$280*(Sheet2!$O$75*EXP(Sheet3!$B$1*(($B288-N$282-Sheet2!$N$75)/Sheet3!$A$1)^2+Sheet3!$C$1*(($B288-N$282-Sheet2!$N$75)/Sheet3!$A$1)^4)+ Sheet2!$O$76*EXP(Sheet3!$B$1*(($B288-N$282-Sheet2!$N$76)/Sheet3!$A$1)^2+Sheet3!$C$1*(($B288-N$282-Sheet2!$N$76)/Sheet3!$A$1)^4)+                Sheet2!$O$77*EXP(Sheet3!$B$1*(($B288-N$282-Sheet2!$N$77)/Sheet3!$A$1)^2+Sheet3!$C$1*(($B288-N$282-Sheet2!$N$77)/Sheet3!$A$1)^4))/3400</f>
        <v>8493.8075154576127</v>
      </c>
      <c r="O288" s="1">
        <f>$I$280*(Sheet2!$O$75*EXP(Sheet3!$B$1*(($B288-O$282-Sheet2!$N$75)/Sheet3!$A$1)^2+Sheet3!$C$1*(($B288-O$282-Sheet2!$N$75)/Sheet3!$A$1)^4)+ Sheet2!$O$76*EXP(Sheet3!$B$1*(($B288-O$282-Sheet2!$N$76)/Sheet3!$A$1)^2+Sheet3!$C$1*(($B288-O$282-Sheet2!$N$76)/Sheet3!$A$1)^4)+                Sheet2!$O$77*EXP(Sheet3!$B$1*(($B288-O$282-Sheet2!$N$77)/Sheet3!$A$1)^2+Sheet3!$C$1*(($B288-O$282-Sheet2!$N$77)/Sheet3!$A$1)^4))/3400</f>
        <v>8339.7370884894281</v>
      </c>
      <c r="P288" s="1">
        <f>$I$280*(Sheet2!$O$75*EXP(Sheet3!$B$1*(($B288-P$282-Sheet2!$N$75)/Sheet3!$A$1)^2+Sheet3!$C$1*(($B288-P$282-Sheet2!$N$75)/Sheet3!$A$1)^4)+ Sheet2!$O$76*EXP(Sheet3!$B$1*(($B288-P$282-Sheet2!$N$76)/Sheet3!$A$1)^2+Sheet3!$C$1*(($B288-P$282-Sheet2!$N$76)/Sheet3!$A$1)^4)+                Sheet2!$O$77*EXP(Sheet3!$B$1*(($B288-P$282-Sheet2!$N$77)/Sheet3!$A$1)^2+Sheet3!$C$1*(($B288-P$282-Sheet2!$N$77)/Sheet3!$A$1)^4))/3400</f>
        <v>8186.1658631557284</v>
      </c>
      <c r="Q288" s="1">
        <f>$I$280*(Sheet2!$O$75*EXP(Sheet3!$B$1*(($B288-Q$282-Sheet2!$N$75)/Sheet3!$A$1)^2+Sheet3!$C$1*(($B288-Q$282-Sheet2!$N$75)/Sheet3!$A$1)^4)+ Sheet2!$O$76*EXP(Sheet3!$B$1*(($B288-Q$282-Sheet2!$N$76)/Sheet3!$A$1)^2+Sheet3!$C$1*(($B288-Q$282-Sheet2!$N$76)/Sheet3!$A$1)^4)+                Sheet2!$O$77*EXP(Sheet3!$B$1*(($B288-Q$282-Sheet2!$N$77)/Sheet3!$A$1)^2+Sheet3!$C$1*(($B288-Q$282-Sheet2!$N$77)/Sheet3!$A$1)^4))/3400</f>
        <v>8033.1673169178366</v>
      </c>
      <c r="R288" s="1">
        <f>$I$280*(Sheet2!$O$75*EXP(Sheet3!$B$1*(($B288-R$282-Sheet2!$N$75)/Sheet3!$A$1)^2+Sheet3!$C$1*(($B288-R$282-Sheet2!$N$75)/Sheet3!$A$1)^4)+ Sheet2!$O$76*EXP(Sheet3!$B$1*(($B288-R$282-Sheet2!$N$76)/Sheet3!$A$1)^2+Sheet3!$C$1*(($B288-R$282-Sheet2!$N$76)/Sheet3!$A$1)^4)+                Sheet2!$O$77*EXP(Sheet3!$B$1*(($B288-R$282-Sheet2!$N$77)/Sheet3!$A$1)^2+Sheet3!$C$1*(($B288-R$282-Sheet2!$N$77)/Sheet3!$A$1)^4))/3400</f>
        <v>7880.8121824691507</v>
      </c>
      <c r="S288" s="1">
        <f>$I$280*(Sheet2!$O$75*EXP(Sheet3!$B$1*(($B288-S$282-Sheet2!$N$75)/Sheet3!$A$1)^2+Sheet3!$C$1*(($B288-S$282-Sheet2!$N$75)/Sheet3!$A$1)^4)+ Sheet2!$O$76*EXP(Sheet3!$B$1*(($B288-S$282-Sheet2!$N$76)/Sheet3!$A$1)^2+Sheet3!$C$1*(($B288-S$282-Sheet2!$N$76)/Sheet3!$A$1)^4)+                Sheet2!$O$77*EXP(Sheet3!$B$1*(($B288-S$282-Sheet2!$N$77)/Sheet3!$A$1)^2+Sheet3!$C$1*(($B288-S$282-Sheet2!$N$77)/Sheet3!$A$1)^4))/3400</f>
        <v>7729.1684256771405</v>
      </c>
      <c r="T288" s="1">
        <f>$I$280*(Sheet2!$O$75*EXP(Sheet3!$B$1*(($B288-T$282-Sheet2!$N$75)/Sheet3!$A$1)^2+Sheet3!$C$1*(($B288-T$282-Sheet2!$N$75)/Sheet3!$A$1)^4)+ Sheet2!$O$76*EXP(Sheet3!$B$1*(($B288-T$282-Sheet2!$N$76)/Sheet3!$A$1)^2+Sheet3!$C$1*(($B288-T$282-Sheet2!$N$76)/Sheet3!$A$1)^4)+                Sheet2!$O$77*EXP(Sheet3!$B$1*(($B288-T$282-Sheet2!$N$77)/Sheet3!$A$1)^2+Sheet3!$C$1*(($B288-T$282-Sheet2!$N$77)/Sheet3!$A$1)^4))/3400</f>
        <v>7578.3012332512053</v>
      </c>
      <c r="U288" s="1">
        <f>$I$280*(Sheet2!$O$75*EXP(Sheet3!$B$1*(($B288-U$282-Sheet2!$N$75)/Sheet3!$A$1)^2+Sheet3!$C$1*(($B288-U$282-Sheet2!$N$75)/Sheet3!$A$1)^4)+ Sheet2!$O$76*EXP(Sheet3!$B$1*(($B288-U$282-Sheet2!$N$76)/Sheet3!$A$1)^2+Sheet3!$C$1*(($B288-U$282-Sheet2!$N$76)/Sheet3!$A$1)^4)+                Sheet2!$O$77*EXP(Sheet3!$B$1*(($B288-U$282-Sheet2!$N$77)/Sheet3!$A$1)^2+Sheet3!$C$1*(($B288-U$282-Sheet2!$N$77)/Sheet3!$A$1)^4))/3400</f>
        <v>7428.2730100620047</v>
      </c>
      <c r="V288" s="1">
        <f>$I$280*(Sheet2!$O$75*EXP(Sheet3!$B$1*(($B288-V$282-Sheet2!$N$75)/Sheet3!$A$1)^2+Sheet3!$C$1*(($B288-V$282-Sheet2!$N$75)/Sheet3!$A$1)^4)+ Sheet2!$O$76*EXP(Sheet3!$B$1*(($B288-V$282-Sheet2!$N$76)/Sheet3!$A$1)^2+Sheet3!$C$1*(($B288-V$282-Sheet2!$N$76)/Sheet3!$A$1)^4)+                Sheet2!$O$77*EXP(Sheet3!$B$1*(($B288-V$282-Sheet2!$N$77)/Sheet3!$A$1)^2+Sheet3!$C$1*(($B288-V$282-Sheet2!$N$77)/Sheet3!$A$1)^4))/3400</f>
        <v>7279.1433859554018</v>
      </c>
      <c r="W288" s="1">
        <f>$I$280*(Sheet2!$O$75*EXP(Sheet3!$B$1*(($B288-W$282-Sheet2!$N$75)/Sheet3!$A$1)^2+Sheet3!$C$1*(($B288-W$282-Sheet2!$N$75)/Sheet3!$A$1)^4)+ Sheet2!$O$76*EXP(Sheet3!$B$1*(($B288-W$282-Sheet2!$N$76)/Sheet3!$A$1)^2+Sheet3!$C$1*(($B288-W$282-Sheet2!$N$76)/Sheet3!$A$1)^4)+                Sheet2!$O$77*EXP(Sheet3!$B$1*(($B288-W$282-Sheet2!$N$77)/Sheet3!$A$1)^2+Sheet3!$C$1*(($B288-W$282-Sheet2!$N$77)/Sheet3!$A$1)^4))/3400</f>
        <v>7130.9692318707139</v>
      </c>
      <c r="X288" s="1">
        <f>$I$280*(Sheet2!$O$75*EXP(Sheet3!$B$1*(($B288-X$282-Sheet2!$N$75)/Sheet3!$A$1)^2+Sheet3!$C$1*(($B288-X$282-Sheet2!$N$75)/Sheet3!$A$1)^4)+ Sheet2!$O$76*EXP(Sheet3!$B$1*(($B288-X$282-Sheet2!$N$76)/Sheet3!$A$1)^2+Sheet3!$C$1*(($B288-X$282-Sheet2!$N$76)/Sheet3!$A$1)^4)+                Sheet2!$O$77*EXP(Sheet3!$B$1*(($B288-X$282-Sheet2!$N$77)/Sheet3!$A$1)^2+Sheet3!$C$1*(($B288-X$282-Sheet2!$N$77)/Sheet3!$A$1)^4))/3400</f>
        <v>6983.8046850142237</v>
      </c>
      <c r="Y288" s="1">
        <f>$I$280*(Sheet2!$O$75*EXP(Sheet3!$B$1*(($B288-Y$282-Sheet2!$N$75)/Sheet3!$A$1)^2+Sheet3!$C$1*(($B288-Y$282-Sheet2!$N$75)/Sheet3!$A$1)^4)+ Sheet2!$O$76*EXP(Sheet3!$B$1*(($B288-Y$282-Sheet2!$N$76)/Sheet3!$A$1)^2+Sheet3!$C$1*(($B288-Y$282-Sheet2!$N$76)/Sheet3!$A$1)^4)+                Sheet2!$O$77*EXP(Sheet3!$B$1*(($B288-Y$282-Sheet2!$N$77)/Sheet3!$A$1)^2+Sheet3!$C$1*(($B288-Y$282-Sheet2!$N$77)/Sheet3!$A$1)^4))/3400</f>
        <v>6837.7011827948209</v>
      </c>
      <c r="Z288" s="1">
        <f>$I$280*(Sheet2!$O$75*EXP(Sheet3!$B$1*(($B288-Z$282-Sheet2!$N$75)/Sheet3!$A$1)^2+Sheet3!$C$1*(($B288-Z$282-Sheet2!$N$75)/Sheet3!$A$1)^4)+ Sheet2!$O$76*EXP(Sheet3!$B$1*(($B288-Z$282-Sheet2!$N$76)/Sheet3!$A$1)^2+Sheet3!$C$1*(($B288-Z$282-Sheet2!$N$76)/Sheet3!$A$1)^4)+                Sheet2!$O$77*EXP(Sheet3!$B$1*(($B288-Z$282-Sheet2!$N$77)/Sheet3!$A$1)^2+Sheet3!$C$1*(($B288-Z$282-Sheet2!$N$77)/Sheet3!$A$1)^4))/3400</f>
        <v>6692.70750516105</v>
      </c>
      <c r="AA288" s="1">
        <f>$I$280*(Sheet2!$O$75*EXP(Sheet3!$B$1*(($B288-AA$282-Sheet2!$N$75)/Sheet3!$A$1)^2+Sheet3!$C$1*(($B288-AA$282-Sheet2!$N$75)/Sheet3!$A$1)^4)+ Sheet2!$O$76*EXP(Sheet3!$B$1*(($B288-AA$282-Sheet2!$N$76)/Sheet3!$A$1)^2+Sheet3!$C$1*(($B288-AA$282-Sheet2!$N$76)/Sheet3!$A$1)^4)+                Sheet2!$O$77*EXP(Sheet3!$B$1*(($B288-AA$282-Sheet2!$N$77)/Sheet3!$A$1)^2+Sheet3!$C$1*(($B288-AA$282-Sheet2!$N$77)/Sheet3!$A$1)^4))/3400</f>
        <v>6548.8698249598174</v>
      </c>
      <c r="AB288" s="1">
        <f>$I$280*(Sheet2!$O$75*EXP(Sheet3!$B$1*(($B288-AB$282-Sheet2!$N$75)/Sheet3!$A$1)^2+Sheet3!$C$1*(($B288-AB$282-Sheet2!$N$75)/Sheet3!$A$1)^4)+ Sheet2!$O$76*EXP(Sheet3!$B$1*(($B288-AB$282-Sheet2!$N$76)/Sheet3!$A$1)^2+Sheet3!$C$1*(($B288-AB$282-Sheet2!$N$76)/Sheet3!$A$1)^4)+                Sheet2!$O$77*EXP(Sheet3!$B$1*(($B288-AB$282-Sheet2!$N$77)/Sheet3!$A$1)^2+Sheet3!$C$1*(($B288-AB$282-Sheet2!$N$77)/Sheet3!$A$1)^4))/3400</f>
        <v>6406.2317658610782</v>
      </c>
      <c r="AC288" s="1">
        <f>$I$280*(Sheet2!$O$75*EXP(Sheet3!$B$1*(($B288-AC$282-Sheet2!$N$75)/Sheet3!$A$1)^2+Sheet3!$C$1*(($B288-AC$282-Sheet2!$N$75)/Sheet3!$A$1)^4)+ Sheet2!$O$76*EXP(Sheet3!$B$1*(($B288-AC$282-Sheet2!$N$76)/Sheet3!$A$1)^2+Sheet3!$C$1*(($B288-AC$282-Sheet2!$N$76)/Sheet3!$A$1)^4)+                Sheet2!$O$77*EXP(Sheet3!$B$1*(($B288-AC$282-Sheet2!$N$77)/Sheet3!$A$1)^2+Sheet3!$C$1*(($B288-AC$282-Sheet2!$N$77)/Sheet3!$A$1)^4))/3400</f>
        <v>6264.8344673660913</v>
      </c>
      <c r="AD288" s="1">
        <f>$I$280*(Sheet2!$O$75*EXP(Sheet3!$B$1*(($B288-AD$282-Sheet2!$N$75)/Sheet3!$A$1)^2+Sheet3!$C$1*(($B288-AD$282-Sheet2!$N$75)/Sheet3!$A$1)^4)+ Sheet2!$O$76*EXP(Sheet3!$B$1*(($B288-AD$282-Sheet2!$N$76)/Sheet3!$A$1)^2+Sheet3!$C$1*(($B288-AD$282-Sheet2!$N$76)/Sheet3!$A$1)^4)+                Sheet2!$O$77*EXP(Sheet3!$B$1*(($B288-AD$282-Sheet2!$N$77)/Sheet3!$A$1)^2+Sheet3!$C$1*(($B288-AD$282-Sheet2!$N$77)/Sheet3!$A$1)^4))/3400</f>
        <v>6124.7166563686096</v>
      </c>
      <c r="AE288" s="1">
        <f>$I$280*(Sheet2!$O$75*EXP(Sheet3!$B$1*(($B288-AE$282-Sheet2!$N$75)/Sheet3!$A$1)^2+Sheet3!$C$1*(($B288-AE$282-Sheet2!$N$75)/Sheet3!$A$1)^4)+ Sheet2!$O$76*EXP(Sheet3!$B$1*(($B288-AE$282-Sheet2!$N$76)/Sheet3!$A$1)^2+Sheet3!$C$1*(($B288-AE$282-Sheet2!$N$76)/Sheet3!$A$1)^4)+                Sheet2!$O$77*EXP(Sheet3!$B$1*(($B288-AE$282-Sheet2!$N$77)/Sheet3!$A$1)^2+Sheet3!$C$1*(($B288-AE$282-Sheet2!$N$77)/Sheet3!$A$1)^4))/3400</f>
        <v>5985.9147247060455</v>
      </c>
      <c r="AF288" s="1">
        <f>$I$280*(Sheet2!$O$75*EXP(Sheet3!$B$1*(($B288-AF$282-Sheet2!$N$75)/Sheet3!$A$1)^2+Sheet3!$C$1*(($B288-AF$282-Sheet2!$N$75)/Sheet3!$A$1)^4)+ Sheet2!$O$76*EXP(Sheet3!$B$1*(($B288-AF$282-Sheet2!$N$76)/Sheet3!$A$1)^2+Sheet3!$C$1*(($B288-AF$282-Sheet2!$N$76)/Sheet3!$A$1)^4)+                Sheet2!$O$77*EXP(Sheet3!$B$1*(($B288-AF$282-Sheet2!$N$77)/Sheet3!$A$1)^2+Sheet3!$C$1*(($B288-AF$282-Sheet2!$N$77)/Sheet3!$A$1)^4))/3400</f>
        <v>5848.4628120858461</v>
      </c>
      <c r="AG288" s="1">
        <f>$I$280*(Sheet2!$O$75*EXP(Sheet3!$B$1*(($B288-AG$282-Sheet2!$N$75)/Sheet3!$A$1)^2+Sheet3!$C$1*(($B288-AG$282-Sheet2!$N$75)/Sheet3!$A$1)^4)+ Sheet2!$O$76*EXP(Sheet3!$B$1*(($B288-AG$282-Sheet2!$N$76)/Sheet3!$A$1)^2+Sheet3!$C$1*(($B288-AG$282-Sheet2!$N$76)/Sheet3!$A$1)^4)+                Sheet2!$O$77*EXP(Sheet3!$B$1*(($B288-AG$282-Sheet2!$N$77)/Sheet3!$A$1)^2+Sheet3!$C$1*(($B288-AG$282-Sheet2!$N$77)/Sheet3!$A$1)^4))/3400</f>
        <v>5712.3928937686333</v>
      </c>
      <c r="AH288" s="1">
        <f>$I$280*(Sheet2!$O$75*EXP(Sheet3!$B$1*(($B288-AH$282-Sheet2!$N$75)/Sheet3!$A$1)^2+Sheet3!$C$1*(($B288-AH$282-Sheet2!$N$75)/Sheet3!$A$1)^4)+ Sheet2!$O$76*EXP(Sheet3!$B$1*(($B288-AH$282-Sheet2!$N$76)/Sheet3!$A$1)^2+Sheet3!$C$1*(($B288-AH$282-Sheet2!$N$76)/Sheet3!$A$1)^4)+                Sheet2!$O$77*EXP(Sheet3!$B$1*(($B288-AH$282-Sheet2!$N$77)/Sheet3!$A$1)^2+Sheet3!$C$1*(($B288-AH$282-Sheet2!$N$77)/Sheet3!$A$1)^4))/3400</f>
        <v>5577.7348723345121</v>
      </c>
      <c r="AI288" s="1">
        <f>$I$280*(Sheet2!$O$75*EXP(Sheet3!$B$1*(($B288-AI$282-Sheet2!$N$75)/Sheet3!$A$1)^2+Sheet3!$C$1*(($B288-AI$282-Sheet2!$N$75)/Sheet3!$A$1)^4)+ Sheet2!$O$76*EXP(Sheet3!$B$1*(($B288-AI$282-Sheet2!$N$76)/Sheet3!$A$1)^2+Sheet3!$C$1*(($B288-AI$282-Sheet2!$N$76)/Sheet3!$A$1)^4)+                Sheet2!$O$77*EXP(Sheet3!$B$1*(($B288-AI$282-Sheet2!$N$77)/Sheet3!$A$1)^2+Sheet3!$C$1*(($B288-AI$282-Sheet2!$N$77)/Sheet3!$A$1)^4))/3400</f>
        <v>5444.5166728526201</v>
      </c>
      <c r="AJ288" s="1">
        <f>$I$280*(Sheet2!$O$75*EXP(Sheet3!$B$1*(($B288-AJ$282-Sheet2!$N$75)/Sheet3!$A$1)^2+Sheet3!$C$1*(($B288-AJ$282-Sheet2!$N$75)/Sheet3!$A$1)^4)+ Sheet2!$O$76*EXP(Sheet3!$B$1*(($B288-AJ$282-Sheet2!$N$76)/Sheet3!$A$1)^2+Sheet3!$C$1*(($B288-AJ$282-Sheet2!$N$76)/Sheet3!$A$1)^4)+                Sheet2!$O$77*EXP(Sheet3!$B$1*(($B288-AJ$282-Sheet2!$N$77)/Sheet3!$A$1)^2+Sheet3!$C$1*(($B288-AJ$282-Sheet2!$N$77)/Sheet3!$A$1)^4))/3400</f>
        <v>5312.7643407494425</v>
      </c>
      <c r="AK288" s="1">
        <f>$I$280*(Sheet2!$O$75*EXP(Sheet3!$B$1*(($B288-AK$282-Sheet2!$N$75)/Sheet3!$A$1)^2+Sheet3!$C$1*(($B288-AK$282-Sheet2!$N$75)/Sheet3!$A$1)^4)+ Sheet2!$O$76*EXP(Sheet3!$B$1*(($B288-AK$282-Sheet2!$N$76)/Sheet3!$A$1)^2+Sheet3!$C$1*(($B288-AK$282-Sheet2!$N$76)/Sheet3!$A$1)^4)+                Sheet2!$O$77*EXP(Sheet3!$B$1*(($B288-AK$282-Sheet2!$N$77)/Sheet3!$A$1)^2+Sheet3!$C$1*(($B288-AK$282-Sheet2!$N$77)/Sheet3!$A$1)^4))/3400</f>
        <v>5182.502141663992</v>
      </c>
      <c r="AL288" s="1">
        <f>$I$280*(Sheet2!$O$75*EXP(Sheet3!$B$1*(($B288-AL$282-Sheet2!$N$75)/Sheet3!$A$1)^2+Sheet3!$C$1*(($B288-AL$282-Sheet2!$N$75)/Sheet3!$A$1)^4)+ Sheet2!$O$76*EXP(Sheet3!$B$1*(($B288-AL$282-Sheet2!$N$76)/Sheet3!$A$1)^2+Sheet3!$C$1*(($B288-AL$282-Sheet2!$N$76)/Sheet3!$A$1)^4)+                Sheet2!$O$77*EXP(Sheet3!$B$1*(($B288-AL$282-Sheet2!$N$77)/Sheet3!$A$1)^2+Sheet3!$C$1*(($B288-AL$282-Sheet2!$N$77)/Sheet3!$A$1)^4))/3400</f>
        <v>5053.7526625539531</v>
      </c>
      <c r="AM288" s="1">
        <f>$I$280*(Sheet2!$O$75*EXP(Sheet3!$B$1*(($B288-AM$282-Sheet2!$N$75)/Sheet3!$A$1)^2+Sheet3!$C$1*(($B288-AM$282-Sheet2!$N$75)/Sheet3!$A$1)^4)+ Sheet2!$O$76*EXP(Sheet3!$B$1*(($B288-AM$282-Sheet2!$N$76)/Sheet3!$A$1)^2+Sheet3!$C$1*(($B288-AM$282-Sheet2!$N$76)/Sheet3!$A$1)^4)+                Sheet2!$O$77*EXP(Sheet3!$B$1*(($B288-AM$282-Sheet2!$N$77)/Sheet3!$A$1)^2+Sheet3!$C$1*(($B288-AM$282-Sheet2!$N$77)/Sheet3!$A$1)^4))/3400</f>
        <v>4926.5369133400918</v>
      </c>
      <c r="AN288" s="1">
        <f>$I$280*(Sheet2!$O$75*EXP(Sheet3!$B$1*(($B288-AN$282-Sheet2!$N$75)/Sheet3!$A$1)^2+Sheet3!$C$1*(($B288-AN$282-Sheet2!$N$75)/Sheet3!$A$1)^4)+ Sheet2!$O$76*EXP(Sheet3!$B$1*(($B288-AN$282-Sheet2!$N$76)/Sheet3!$A$1)^2+Sheet3!$C$1*(($B288-AN$282-Sheet2!$N$76)/Sheet3!$A$1)^4)+                Sheet2!$O$77*EXP(Sheet3!$B$1*(($B288-AN$282-Sheet2!$N$77)/Sheet3!$A$1)^2+Sheet3!$C$1*(($B288-AN$282-Sheet2!$N$77)/Sheet3!$A$1)^4))/3400</f>
        <v>4800.8744283523247</v>
      </c>
      <c r="AO288" s="1">
        <f>$I$280*(Sheet2!$O$75*EXP(Sheet3!$B$1*(($B288-AO$282-Sheet2!$N$75)/Sheet3!$A$1)^2+Sheet3!$C$1*(($B288-AO$282-Sheet2!$N$75)/Sheet3!$A$1)^4)+ Sheet2!$O$76*EXP(Sheet3!$B$1*(($B288-AO$282-Sheet2!$N$76)/Sheet3!$A$1)^2+Sheet3!$C$1*(($B288-AO$282-Sheet2!$N$76)/Sheet3!$A$1)^4)+                Sheet2!$O$77*EXP(Sheet3!$B$1*(($B288-AO$282-Sheet2!$N$77)/Sheet3!$A$1)^2+Sheet3!$C$1*(($B288-AO$282-Sheet2!$N$77)/Sheet3!$A$1)^4))/3400</f>
        <v>4676.7833668644571</v>
      </c>
      <c r="AP288" s="1">
        <f>$I$280*(Sheet2!$O$75*EXP(Sheet3!$B$1*(($B288-AP$282-Sheet2!$N$75)/Sheet3!$A$1)^2+Sheet3!$C$1*(($B288-AP$282-Sheet2!$N$75)/Sheet3!$A$1)^4)+ Sheet2!$O$76*EXP(Sheet3!$B$1*(($B288-AP$282-Sheet2!$N$76)/Sheet3!$A$1)^2+Sheet3!$C$1*(($B288-AP$282-Sheet2!$N$76)/Sheet3!$A$1)^4)+                Sheet2!$O$77*EXP(Sheet3!$B$1*(($B288-AP$282-Sheet2!$N$77)/Sheet3!$A$1)^2+Sheet3!$C$1*(($B288-AP$282-Sheet2!$N$77)/Sheet3!$A$1)^4))/3400</f>
        <v>4554.2806120125915</v>
      </c>
      <c r="AQ288" s="1">
        <f>$I$280*(Sheet2!$O$75*EXP(Sheet3!$B$1*(($B288-AQ$282-Sheet2!$N$75)/Sheet3!$A$1)^2+Sheet3!$C$1*(($B288-AQ$282-Sheet2!$N$75)/Sheet3!$A$1)^4)+ Sheet2!$O$76*EXP(Sheet3!$B$1*(($B288-AQ$282-Sheet2!$N$76)/Sheet3!$A$1)^2+Sheet3!$C$1*(($B288-AQ$282-Sheet2!$N$76)/Sheet3!$A$1)^4)+                Sheet2!$O$77*EXP(Sheet3!$B$1*(($B288-AQ$282-Sheet2!$N$77)/Sheet3!$A$1)^2+Sheet3!$C$1*(($B288-AQ$282-Sheet2!$N$77)/Sheet3!$A$1)^4))/3400</f>
        <v>4433.3818674111017</v>
      </c>
      <c r="AR288" s="1">
        <f>$I$280*(Sheet2!$O$75*EXP(Sheet3!$B$1*(($B288-AR$282-Sheet2!$N$75)/Sheet3!$A$1)^2+Sheet3!$C$1*(($B288-AR$282-Sheet2!$N$75)/Sheet3!$A$1)^4)+ Sheet2!$O$76*EXP(Sheet3!$B$1*(($B288-AR$282-Sheet2!$N$76)/Sheet3!$A$1)^2+Sheet3!$C$1*(($B288-AR$282-Sheet2!$N$76)/Sheet3!$A$1)^4)+                Sheet2!$O$77*EXP(Sheet3!$B$1*(($B288-AR$282-Sheet2!$N$77)/Sheet3!$A$1)^2+Sheet3!$C$1*(($B288-AR$282-Sheet2!$N$77)/Sheet3!$A$1)^4))/3400</f>
        <v>4314.1017508089399</v>
      </c>
      <c r="AS288" s="1">
        <f>$I$280*(Sheet2!$O$75*EXP(Sheet3!$B$1*(($B288-AS$282-Sheet2!$N$75)/Sheet3!$A$1)^2+Sheet3!$C$1*(($B288-AS$282-Sheet2!$N$75)/Sheet3!$A$1)^4)+ Sheet2!$O$76*EXP(Sheet3!$B$1*(($B288-AS$282-Sheet2!$N$76)/Sheet3!$A$1)^2+Sheet3!$C$1*(($B288-AS$282-Sheet2!$N$76)/Sheet3!$A$1)^4)+                Sheet2!$O$77*EXP(Sheet3!$B$1*(($B288-AS$282-Sheet2!$N$77)/Sheet3!$A$1)^2+Sheet3!$C$1*(($B288-AS$282-Sheet2!$N$77)/Sheet3!$A$1)^4))/3400</f>
        <v>4196.4538841441063</v>
      </c>
      <c r="AT288" s="1">
        <f>$I$280*(Sheet2!$O$75*EXP(Sheet3!$B$1*(($B288-AT$282-Sheet2!$N$75)/Sheet3!$A$1)^2+Sheet3!$C$1*(($B288-AT$282-Sheet2!$N$75)/Sheet3!$A$1)^4)+ Sheet2!$O$76*EXP(Sheet3!$B$1*(($B288-AT$282-Sheet2!$N$76)/Sheet3!$A$1)^2+Sheet3!$C$1*(($B288-AT$282-Sheet2!$N$76)/Sheet3!$A$1)^4)+                Sheet2!$O$77*EXP(Sheet3!$B$1*(($B288-AT$282-Sheet2!$N$77)/Sheet3!$A$1)^2+Sheet3!$C$1*(($B288-AT$282-Sheet2!$N$77)/Sheet3!$A$1)^4))/3400</f>
        <v>4080.4509794125847</v>
      </c>
      <c r="AU288" s="1">
        <f>$I$280*(Sheet2!$O$75*EXP(Sheet3!$B$1*(($B288-AU$282-Sheet2!$N$75)/Sheet3!$A$1)^2+Sheet3!$C$1*(($B288-AU$282-Sheet2!$N$75)/Sheet3!$A$1)^4)+ Sheet2!$O$76*EXP(Sheet3!$B$1*(($B288-AU$282-Sheet2!$N$76)/Sheet3!$A$1)^2+Sheet3!$C$1*(($B288-AU$282-Sheet2!$N$76)/Sheet3!$A$1)^4)+                Sheet2!$O$77*EXP(Sheet3!$B$1*(($B288-AU$282-Sheet2!$N$77)/Sheet3!$A$1)^2+Sheet3!$C$1*(($B288-AU$282-Sheet2!$N$77)/Sheet3!$A$1)^4))/3400</f>
        <v>3966.1049197832917</v>
      </c>
      <c r="AV288" s="1">
        <f>$I$280*(Sheet2!$O$75*EXP(Sheet3!$B$1*(($B288-AV$282-Sheet2!$N$75)/Sheet3!$A$1)^2+Sheet3!$C$1*(($B288-AV$282-Sheet2!$N$75)/Sheet3!$A$1)^4)+ Sheet2!$O$76*EXP(Sheet3!$B$1*(($B288-AV$282-Sheet2!$N$76)/Sheet3!$A$1)^2+Sheet3!$C$1*(($B288-AV$282-Sheet2!$N$76)/Sheet3!$A$1)^4)+                Sheet2!$O$77*EXP(Sheet3!$B$1*(($B288-AV$282-Sheet2!$N$77)/Sheet3!$A$1)^2+Sheet3!$C$1*(($B288-AV$282-Sheet2!$N$77)/Sheet3!$A$1)^4))/3400</f>
        <v>3853.4268354489604</v>
      </c>
      <c r="AW288" s="1">
        <f>$I$280*(Sheet2!$O$75*EXP(Sheet3!$B$1*(($B288-AW$282-Sheet2!$N$75)/Sheet3!$A$1)^2+Sheet3!$C$1*(($B288-AW$282-Sheet2!$N$75)/Sheet3!$A$1)^4)+ Sheet2!$O$76*EXP(Sheet3!$B$1*(($B288-AW$282-Sheet2!$N$76)/Sheet3!$A$1)^2+Sheet3!$C$1*(($B288-AW$282-Sheet2!$N$76)/Sheet3!$A$1)^4)+                Sheet2!$O$77*EXP(Sheet3!$B$1*(($B288-AW$282-Sheet2!$N$77)/Sheet3!$A$1)^2+Sheet3!$C$1*(($B288-AW$282-Sheet2!$N$77)/Sheet3!$A$1)^4))/3400</f>
        <v>3742.4271737455583</v>
      </c>
      <c r="AX288" s="1">
        <f>$I$280*(Sheet2!$O$75*EXP(Sheet3!$B$1*(($B288-AX$282-Sheet2!$N$75)/Sheet3!$A$1)^2+Sheet3!$C$1*(($B288-AX$282-Sheet2!$N$75)/Sheet3!$A$1)^4)+ Sheet2!$O$76*EXP(Sheet3!$B$1*(($B288-AX$282-Sheet2!$N$76)/Sheet3!$A$1)^2+Sheet3!$C$1*(($B288-AX$282-Sheet2!$N$76)/Sheet3!$A$1)^4)+                Sheet2!$O$77*EXP(Sheet3!$B$1*(($B288-AX$282-Sheet2!$N$77)/Sheet3!$A$1)^2+Sheet3!$C$1*(($B288-AX$282-Sheet2!$N$77)/Sheet3!$A$1)^4))/3400</f>
        <v>3633.1157631298474</v>
      </c>
      <c r="AY288" s="1">
        <f>$I$280*(Sheet2!$O$75*EXP(Sheet3!$B$1*(($B288-AY$282-Sheet2!$N$75)/Sheet3!$A$1)^2+Sheet3!$C$1*(($B288-AY$282-Sheet2!$N$75)/Sheet3!$A$1)^4)+ Sheet2!$O$76*EXP(Sheet3!$B$1*(($B288-AY$282-Sheet2!$N$76)/Sheet3!$A$1)^2+Sheet3!$C$1*(($B288-AY$282-Sheet2!$N$76)/Sheet3!$A$1)^4)+                Sheet2!$O$77*EXP(Sheet3!$B$1*(($B288-AY$282-Sheet2!$N$77)/Sheet3!$A$1)^2+Sheet3!$C$1*(($B288-AY$282-Sheet2!$N$77)/Sheet3!$A$1)^4))/3400</f>
        <v>3525.5018706469982</v>
      </c>
      <c r="AZ288" s="1">
        <f>$I$280*(Sheet2!$O$75*EXP(Sheet3!$B$1*(($B288-AZ$282-Sheet2!$N$75)/Sheet3!$A$1)^2+Sheet3!$C$1*(($B288-AZ$282-Sheet2!$N$75)/Sheet3!$A$1)^4)+ Sheet2!$O$76*EXP(Sheet3!$B$1*(($B288-AZ$282-Sheet2!$N$76)/Sheet3!$A$1)^2+Sheet3!$C$1*(($B288-AZ$282-Sheet2!$N$76)/Sheet3!$A$1)^4)+                Sheet2!$O$77*EXP(Sheet3!$B$1*(($B288-AZ$282-Sheet2!$N$77)/Sheet3!$A$1)^2+Sheet3!$C$1*(($B288-AZ$282-Sheet2!$N$77)/Sheet3!$A$1)^4))/3400</f>
        <v>3419.5942526005942</v>
      </c>
      <c r="BA288" s="1">
        <f>$I$280*(Sheet2!$O$75*EXP(Sheet3!$B$1*(($B288-BA$282-Sheet2!$N$75)/Sheet3!$A$1)^2+Sheet3!$C$1*(($B288-BA$282-Sheet2!$N$75)/Sheet3!$A$1)^4)+ Sheet2!$O$76*EXP(Sheet3!$B$1*(($B288-BA$282-Sheet2!$N$76)/Sheet3!$A$1)^2+Sheet3!$C$1*(($B288-BA$282-Sheet2!$N$76)/Sheet3!$A$1)^4)+                Sheet2!$O$77*EXP(Sheet3!$B$1*(($B288-BA$282-Sheet2!$N$77)/Sheet3!$A$1)^2+Sheet3!$C$1*(($B288-BA$282-Sheet2!$N$77)/Sheet3!$A$1)^4))/3400</f>
        <v>3315.4011981761932</v>
      </c>
      <c r="BB288" s="1">
        <f>$I$280*(Sheet2!$O$75*EXP(Sheet3!$B$1*(($B288-BB$282-Sheet2!$N$75)/Sheet3!$A$1)^2+Sheet3!$C$1*(($B288-BB$282-Sheet2!$N$75)/Sheet3!$A$1)^4)+ Sheet2!$O$76*EXP(Sheet3!$B$1*(($B288-BB$282-Sheet2!$N$76)/Sheet3!$A$1)^2+Sheet3!$C$1*(($B288-BB$282-Sheet2!$N$76)/Sheet3!$A$1)^4)+                Sheet2!$O$77*EXP(Sheet3!$B$1*(($B288-BB$282-Sheet2!$N$77)/Sheet3!$A$1)^2+Sheet3!$C$1*(($B288-BB$282-Sheet2!$N$77)/Sheet3!$A$1)^4))/3400</f>
        <v>3212.9305658457843</v>
      </c>
      <c r="BC288" s="1">
        <f>$I$280*(Sheet2!$O$75*EXP(Sheet3!$B$1*(($B288-BC$282-Sheet2!$N$75)/Sheet3!$A$1)^2+Sheet3!$C$1*(($B288-BC$282-Sheet2!$N$75)/Sheet3!$A$1)^4)+ Sheet2!$O$76*EXP(Sheet3!$B$1*(($B288-BC$282-Sheet2!$N$76)/Sheet3!$A$1)^2+Sheet3!$C$1*(($B288-BC$282-Sheet2!$N$76)/Sheet3!$A$1)^4)+                Sheet2!$O$77*EXP(Sheet3!$B$1*(($B288-BC$282-Sheet2!$N$77)/Sheet3!$A$1)^2+Sheet3!$C$1*(($B288-BC$282-Sheet2!$N$77)/Sheet3!$A$1)^4))/3400</f>
        <v>3112.189812439839</v>
      </c>
      <c r="BD288" s="1">
        <f>$I$280*(Sheet2!$O$75*EXP(Sheet3!$B$1*(($B288-BD$282-Sheet2!$N$75)/Sheet3!$A$1)^2+Sheet3!$C$1*(($B288-BD$282-Sheet2!$N$75)/Sheet3!$A$1)^4)+ Sheet2!$O$76*EXP(Sheet3!$B$1*(($B288-BD$282-Sheet2!$N$76)/Sheet3!$A$1)^2+Sheet3!$C$1*(($B288-BD$282-Sheet2!$N$76)/Sheet3!$A$1)^4)+                Sheet2!$O$77*EXP(Sheet3!$B$1*(($B288-BD$282-Sheet2!$N$77)/Sheet3!$A$1)^2+Sheet3!$C$1*(($B288-BD$282-Sheet2!$N$77)/Sheet3!$A$1)^4))/3400</f>
        <v>3013.1860148433748</v>
      </c>
      <c r="BE288" s="1">
        <f>$I$280*(Sheet2!$O$75*EXP(Sheet3!$B$1*(($B288-BE$282-Sheet2!$N$75)/Sheet3!$A$1)^2+Sheet3!$C$1*(($B288-BE$282-Sheet2!$N$75)/Sheet3!$A$1)^4)+ Sheet2!$O$76*EXP(Sheet3!$B$1*(($B288-BE$282-Sheet2!$N$76)/Sheet3!$A$1)^2+Sheet3!$C$1*(($B288-BE$282-Sheet2!$N$76)/Sheet3!$A$1)^4)+                Sheet2!$O$77*EXP(Sheet3!$B$1*(($B288-BE$282-Sheet2!$N$77)/Sheet3!$A$1)^2+Sheet3!$C$1*(($B288-BE$282-Sheet2!$N$77)/Sheet3!$A$1)^4))/3400</f>
        <v>2915.9258843260163</v>
      </c>
      <c r="BF288" s="1">
        <f>$I$280*(Sheet2!$O$75*EXP(Sheet3!$B$1*(($B288-BF$282-Sheet2!$N$75)/Sheet3!$A$1)^2+Sheet3!$C$1*(($B288-BF$282-Sheet2!$N$75)/Sheet3!$A$1)^4)+ Sheet2!$O$76*EXP(Sheet3!$B$1*(($B288-BF$282-Sheet2!$N$76)/Sheet3!$A$1)^2+Sheet3!$C$1*(($B288-BF$282-Sheet2!$N$76)/Sheet3!$A$1)^4)+                Sheet2!$O$77*EXP(Sheet3!$B$1*(($B288-BF$282-Sheet2!$N$77)/Sheet3!$A$1)^2+Sheet3!$C$1*(($B288-BF$282-Sheet2!$N$77)/Sheet3!$A$1)^4))/3400</f>
        <v>2820.4157736011221</v>
      </c>
      <c r="BG288" s="1">
        <f>$I$280*(Sheet2!$O$75*EXP(Sheet3!$B$1*(($B288-BG$282-Sheet2!$N$75)/Sheet3!$A$1)^2+Sheet3!$C$1*(($B288-BG$282-Sheet2!$N$75)/Sheet3!$A$1)^4)+ Sheet2!$O$76*EXP(Sheet3!$B$1*(($B288-BG$282-Sheet2!$N$76)/Sheet3!$A$1)^2+Sheet3!$C$1*(($B288-BG$282-Sheet2!$N$76)/Sheet3!$A$1)^4)+                Sheet2!$O$77*EXP(Sheet3!$B$1*(($B288-BG$282-Sheet2!$N$77)/Sheet3!$A$1)^2+Sheet3!$C$1*(($B288-BG$282-Sheet2!$N$77)/Sheet3!$A$1)^4))/3400</f>
        <v>2726.6616767532755</v>
      </c>
      <c r="BH288" s="1">
        <f>$I$280*(Sheet2!$O$75*EXP(Sheet3!$B$1*(($B288-BH$282-Sheet2!$N$75)/Sheet3!$A$1)^2+Sheet3!$C$1*(($B288-BH$282-Sheet2!$N$75)/Sheet3!$A$1)^4)+ Sheet2!$O$76*EXP(Sheet3!$B$1*(($B288-BH$282-Sheet2!$N$76)/Sheet3!$A$1)^2+Sheet3!$C$1*(($B288-BH$282-Sheet2!$N$76)/Sheet3!$A$1)^4)+                Sheet2!$O$77*EXP(Sheet3!$B$1*(($B288-BH$282-Sheet2!$N$77)/Sheet3!$A$1)^2+Sheet3!$C$1*(($B288-BH$282-Sheet2!$N$77)/Sheet3!$A$1)^4))/3400</f>
        <v>2634.6692222482006</v>
      </c>
      <c r="BI288" s="1">
        <f>$I$280*(Sheet2!$O$75*EXP(Sheet3!$B$1*(($B288-BI$282-Sheet2!$N$75)/Sheet3!$A$1)^2+Sheet3!$C$1*(($B288-BI$282-Sheet2!$N$75)/Sheet3!$A$1)^4)+ Sheet2!$O$76*EXP(Sheet3!$B$1*(($B288-BI$282-Sheet2!$N$76)/Sheet3!$A$1)^2+Sheet3!$C$1*(($B288-BI$282-Sheet2!$N$76)/Sheet3!$A$1)^4)+                Sheet2!$O$77*EXP(Sheet3!$B$1*(($B288-BI$282-Sheet2!$N$77)/Sheet3!$A$1)^2+Sheet3!$C$1*(($B288-BI$282-Sheet2!$N$77)/Sheet3!$A$1)^4))/3400</f>
        <v>2544.4436592953202</v>
      </c>
      <c r="BJ288" s="1">
        <f>$I$280*(Sheet2!$O$75*EXP(Sheet3!$B$1*(($B288-BJ$282-Sheet2!$N$75)/Sheet3!$A$1)^2+Sheet3!$C$1*(($B288-BJ$282-Sheet2!$N$75)/Sheet3!$A$1)^4)+ Sheet2!$O$76*EXP(Sheet3!$B$1*(($B288-BJ$282-Sheet2!$N$76)/Sheet3!$A$1)^2+Sheet3!$C$1*(($B288-BJ$282-Sheet2!$N$76)/Sheet3!$A$1)^4)+                Sheet2!$O$77*EXP(Sheet3!$B$1*(($B288-BJ$282-Sheet2!$N$77)/Sheet3!$A$1)^2+Sheet3!$C$1*(($B288-BJ$282-Sheet2!$N$77)/Sheet3!$A$1)^4))/3400</f>
        <v>2455.9898378953194</v>
      </c>
      <c r="BK288" s="1">
        <f>$I$280*(Sheet2!$O$75*EXP(Sheet3!$B$1*(($B288-BK$282-Sheet2!$N$75)/Sheet3!$A$1)^2+Sheet3!$C$1*(($B288-BK$282-Sheet2!$N$75)/Sheet3!$A$1)^4)+ Sheet2!$O$76*EXP(Sheet3!$B$1*(($B288-BK$282-Sheet2!$N$76)/Sheet3!$A$1)^2+Sheet3!$C$1*(($B288-BK$282-Sheet2!$N$76)/Sheet3!$A$1)^4)+                Sheet2!$O$77*EXP(Sheet3!$B$1*(($B288-BK$282-Sheet2!$N$77)/Sheet3!$A$1)^2+Sheet3!$C$1*(($B288-BK$282-Sheet2!$N$77)/Sheet3!$A$1)^4))/3400</f>
        <v>2369.3121829492238</v>
      </c>
      <c r="BL288" s="1">
        <f>$I$280*(Sheet2!$O$75*EXP(Sheet3!$B$1*(($B288-BL$282-Sheet2!$N$75)/Sheet3!$A$1)^2+Sheet3!$C$1*(($B288-BL$282-Sheet2!$N$75)/Sheet3!$A$1)^4)+ Sheet2!$O$76*EXP(Sheet3!$B$1*(($B288-BL$282-Sheet2!$N$76)/Sheet3!$A$1)^2+Sheet3!$C$1*(($B288-BL$282-Sheet2!$N$76)/Sheet3!$A$1)^4)+                Sheet2!$O$77*EXP(Sheet3!$B$1*(($B288-BL$282-Sheet2!$N$77)/Sheet3!$A$1)^2+Sheet3!$C$1*(($B288-BL$282-Sheet2!$N$77)/Sheet3!$A$1)^4))/3400</f>
        <v>2284.4146628745752</v>
      </c>
      <c r="BM288" s="1">
        <f>$I$280*(Sheet2!$O$75*EXP(Sheet3!$B$1*(($B288-BM$282-Sheet2!$N$75)/Sheet3!$A$1)^2+Sheet3!$C$1*(($B288-BM$282-Sheet2!$N$75)/Sheet3!$A$1)^4)+ Sheet2!$O$76*EXP(Sheet3!$B$1*(($B288-BM$282-Sheet2!$N$76)/Sheet3!$A$1)^2+Sheet3!$C$1*(($B288-BM$282-Sheet2!$N$76)/Sheet3!$A$1)^4)+                Sheet2!$O$77*EXP(Sheet3!$B$1*(($B288-BM$282-Sheet2!$N$77)/Sheet3!$A$1)^2+Sheet3!$C$1*(($B288-BM$282-Sheet2!$N$77)/Sheet3!$A$1)^4))/3400</f>
        <v>2201.3007532033248</v>
      </c>
      <c r="BN288" s="1">
        <f>$I$280*(Sheet2!$O$75*EXP(Sheet3!$B$1*(($B288-BN$282-Sheet2!$N$75)/Sheet3!$A$1)^2+Sheet3!$C$1*(($B288-BN$282-Sheet2!$N$75)/Sheet3!$A$1)^4)+ Sheet2!$O$76*EXP(Sheet3!$B$1*(($B288-BN$282-Sheet2!$N$76)/Sheet3!$A$1)^2+Sheet3!$C$1*(($B288-BN$282-Sheet2!$N$76)/Sheet3!$A$1)^4)+                Sheet2!$O$77*EXP(Sheet3!$B$1*(($B288-BN$282-Sheet2!$N$77)/Sheet3!$A$1)^2+Sheet3!$C$1*(($B288-BN$282-Sheet2!$N$77)/Sheet3!$A$1)^4))/3400</f>
        <v>2119.9733956893074</v>
      </c>
      <c r="BO288" s="1">
        <f>$I$280*(Sheet2!$O$75*EXP(Sheet3!$B$1*(($B288-BO$282-Sheet2!$N$75)/Sheet3!$A$1)^2+Sheet3!$C$1*(($B288-BO$282-Sheet2!$N$75)/Sheet3!$A$1)^4)+ Sheet2!$O$76*EXP(Sheet3!$B$1*(($B288-BO$282-Sheet2!$N$76)/Sheet3!$A$1)^2+Sheet3!$C$1*(($B288-BO$282-Sheet2!$N$76)/Sheet3!$A$1)^4)+                Sheet2!$O$77*EXP(Sheet3!$B$1*(($B288-BO$282-Sheet2!$N$77)/Sheet3!$A$1)^2+Sheet3!$C$1*(($B288-BO$282-Sheet2!$N$77)/Sheet3!$A$1)^4))/3400</f>
        <v>2040.434953486943</v>
      </c>
      <c r="BP288" s="1">
        <f>$I$280*(Sheet2!$O$75*EXP(Sheet3!$B$1*(($B288-BP$282-Sheet2!$N$75)/Sheet3!$A$1)^2+Sheet3!$C$1*(($B288-BP$282-Sheet2!$N$75)/Sheet3!$A$1)^4)+ Sheet2!$O$76*EXP(Sheet3!$B$1*(($B288-BP$282-Sheet2!$N$76)/Sheet3!$A$1)^2+Sheet3!$C$1*(($B288-BP$282-Sheet2!$N$76)/Sheet3!$A$1)^4)+                Sheet2!$O$77*EXP(Sheet3!$B$1*(($B288-BP$282-Sheet2!$N$77)/Sheet3!$A$1)^2+Sheet3!$C$1*(($B288-BP$282-Sheet2!$N$77)/Sheet3!$A$1)^4))/3400</f>
        <v>1962.6871629950333</v>
      </c>
      <c r="BQ288" s="1">
        <f>$I$280*(Sheet2!$O$75*EXP(Sheet3!$B$1*(($B288-BQ$282-Sheet2!$N$75)/Sheet3!$A$1)^2+Sheet3!$C$1*(($B288-BQ$282-Sheet2!$N$75)/Sheet3!$A$1)^4)+ Sheet2!$O$76*EXP(Sheet3!$B$1*(($B288-BQ$282-Sheet2!$N$76)/Sheet3!$A$1)^2+Sheet3!$C$1*(($B288-BQ$282-Sheet2!$N$76)/Sheet3!$A$1)^4)+                Sheet2!$O$77*EXP(Sheet3!$B$1*(($B288-BQ$282-Sheet2!$N$77)/Sheet3!$A$1)^2+Sheet3!$C$1*(($B288-BQ$282-Sheet2!$N$77)/Sheet3!$A$1)^4))/3400</f>
        <v>1886.7310829890832</v>
      </c>
      <c r="BR288" s="1">
        <f>$I$280*(Sheet2!$O$75*EXP(Sheet3!$B$1*(($B288-BR$282-Sheet2!$N$75)/Sheet3!$A$1)^2+Sheet3!$C$1*(($B288-BR$282-Sheet2!$N$75)/Sheet3!$A$1)^4)+ Sheet2!$O$76*EXP(Sheet3!$B$1*(($B288-BR$282-Sheet2!$N$76)/Sheet3!$A$1)^2+Sheet3!$C$1*(($B288-BR$282-Sheet2!$N$76)/Sheet3!$A$1)^4)+                Sheet2!$O$77*EXP(Sheet3!$B$1*(($B288-BR$282-Sheet2!$N$77)/Sheet3!$A$1)^2+Sheet3!$C$1*(($B288-BR$282-Sheet2!$N$77)/Sheet3!$A$1)^4))/3400</f>
        <v>1812.5670416769829</v>
      </c>
      <c r="BS288" s="1">
        <f>$I$280*(Sheet2!$O$75*EXP(Sheet3!$B$1*(($B288-BS$282-Sheet2!$N$75)/Sheet3!$A$1)^2+Sheet3!$C$1*(($B288-BS$282-Sheet2!$N$75)/Sheet3!$A$1)^4)+ Sheet2!$O$76*EXP(Sheet3!$B$1*(($B288-BS$282-Sheet2!$N$76)/Sheet3!$A$1)^2+Sheet3!$C$1*(($B288-BS$282-Sheet2!$N$76)/Sheet3!$A$1)^4)+                Sheet2!$O$77*EXP(Sheet3!$B$1*(($B288-BS$282-Sheet2!$N$77)/Sheet3!$A$1)^2+Sheet3!$C$1*(($B288-BS$282-Sheet2!$N$77)/Sheet3!$A$1)^4))/3400</f>
        <v>1740.1945823430322</v>
      </c>
    </row>
    <row r="289" spans="1:71" x14ac:dyDescent="0.2">
      <c r="A289">
        <v>262</v>
      </c>
      <c r="B289">
        <v>312.57</v>
      </c>
      <c r="C289">
        <v>2560.1</v>
      </c>
      <c r="D289">
        <v>7651.6</v>
      </c>
      <c r="E289">
        <f t="shared" si="20"/>
        <v>5091.5</v>
      </c>
      <c r="F289" s="1">
        <f t="shared" si="21"/>
        <v>5091.5</v>
      </c>
      <c r="G289">
        <f t="shared" si="16"/>
        <v>1591450.155</v>
      </c>
      <c r="I289" s="1">
        <f>$I$280*(Sheet2!$O$75*EXP(Sheet3!$B$1*(($B289-I$282-Sheet2!$N$75)/Sheet3!$A$1)^2+Sheet3!$C$1*(($B289-I$282-Sheet2!$N$75)/Sheet3!$A$1)^4)+ Sheet2!$O$76*EXP(Sheet3!$B$1*(($B289-I$282-Sheet2!$N$76)/Sheet3!$A$1)^2+Sheet3!$C$1*(($B289-I$282-Sheet2!$N$76)/Sheet3!$A$1)^4)+                Sheet2!$O$77*EXP(Sheet3!$B$1*(($B289-I$282-Sheet2!$N$77)/Sheet3!$A$1)^2+Sheet3!$C$1*(($B289-I$282-Sheet2!$N$77)/Sheet3!$A$1)^4))/3400</f>
        <v>14808.987604469197</v>
      </c>
      <c r="J289" s="1">
        <f>$I$280*(Sheet2!$O$75*EXP(Sheet3!$B$1*(($B289-J$282-Sheet2!$N$75)/Sheet3!$A$1)^2+Sheet3!$C$1*(($B289-J$282-Sheet2!$N$75)/Sheet3!$A$1)^4)+ Sheet2!$O$76*EXP(Sheet3!$B$1*(($B289-J$282-Sheet2!$N$76)/Sheet3!$A$1)^2+Sheet3!$C$1*(($B289-J$282-Sheet2!$N$76)/Sheet3!$A$1)^4)+                Sheet2!$O$77*EXP(Sheet3!$B$1*(($B289-J$282-Sheet2!$N$77)/Sheet3!$A$1)^2+Sheet3!$C$1*(($B289-J$282-Sheet2!$N$77)/Sheet3!$A$1)^4))/3400</f>
        <v>14762.06358566165</v>
      </c>
      <c r="K289" s="1">
        <f>$I$280*(Sheet2!$O$75*EXP(Sheet3!$B$1*(($B289-K$282-Sheet2!$N$75)/Sheet3!$A$1)^2+Sheet3!$C$1*(($B289-K$282-Sheet2!$N$75)/Sheet3!$A$1)^4)+ Sheet2!$O$76*EXP(Sheet3!$B$1*(($B289-K$282-Sheet2!$N$76)/Sheet3!$A$1)^2+Sheet3!$C$1*(($B289-K$282-Sheet2!$N$76)/Sheet3!$A$1)^4)+                Sheet2!$O$77*EXP(Sheet3!$B$1*(($B289-K$282-Sheet2!$N$77)/Sheet3!$A$1)^2+Sheet3!$C$1*(($B289-K$282-Sheet2!$N$77)/Sheet3!$A$1)^4))/3400</f>
        <v>14710.907546802864</v>
      </c>
      <c r="L289" s="1">
        <f>$I$280*(Sheet2!$O$75*EXP(Sheet3!$B$1*(($B289-L$282-Sheet2!$N$75)/Sheet3!$A$1)^2+Sheet3!$C$1*(($B289-L$282-Sheet2!$N$75)/Sheet3!$A$1)^4)+ Sheet2!$O$76*EXP(Sheet3!$B$1*(($B289-L$282-Sheet2!$N$76)/Sheet3!$A$1)^2+Sheet3!$C$1*(($B289-L$282-Sheet2!$N$76)/Sheet3!$A$1)^4)+                Sheet2!$O$77*EXP(Sheet3!$B$1*(($B289-L$282-Sheet2!$N$77)/Sheet3!$A$1)^2+Sheet3!$C$1*(($B289-L$282-Sheet2!$N$77)/Sheet3!$A$1)^4))/3400</f>
        <v>14655.563054313405</v>
      </c>
      <c r="M289" s="1">
        <f>$I$280*(Sheet2!$O$75*EXP(Sheet3!$B$1*(($B289-M$282-Sheet2!$N$75)/Sheet3!$A$1)^2+Sheet3!$C$1*(($B289-M$282-Sheet2!$N$75)/Sheet3!$A$1)^4)+ Sheet2!$O$76*EXP(Sheet3!$B$1*(($B289-M$282-Sheet2!$N$76)/Sheet3!$A$1)^2+Sheet3!$C$1*(($B289-M$282-Sheet2!$N$76)/Sheet3!$A$1)^4)+                Sheet2!$O$77*EXP(Sheet3!$B$1*(($B289-M$282-Sheet2!$N$77)/Sheet3!$A$1)^2+Sheet3!$C$1*(($B289-M$282-Sheet2!$N$77)/Sheet3!$A$1)^4))/3400</f>
        <v>14596.077485347843</v>
      </c>
      <c r="N289" s="1">
        <f>$I$280*(Sheet2!$O$75*EXP(Sheet3!$B$1*(($B289-N$282-Sheet2!$N$75)/Sheet3!$A$1)^2+Sheet3!$C$1*(($B289-N$282-Sheet2!$N$75)/Sheet3!$A$1)^4)+ Sheet2!$O$76*EXP(Sheet3!$B$1*(($B289-N$282-Sheet2!$N$76)/Sheet3!$A$1)^2+Sheet3!$C$1*(($B289-N$282-Sheet2!$N$76)/Sheet3!$A$1)^4)+                Sheet2!$O$77*EXP(Sheet3!$B$1*(($B289-N$282-Sheet2!$N$77)/Sheet3!$A$1)^2+Sheet3!$C$1*(($B289-N$282-Sheet2!$N$77)/Sheet3!$A$1)^4))/3400</f>
        <v>14532.501978149176</v>
      </c>
      <c r="O289" s="1">
        <f>$I$280*(Sheet2!$O$75*EXP(Sheet3!$B$1*(($B289-O$282-Sheet2!$N$75)/Sheet3!$A$1)^2+Sheet3!$C$1*(($B289-O$282-Sheet2!$N$75)/Sheet3!$A$1)^4)+ Sheet2!$O$76*EXP(Sheet3!$B$1*(($B289-O$282-Sheet2!$N$76)/Sheet3!$A$1)^2+Sheet3!$C$1*(($B289-O$282-Sheet2!$N$76)/Sheet3!$A$1)^4)+                Sheet2!$O$77*EXP(Sheet3!$B$1*(($B289-O$282-Sheet2!$N$77)/Sheet3!$A$1)^2+Sheet3!$C$1*(($B289-O$282-Sheet2!$N$77)/Sheet3!$A$1)^4))/3400</f>
        <v>14464.89137518706</v>
      </c>
      <c r="P289" s="1">
        <f>$I$280*(Sheet2!$O$75*EXP(Sheet3!$B$1*(($B289-P$282-Sheet2!$N$75)/Sheet3!$A$1)^2+Sheet3!$C$1*(($B289-P$282-Sheet2!$N$75)/Sheet3!$A$1)^4)+ Sheet2!$O$76*EXP(Sheet3!$B$1*(($B289-P$282-Sheet2!$N$76)/Sheet3!$A$1)^2+Sheet3!$C$1*(($B289-P$282-Sheet2!$N$76)/Sheet3!$A$1)^4)+                Sheet2!$O$77*EXP(Sheet3!$B$1*(($B289-P$282-Sheet2!$N$77)/Sheet3!$A$1)^2+Sheet3!$C$1*(($B289-P$282-Sheet2!$N$77)/Sheet3!$A$1)^4))/3400</f>
        <v>14393.304159102125</v>
      </c>
      <c r="Q289" s="1">
        <f>$I$280*(Sheet2!$O$75*EXP(Sheet3!$B$1*(($B289-Q$282-Sheet2!$N$75)/Sheet3!$A$1)^2+Sheet3!$C$1*(($B289-Q$282-Sheet2!$N$75)/Sheet3!$A$1)^4)+ Sheet2!$O$76*EXP(Sheet3!$B$1*(($B289-Q$282-Sheet2!$N$76)/Sheet3!$A$1)^2+Sheet3!$C$1*(($B289-Q$282-Sheet2!$N$76)/Sheet3!$A$1)^4)+                Sheet2!$O$77*EXP(Sheet3!$B$1*(($B289-Q$282-Sheet2!$N$77)/Sheet3!$A$1)^2+Sheet3!$C$1*(($B289-Q$282-Sheet2!$N$77)/Sheet3!$A$1)^4))/3400</f>
        <v>14317.802381495123</v>
      </c>
      <c r="R289" s="1">
        <f>$I$280*(Sheet2!$O$75*EXP(Sheet3!$B$1*(($B289-R$282-Sheet2!$N$75)/Sheet3!$A$1)^2+Sheet3!$C$1*(($B289-R$282-Sheet2!$N$75)/Sheet3!$A$1)^4)+ Sheet2!$O$76*EXP(Sheet3!$B$1*(($B289-R$282-Sheet2!$N$76)/Sheet3!$A$1)^2+Sheet3!$C$1*(($B289-R$282-Sheet2!$N$76)/Sheet3!$A$1)^4)+                Sheet2!$O$77*EXP(Sheet3!$B$1*(($B289-R$282-Sheet2!$N$77)/Sheet3!$A$1)^2+Sheet3!$C$1*(($B289-R$282-Sheet2!$N$77)/Sheet3!$A$1)^4))/3400</f>
        <v>14238.451584618913</v>
      </c>
      <c r="S289" s="1">
        <f>$I$280*(Sheet2!$O$75*EXP(Sheet3!$B$1*(($B289-S$282-Sheet2!$N$75)/Sheet3!$A$1)^2+Sheet3!$C$1*(($B289-S$282-Sheet2!$N$75)/Sheet3!$A$1)^4)+ Sheet2!$O$76*EXP(Sheet3!$B$1*(($B289-S$282-Sheet2!$N$76)/Sheet3!$A$1)^2+Sheet3!$C$1*(($B289-S$282-Sheet2!$N$76)/Sheet3!$A$1)^4)+                Sheet2!$O$77*EXP(Sheet3!$B$1*(($B289-S$282-Sheet2!$N$77)/Sheet3!$A$1)^2+Sheet3!$C$1*(($B289-S$282-Sheet2!$N$77)/Sheet3!$A$1)^4))/3400</f>
        <v>14155.320716053875</v>
      </c>
      <c r="T289" s="1">
        <f>$I$280*(Sheet2!$O$75*EXP(Sheet3!$B$1*(($B289-T$282-Sheet2!$N$75)/Sheet3!$A$1)^2+Sheet3!$C$1*(($B289-T$282-Sheet2!$N$75)/Sheet3!$A$1)^4)+ Sheet2!$O$76*EXP(Sheet3!$B$1*(($B289-T$282-Sheet2!$N$76)/Sheet3!$A$1)^2+Sheet3!$C$1*(($B289-T$282-Sheet2!$N$76)/Sheet3!$A$1)^4)+                Sheet2!$O$77*EXP(Sheet3!$B$1*(($B289-T$282-Sheet2!$N$77)/Sheet3!$A$1)^2+Sheet3!$C$1*(($B289-T$282-Sheet2!$N$77)/Sheet3!$A$1)^4))/3400</f>
        <v>14068.482036458005</v>
      </c>
      <c r="U289" s="1">
        <f>$I$280*(Sheet2!$O$75*EXP(Sheet3!$B$1*(($B289-U$282-Sheet2!$N$75)/Sheet3!$A$1)^2+Sheet3!$C$1*(($B289-U$282-Sheet2!$N$75)/Sheet3!$A$1)^4)+ Sheet2!$O$76*EXP(Sheet3!$B$1*(($B289-U$282-Sheet2!$N$76)/Sheet3!$A$1)^2+Sheet3!$C$1*(($B289-U$282-Sheet2!$N$76)/Sheet3!$A$1)^4)+                Sheet2!$O$77*EXP(Sheet3!$B$1*(($B289-U$282-Sheet2!$N$77)/Sheet3!$A$1)^2+Sheet3!$C$1*(($B289-U$282-Sheet2!$N$77)/Sheet3!$A$1)^4))/3400</f>
        <v>13978.011020519307</v>
      </c>
      <c r="V289" s="1">
        <f>$I$280*(Sheet2!$O$75*EXP(Sheet3!$B$1*(($B289-V$282-Sheet2!$N$75)/Sheet3!$A$1)^2+Sheet3!$C$1*(($B289-V$282-Sheet2!$N$75)/Sheet3!$A$1)^4)+ Sheet2!$O$76*EXP(Sheet3!$B$1*(($B289-V$282-Sheet2!$N$76)/Sheet3!$A$1)^2+Sheet3!$C$1*(($B289-V$282-Sheet2!$N$76)/Sheet3!$A$1)^4)+                Sheet2!$O$77*EXP(Sheet3!$B$1*(($B289-V$282-Sheet2!$N$77)/Sheet3!$A$1)^2+Sheet3!$C$1*(($B289-V$282-Sheet2!$N$77)/Sheet3!$A$1)^4))/3400</f>
        <v>13883.986251243112</v>
      </c>
      <c r="W289" s="1">
        <f>$I$280*(Sheet2!$O$75*EXP(Sheet3!$B$1*(($B289-W$282-Sheet2!$N$75)/Sheet3!$A$1)^2+Sheet3!$C$1*(($B289-W$282-Sheet2!$N$75)/Sheet3!$A$1)^4)+ Sheet2!$O$76*EXP(Sheet3!$B$1*(($B289-W$282-Sheet2!$N$76)/Sheet3!$A$1)^2+Sheet3!$C$1*(($B289-W$282-Sheet2!$N$76)/Sheet3!$A$1)^4)+                Sheet2!$O$77*EXP(Sheet3!$B$1*(($B289-W$282-Sheet2!$N$77)/Sheet3!$A$1)^2+Sheet3!$C$1*(($B289-W$282-Sheet2!$N$77)/Sheet3!$A$1)^4))/3400</f>
        <v>13786.48930773786</v>
      </c>
      <c r="X289" s="1">
        <f>$I$280*(Sheet2!$O$75*EXP(Sheet3!$B$1*(($B289-X$282-Sheet2!$N$75)/Sheet3!$A$1)^2+Sheet3!$C$1*(($B289-X$282-Sheet2!$N$75)/Sheet3!$A$1)^4)+ Sheet2!$O$76*EXP(Sheet3!$B$1*(($B289-X$282-Sheet2!$N$76)/Sheet3!$A$1)^2+Sheet3!$C$1*(($B289-X$282-Sheet2!$N$76)/Sheet3!$A$1)^4)+                Sheet2!$O$77*EXP(Sheet3!$B$1*(($B289-X$282-Sheet2!$N$77)/Sheet3!$A$1)^2+Sheet3!$C$1*(($B289-X$282-Sheet2!$N$77)/Sheet3!$A$1)^4))/3400</f>
        <v>13685.604646680467</v>
      </c>
      <c r="Y289" s="1">
        <f>$I$280*(Sheet2!$O$75*EXP(Sheet3!$B$1*(($B289-Y$282-Sheet2!$N$75)/Sheet3!$A$1)^2+Sheet3!$C$1*(($B289-Y$282-Sheet2!$N$75)/Sheet3!$A$1)^4)+ Sheet2!$O$76*EXP(Sheet3!$B$1*(($B289-Y$282-Sheet2!$N$76)/Sheet3!$A$1)^2+Sheet3!$C$1*(($B289-Y$282-Sheet2!$N$76)/Sheet3!$A$1)^4)+                Sheet2!$O$77*EXP(Sheet3!$B$1*(($B289-Y$282-Sheet2!$N$77)/Sheet3!$A$1)^2+Sheet3!$C$1*(($B289-Y$282-Sheet2!$N$77)/Sheet3!$A$1)^4))/3400</f>
        <v>13581.41947766902</v>
      </c>
      <c r="Z289" s="1">
        <f>$I$280*(Sheet2!$O$75*EXP(Sheet3!$B$1*(($B289-Z$282-Sheet2!$N$75)/Sheet3!$A$1)^2+Sheet3!$C$1*(($B289-Z$282-Sheet2!$N$75)/Sheet3!$A$1)^4)+ Sheet2!$O$76*EXP(Sheet3!$B$1*(($B289-Z$282-Sheet2!$N$76)/Sheet3!$A$1)^2+Sheet3!$C$1*(($B289-Z$282-Sheet2!$N$76)/Sheet3!$A$1)^4)+                Sheet2!$O$77*EXP(Sheet3!$B$1*(($B289-Z$282-Sheet2!$N$77)/Sheet3!$A$1)^2+Sheet3!$C$1*(($B289-Z$282-Sheet2!$N$77)/Sheet3!$A$1)^4))/3400</f>
        <v>13474.023632680268</v>
      </c>
      <c r="AA289" s="1">
        <f>$I$280*(Sheet2!$O$75*EXP(Sheet3!$B$1*(($B289-AA$282-Sheet2!$N$75)/Sheet3!$A$1)^2+Sheet3!$C$1*(($B289-AA$282-Sheet2!$N$75)/Sheet3!$A$1)^4)+ Sheet2!$O$76*EXP(Sheet3!$B$1*(($B289-AA$282-Sheet2!$N$76)/Sheet3!$A$1)^2+Sheet3!$C$1*(($B289-AA$282-Sheet2!$N$76)/Sheet3!$A$1)^4)+                Sheet2!$O$77*EXP(Sheet3!$B$1*(($B289-AA$282-Sheet2!$N$77)/Sheet3!$A$1)^2+Sheet3!$C$1*(($B289-AA$282-Sheet2!$N$77)/Sheet3!$A$1)^4))/3400</f>
        <v>13363.509429891699</v>
      </c>
      <c r="AB289" s="1">
        <f>$I$280*(Sheet2!$O$75*EXP(Sheet3!$B$1*(($B289-AB$282-Sheet2!$N$75)/Sheet3!$A$1)^2+Sheet3!$C$1*(($B289-AB$282-Sheet2!$N$75)/Sheet3!$A$1)^4)+ Sheet2!$O$76*EXP(Sheet3!$B$1*(($B289-AB$282-Sheet2!$N$76)/Sheet3!$A$1)^2+Sheet3!$C$1*(($B289-AB$282-Sheet2!$N$76)/Sheet3!$A$1)^4)+                Sheet2!$O$77*EXP(Sheet3!$B$1*(($B289-AB$282-Sheet2!$N$77)/Sheet3!$A$1)^2+Sheet3!$C$1*(($B289-AB$282-Sheet2!$N$77)/Sheet3!$A$1)^4))/3400</f>
        <v>13249.971532130246</v>
      </c>
      <c r="AC289" s="1">
        <f>$I$280*(Sheet2!$O$75*EXP(Sheet3!$B$1*(($B289-AC$282-Sheet2!$N$75)/Sheet3!$A$1)^2+Sheet3!$C$1*(($B289-AC$282-Sheet2!$N$75)/Sheet3!$A$1)^4)+ Sheet2!$O$76*EXP(Sheet3!$B$1*(($B289-AC$282-Sheet2!$N$76)/Sheet3!$A$1)^2+Sheet3!$C$1*(($B289-AC$282-Sheet2!$N$76)/Sheet3!$A$1)^4)+                Sheet2!$O$77*EXP(Sheet3!$B$1*(($B289-AC$282-Sheet2!$N$77)/Sheet3!$A$1)^2+Sheet3!$C$1*(($B289-AC$282-Sheet2!$N$77)/Sheet3!$A$1)^4))/3400</f>
        <v>13133.506800243727</v>
      </c>
      <c r="AD289" s="1">
        <f>$I$280*(Sheet2!$O$75*EXP(Sheet3!$B$1*(($B289-AD$282-Sheet2!$N$75)/Sheet3!$A$1)^2+Sheet3!$C$1*(($B289-AD$282-Sheet2!$N$75)/Sheet3!$A$1)^4)+ Sheet2!$O$76*EXP(Sheet3!$B$1*(($B289-AD$282-Sheet2!$N$76)/Sheet3!$A$1)^2+Sheet3!$C$1*(($B289-AD$282-Sheet2!$N$76)/Sheet3!$A$1)^4)+                Sheet2!$O$77*EXP(Sheet3!$B$1*(($B289-AD$282-Sheet2!$N$77)/Sheet3!$A$1)^2+Sheet3!$C$1*(($B289-AD$282-Sheet2!$N$77)/Sheet3!$A$1)^4))/3400</f>
        <v>13014.214141708479</v>
      </c>
      <c r="AE289" s="1">
        <f>$I$280*(Sheet2!$O$75*EXP(Sheet3!$B$1*(($B289-AE$282-Sheet2!$N$75)/Sheet3!$A$1)^2+Sheet3!$C$1*(($B289-AE$282-Sheet2!$N$75)/Sheet3!$A$1)^4)+ Sheet2!$O$76*EXP(Sheet3!$B$1*(($B289-AE$282-Sheet2!$N$76)/Sheet3!$A$1)^2+Sheet3!$C$1*(($B289-AE$282-Sheet2!$N$76)/Sheet3!$A$1)^4)+                Sheet2!$O$77*EXP(Sheet3!$B$1*(($B289-AE$282-Sheet2!$N$77)/Sheet3!$A$1)^2+Sheet3!$C$1*(($B289-AE$282-Sheet2!$N$77)/Sheet3!$A$1)^4))/3400</f>
        <v>12892.194354813944</v>
      </c>
      <c r="AF289" s="1">
        <f>$I$280*(Sheet2!$O$75*EXP(Sheet3!$B$1*(($B289-AF$282-Sheet2!$N$75)/Sheet3!$A$1)^2+Sheet3!$C$1*(($B289-AF$282-Sheet2!$N$75)/Sheet3!$A$1)^4)+ Sheet2!$O$76*EXP(Sheet3!$B$1*(($B289-AF$282-Sheet2!$N$76)/Sheet3!$A$1)^2+Sheet3!$C$1*(($B289-AF$282-Sheet2!$N$76)/Sheet3!$A$1)^4)+                Sheet2!$O$77*EXP(Sheet3!$B$1*(($B289-AF$282-Sheet2!$N$77)/Sheet3!$A$1)^2+Sheet3!$C$1*(($B289-AF$282-Sheet2!$N$77)/Sheet3!$A$1)^4))/3400</f>
        <v>12767.549968771946</v>
      </c>
      <c r="AG289" s="1">
        <f>$I$280*(Sheet2!$O$75*EXP(Sheet3!$B$1*(($B289-AG$282-Sheet2!$N$75)/Sheet3!$A$1)^2+Sheet3!$C$1*(($B289-AG$282-Sheet2!$N$75)/Sheet3!$A$1)^4)+ Sheet2!$O$76*EXP(Sheet3!$B$1*(($B289-AG$282-Sheet2!$N$76)/Sheet3!$A$1)^2+Sheet3!$C$1*(($B289-AG$282-Sheet2!$N$76)/Sheet3!$A$1)^4)+                Sheet2!$O$77*EXP(Sheet3!$B$1*(($B289-AG$282-Sheet2!$N$77)/Sheet3!$A$1)^2+Sheet3!$C$1*(($B289-AG$282-Sheet2!$N$77)/Sheet3!$A$1)^4))/3400</f>
        <v>12640.385080143264</v>
      </c>
      <c r="AH289" s="1">
        <f>$I$280*(Sheet2!$O$75*EXP(Sheet3!$B$1*(($B289-AH$282-Sheet2!$N$75)/Sheet3!$A$1)^2+Sheet3!$C$1*(($B289-AH$282-Sheet2!$N$75)/Sheet3!$A$1)^4)+ Sheet2!$O$76*EXP(Sheet3!$B$1*(($B289-AH$282-Sheet2!$N$76)/Sheet3!$A$1)^2+Sheet3!$C$1*(($B289-AH$282-Sheet2!$N$76)/Sheet3!$A$1)^4)+                Sheet2!$O$77*EXP(Sheet3!$B$1*(($B289-AH$282-Sheet2!$N$77)/Sheet3!$A$1)^2+Sheet3!$C$1*(($B289-AH$282-Sheet2!$N$77)/Sheet3!$A$1)^4))/3400</f>
        <v>12510.805185970774</v>
      </c>
      <c r="AI289" s="1">
        <f>$I$280*(Sheet2!$O$75*EXP(Sheet3!$B$1*(($B289-AI$282-Sheet2!$N$75)/Sheet3!$A$1)^2+Sheet3!$C$1*(($B289-AI$282-Sheet2!$N$75)/Sheet3!$A$1)^4)+ Sheet2!$O$76*EXP(Sheet3!$B$1*(($B289-AI$282-Sheet2!$N$76)/Sheet3!$A$1)^2+Sheet3!$C$1*(($B289-AI$282-Sheet2!$N$76)/Sheet3!$A$1)^4)+                Sheet2!$O$77*EXP(Sheet3!$B$1*(($B289-AI$282-Sheet2!$N$77)/Sheet3!$A$1)^2+Sheet3!$C$1*(($B289-AI$282-Sheet2!$N$77)/Sheet3!$A$1)^4))/3400</f>
        <v>12378.917014042308</v>
      </c>
      <c r="AJ289" s="1">
        <f>$I$280*(Sheet2!$O$75*EXP(Sheet3!$B$1*(($B289-AJ$282-Sheet2!$N$75)/Sheet3!$A$1)^2+Sheet3!$C$1*(($B289-AJ$282-Sheet2!$N$75)/Sheet3!$A$1)^4)+ Sheet2!$O$76*EXP(Sheet3!$B$1*(($B289-AJ$282-Sheet2!$N$76)/Sheet3!$A$1)^2+Sheet3!$C$1*(($B289-AJ$282-Sheet2!$N$76)/Sheet3!$A$1)^4)+                Sheet2!$O$77*EXP(Sheet3!$B$1*(($B289-AJ$282-Sheet2!$N$77)/Sheet3!$A$1)^2+Sheet3!$C$1*(($B289-AJ$282-Sheet2!$N$77)/Sheet3!$A$1)^4))/3400</f>
        <v>12244.828350719628</v>
      </c>
      <c r="AK289" s="1">
        <f>$I$280*(Sheet2!$O$75*EXP(Sheet3!$B$1*(($B289-AK$282-Sheet2!$N$75)/Sheet3!$A$1)^2+Sheet3!$C$1*(($B289-AK$282-Sheet2!$N$75)/Sheet3!$A$1)^4)+ Sheet2!$O$76*EXP(Sheet3!$B$1*(($B289-AK$282-Sheet2!$N$76)/Sheet3!$A$1)^2+Sheet3!$C$1*(($B289-AK$282-Sheet2!$N$76)/Sheet3!$A$1)^4)+                Sheet2!$O$77*EXP(Sheet3!$B$1*(($B289-AK$282-Sheet2!$N$77)/Sheet3!$A$1)^2+Sheet3!$C$1*(($B289-AK$282-Sheet2!$N$77)/Sheet3!$A$1)^4))/3400</f>
        <v>12108.647866793932</v>
      </c>
      <c r="AL289" s="1">
        <f>$I$280*(Sheet2!$O$75*EXP(Sheet3!$B$1*(($B289-AL$282-Sheet2!$N$75)/Sheet3!$A$1)^2+Sheet3!$C$1*(($B289-AL$282-Sheet2!$N$75)/Sheet3!$A$1)^4)+ Sheet2!$O$76*EXP(Sheet3!$B$1*(($B289-AL$282-Sheet2!$N$76)/Sheet3!$A$1)^2+Sheet3!$C$1*(($B289-AL$282-Sheet2!$N$76)/Sheet3!$A$1)^4)+                Sheet2!$O$77*EXP(Sheet3!$B$1*(($B289-AL$282-Sheet2!$N$77)/Sheet3!$A$1)^2+Sheet3!$C$1*(($B289-AL$282-Sheet2!$N$77)/Sheet3!$A$1)^4))/3400</f>
        <v>11970.484941828692</v>
      </c>
      <c r="AM289" s="1">
        <f>$I$280*(Sheet2!$O$75*EXP(Sheet3!$B$1*(($B289-AM$282-Sheet2!$N$75)/Sheet3!$A$1)^2+Sheet3!$C$1*(($B289-AM$282-Sheet2!$N$75)/Sheet3!$A$1)^4)+ Sheet2!$O$76*EXP(Sheet3!$B$1*(($B289-AM$282-Sheet2!$N$76)/Sheet3!$A$1)^2+Sheet3!$C$1*(($B289-AM$282-Sheet2!$N$76)/Sheet3!$A$1)^4)+                Sheet2!$O$77*EXP(Sheet3!$B$1*(($B289-AM$282-Sheet2!$N$77)/Sheet3!$A$1)^2+Sheet3!$C$1*(($B289-AM$282-Sheet2!$N$77)/Sheet3!$A$1)^4))/3400</f>
        <v>11830.449487492819</v>
      </c>
      <c r="AN289" s="1">
        <f>$I$280*(Sheet2!$O$75*EXP(Sheet3!$B$1*(($B289-AN$282-Sheet2!$N$75)/Sheet3!$A$1)^2+Sheet3!$C$1*(($B289-AN$282-Sheet2!$N$75)/Sheet3!$A$1)^4)+ Sheet2!$O$76*EXP(Sheet3!$B$1*(($B289-AN$282-Sheet2!$N$76)/Sheet3!$A$1)^2+Sheet3!$C$1*(($B289-AN$282-Sheet2!$N$76)/Sheet3!$A$1)^4)+                Sheet2!$O$77*EXP(Sheet3!$B$1*(($B289-AN$282-Sheet2!$N$77)/Sheet3!$A$1)^2+Sheet3!$C$1*(($B289-AN$282-Sheet2!$N$77)/Sheet3!$A$1)^4))/3400</f>
        <v>11688.651770374416</v>
      </c>
      <c r="AO289" s="1">
        <f>$I$280*(Sheet2!$O$75*EXP(Sheet3!$B$1*(($B289-AO$282-Sheet2!$N$75)/Sheet3!$A$1)^2+Sheet3!$C$1*(($B289-AO$282-Sheet2!$N$75)/Sheet3!$A$1)^4)+ Sheet2!$O$76*EXP(Sheet3!$B$1*(($B289-AO$282-Sheet2!$N$76)/Sheet3!$A$1)^2+Sheet3!$C$1*(($B289-AO$282-Sheet2!$N$76)/Sheet3!$A$1)^4)+                Sheet2!$O$77*EXP(Sheet3!$B$1*(($B289-AO$282-Sheet2!$N$77)/Sheet3!$A$1)^2+Sheet3!$C$1*(($B289-AO$282-Sheet2!$N$77)/Sheet3!$A$1)^4))/3400</f>
        <v>11545.202234793478</v>
      </c>
      <c r="AP289" s="1">
        <f>$I$280*(Sheet2!$O$75*EXP(Sheet3!$B$1*(($B289-AP$282-Sheet2!$N$75)/Sheet3!$A$1)^2+Sheet3!$C$1*(($B289-AP$282-Sheet2!$N$75)/Sheet3!$A$1)^4)+ Sheet2!$O$76*EXP(Sheet3!$B$1*(($B289-AP$282-Sheet2!$N$76)/Sheet3!$A$1)^2+Sheet3!$C$1*(($B289-AP$282-Sheet2!$N$76)/Sheet3!$A$1)^4)+                Sheet2!$O$77*EXP(Sheet3!$B$1*(($B289-AP$282-Sheet2!$N$77)/Sheet3!$A$1)^2+Sheet3!$C$1*(($B289-AP$282-Sheet2!$N$77)/Sheet3!$A$1)^4))/3400</f>
        <v>11400.211326137285</v>
      </c>
      <c r="AQ289" s="1">
        <f>$I$280*(Sheet2!$O$75*EXP(Sheet3!$B$1*(($B289-AQ$282-Sheet2!$N$75)/Sheet3!$A$1)^2+Sheet3!$C$1*(($B289-AQ$282-Sheet2!$N$75)/Sheet3!$A$1)^4)+ Sheet2!$O$76*EXP(Sheet3!$B$1*(($B289-AQ$282-Sheet2!$N$76)/Sheet3!$A$1)^2+Sheet3!$C$1*(($B289-AQ$282-Sheet2!$N$76)/Sheet3!$A$1)^4)+                Sheet2!$O$77*EXP(Sheet3!$B$1*(($B289-AQ$282-Sheet2!$N$77)/Sheet3!$A$1)^2+Sheet3!$C$1*(($B289-AQ$282-Sheet2!$N$77)/Sheet3!$A$1)^4))/3400</f>
        <v>11253.789315250629</v>
      </c>
      <c r="AR289" s="1">
        <f>$I$280*(Sheet2!$O$75*EXP(Sheet3!$B$1*(($B289-AR$282-Sheet2!$N$75)/Sheet3!$A$1)^2+Sheet3!$C$1*(($B289-AR$282-Sheet2!$N$75)/Sheet3!$A$1)^4)+ Sheet2!$O$76*EXP(Sheet3!$B$1*(($B289-AR$282-Sheet2!$N$76)/Sheet3!$A$1)^2+Sheet3!$C$1*(($B289-AR$282-Sheet2!$N$76)/Sheet3!$A$1)^4)+                Sheet2!$O$77*EXP(Sheet3!$B$1*(($B289-AR$282-Sheet2!$N$77)/Sheet3!$A$1)^2+Sheet3!$C$1*(($B289-AR$282-Sheet2!$N$77)/Sheet3!$A$1)^4))/3400</f>
        <v>11106.046124425517</v>
      </c>
      <c r="AS289" s="1">
        <f>$I$280*(Sheet2!$O$75*EXP(Sheet3!$B$1*(($B289-AS$282-Sheet2!$N$75)/Sheet3!$A$1)^2+Sheet3!$C$1*(($B289-AS$282-Sheet2!$N$75)/Sheet3!$A$1)^4)+ Sheet2!$O$76*EXP(Sheet3!$B$1*(($B289-AS$282-Sheet2!$N$76)/Sheet3!$A$1)^2+Sheet3!$C$1*(($B289-AS$282-Sheet2!$N$76)/Sheet3!$A$1)^4)+                Sheet2!$O$77*EXP(Sheet3!$B$1*(($B289-AS$282-Sheet2!$N$77)/Sheet3!$A$1)^2+Sheet3!$C$1*(($B289-AS$282-Sheet2!$N$77)/Sheet3!$A$1)^4))/3400</f>
        <v>10957.091155521717</v>
      </c>
      <c r="AT289" s="1">
        <f>$I$280*(Sheet2!$O$75*EXP(Sheet3!$B$1*(($B289-AT$282-Sheet2!$N$75)/Sheet3!$A$1)^2+Sheet3!$C$1*(($B289-AT$282-Sheet2!$N$75)/Sheet3!$A$1)^4)+ Sheet2!$O$76*EXP(Sheet3!$B$1*(($B289-AT$282-Sheet2!$N$76)/Sheet3!$A$1)^2+Sheet3!$C$1*(($B289-AT$282-Sheet2!$N$76)/Sheet3!$A$1)^4)+                Sheet2!$O$77*EXP(Sheet3!$B$1*(($B289-AT$282-Sheet2!$N$77)/Sheet3!$A$1)^2+Sheet3!$C$1*(($B289-AT$282-Sheet2!$N$77)/Sheet3!$A$1)^4))/3400</f>
        <v>10807.033120780754</v>
      </c>
      <c r="AU289" s="1">
        <f>$I$280*(Sheet2!$O$75*EXP(Sheet3!$B$1*(($B289-AU$282-Sheet2!$N$75)/Sheet3!$A$1)^2+Sheet3!$C$1*(($B289-AU$282-Sheet2!$N$75)/Sheet3!$A$1)^4)+ Sheet2!$O$76*EXP(Sheet3!$B$1*(($B289-AU$282-Sheet2!$N$76)/Sheet3!$A$1)^2+Sheet3!$C$1*(($B289-AU$282-Sheet2!$N$76)/Sheet3!$A$1)^4)+                Sheet2!$O$77*EXP(Sheet3!$B$1*(($B289-AU$282-Sheet2!$N$77)/Sheet3!$A$1)^2+Sheet3!$C$1*(($B289-AU$282-Sheet2!$N$77)/Sheet3!$A$1)^4))/3400</f>
        <v>10655.979876866364</v>
      </c>
      <c r="AV289" s="1">
        <f>$I$280*(Sheet2!$O$75*EXP(Sheet3!$B$1*(($B289-AV$282-Sheet2!$N$75)/Sheet3!$A$1)^2+Sheet3!$C$1*(($B289-AV$282-Sheet2!$N$75)/Sheet3!$A$1)^4)+ Sheet2!$O$76*EXP(Sheet3!$B$1*(($B289-AV$282-Sheet2!$N$76)/Sheet3!$A$1)^2+Sheet3!$C$1*(($B289-AV$282-Sheet2!$N$76)/Sheet3!$A$1)^4)+                Sheet2!$O$77*EXP(Sheet3!$B$1*(($B289-AV$282-Sheet2!$N$77)/Sheet3!$A$1)^2+Sheet3!$C$1*(($B289-AV$282-Sheet2!$N$77)/Sheet3!$A$1)^4))/3400</f>
        <v>10504.038262678725</v>
      </c>
      <c r="AW289" s="1">
        <f>$I$280*(Sheet2!$O$75*EXP(Sheet3!$B$1*(($B289-AW$282-Sheet2!$N$75)/Sheet3!$A$1)^2+Sheet3!$C$1*(($B289-AW$282-Sheet2!$N$75)/Sheet3!$A$1)^4)+ Sheet2!$O$76*EXP(Sheet3!$B$1*(($B289-AW$282-Sheet2!$N$76)/Sheet3!$A$1)^2+Sheet3!$C$1*(($B289-AW$282-Sheet2!$N$76)/Sheet3!$A$1)^4)+                Sheet2!$O$77*EXP(Sheet3!$B$1*(($B289-AW$282-Sheet2!$N$77)/Sheet3!$A$1)^2+Sheet3!$C$1*(($B289-AW$282-Sheet2!$N$77)/Sheet3!$A$1)^4))/3400</f>
        <v>10351.313941477467</v>
      </c>
      <c r="AX289" s="1">
        <f>$I$280*(Sheet2!$O$75*EXP(Sheet3!$B$1*(($B289-AX$282-Sheet2!$N$75)/Sheet3!$A$1)^2+Sheet3!$C$1*(($B289-AX$282-Sheet2!$N$75)/Sheet3!$A$1)^4)+ Sheet2!$O$76*EXP(Sheet3!$B$1*(($B289-AX$282-Sheet2!$N$76)/Sheet3!$A$1)^2+Sheet3!$C$1*(($B289-AX$282-Sheet2!$N$76)/Sheet3!$A$1)^4)+                Sheet2!$O$77*EXP(Sheet3!$B$1*(($B289-AX$282-Sheet2!$N$77)/Sheet3!$A$1)^2+Sheet3!$C$1*(($B289-AX$282-Sheet2!$N$77)/Sheet3!$A$1)^4))/3400</f>
        <v>10197.9112478468</v>
      </c>
      <c r="AY289" s="1">
        <f>$I$280*(Sheet2!$O$75*EXP(Sheet3!$B$1*(($B289-AY$282-Sheet2!$N$75)/Sheet3!$A$1)^2+Sheet3!$C$1*(($B289-AY$282-Sheet2!$N$75)/Sheet3!$A$1)^4)+ Sheet2!$O$76*EXP(Sheet3!$B$1*(($B289-AY$282-Sheet2!$N$76)/Sheet3!$A$1)^2+Sheet3!$C$1*(($B289-AY$282-Sheet2!$N$76)/Sheet3!$A$1)^4)+                Sheet2!$O$77*EXP(Sheet3!$B$1*(($B289-AY$282-Sheet2!$N$77)/Sheet3!$A$1)^2+Sheet3!$C$1*(($B289-AY$282-Sheet2!$N$77)/Sheet3!$A$1)^4))/3400</f>
        <v>10043.933040006365</v>
      </c>
      <c r="AZ289" s="1">
        <f>$I$280*(Sheet2!$O$75*EXP(Sheet3!$B$1*(($B289-AZ$282-Sheet2!$N$75)/Sheet3!$A$1)^2+Sheet3!$C$1*(($B289-AZ$282-Sheet2!$N$75)/Sheet3!$A$1)^4)+ Sheet2!$O$76*EXP(Sheet3!$B$1*(($B289-AZ$282-Sheet2!$N$76)/Sheet3!$A$1)^2+Sheet3!$C$1*(($B289-AZ$282-Sheet2!$N$76)/Sheet3!$A$1)^4)+                Sheet2!$O$77*EXP(Sheet3!$B$1*(($B289-AZ$282-Sheet2!$N$77)/Sheet3!$A$1)^2+Sheet3!$C$1*(($B289-AZ$282-Sheet2!$N$77)/Sheet3!$A$1)^4))/3400</f>
        <v>9889.4805579875811</v>
      </c>
      <c r="BA289" s="1">
        <f>$I$280*(Sheet2!$O$75*EXP(Sheet3!$B$1*(($B289-BA$282-Sheet2!$N$75)/Sheet3!$A$1)^2+Sheet3!$C$1*(($B289-BA$282-Sheet2!$N$75)/Sheet3!$A$1)^4)+ Sheet2!$O$76*EXP(Sheet3!$B$1*(($B289-BA$282-Sheet2!$N$76)/Sheet3!$A$1)^2+Sheet3!$C$1*(($B289-BA$282-Sheet2!$N$76)/Sheet3!$A$1)^4)+                Sheet2!$O$77*EXP(Sheet3!$B$1*(($B289-BA$282-Sheet2!$N$77)/Sheet3!$A$1)^2+Sheet3!$C$1*(($B289-BA$282-Sheet2!$N$77)/Sheet3!$A$1)^4))/3400</f>
        <v>9734.6532881475068</v>
      </c>
      <c r="BB289" s="1">
        <f>$I$280*(Sheet2!$O$75*EXP(Sheet3!$B$1*(($B289-BB$282-Sheet2!$N$75)/Sheet3!$A$1)^2+Sheet3!$C$1*(($B289-BB$282-Sheet2!$N$75)/Sheet3!$A$1)^4)+ Sheet2!$O$76*EXP(Sheet3!$B$1*(($B289-BB$282-Sheet2!$N$76)/Sheet3!$A$1)^2+Sheet3!$C$1*(($B289-BB$282-Sheet2!$N$76)/Sheet3!$A$1)^4)+                Sheet2!$O$77*EXP(Sheet3!$B$1*(($B289-BB$282-Sheet2!$N$77)/Sheet3!$A$1)^2+Sheet3!$C$1*(($B289-BB$282-Sheet2!$N$77)/Sheet3!$A$1)^4))/3400</f>
        <v>9579.5488344901405</v>
      </c>
      <c r="BC289" s="1">
        <f>$I$280*(Sheet2!$O$75*EXP(Sheet3!$B$1*(($B289-BC$282-Sheet2!$N$75)/Sheet3!$A$1)^2+Sheet3!$C$1*(($B289-BC$282-Sheet2!$N$75)/Sheet3!$A$1)^4)+ Sheet2!$O$76*EXP(Sheet3!$B$1*(($B289-BC$282-Sheet2!$N$76)/Sheet3!$A$1)^2+Sheet3!$C$1*(($B289-BC$282-Sheet2!$N$76)/Sheet3!$A$1)^4)+                Sheet2!$O$77*EXP(Sheet3!$B$1*(($B289-BC$282-Sheet2!$N$77)/Sheet3!$A$1)^2+Sheet3!$C$1*(($B289-BC$282-Sheet2!$N$77)/Sheet3!$A$1)^4))/3400</f>
        <v>9424.2627972348346</v>
      </c>
      <c r="BD289" s="1">
        <f>$I$280*(Sheet2!$O$75*EXP(Sheet3!$B$1*(($B289-BD$282-Sheet2!$N$75)/Sheet3!$A$1)^2+Sheet3!$C$1*(($B289-BD$282-Sheet2!$N$75)/Sheet3!$A$1)^4)+ Sheet2!$O$76*EXP(Sheet3!$B$1*(($B289-BD$282-Sheet2!$N$76)/Sheet3!$A$1)^2+Sheet3!$C$1*(($B289-BD$282-Sheet2!$N$76)/Sheet3!$A$1)^4)+                Sheet2!$O$77*EXP(Sheet3!$B$1*(($B289-BD$282-Sheet2!$N$77)/Sheet3!$A$1)^2+Sheet3!$C$1*(($B289-BD$282-Sheet2!$N$77)/Sheet3!$A$1)^4))/3400</f>
        <v>9268.8886590522397</v>
      </c>
      <c r="BE289" s="1">
        <f>$I$280*(Sheet2!$O$75*EXP(Sheet3!$B$1*(($B289-BE$282-Sheet2!$N$75)/Sheet3!$A$1)^2+Sheet3!$C$1*(($B289-BE$282-Sheet2!$N$75)/Sheet3!$A$1)^4)+ Sheet2!$O$76*EXP(Sheet3!$B$1*(($B289-BE$282-Sheet2!$N$76)/Sheet3!$A$1)^2+Sheet3!$C$1*(($B289-BE$282-Sheet2!$N$76)/Sheet3!$A$1)^4)+                Sheet2!$O$77*EXP(Sheet3!$B$1*(($B289-BE$282-Sheet2!$N$77)/Sheet3!$A$1)^2+Sheet3!$C$1*(($B289-BE$282-Sheet2!$N$77)/Sheet3!$A$1)^4))/3400</f>
        <v>9113.5176793403807</v>
      </c>
      <c r="BF289" s="1">
        <f>$I$280*(Sheet2!$O$75*EXP(Sheet3!$B$1*(($B289-BF$282-Sheet2!$N$75)/Sheet3!$A$1)^2+Sheet3!$C$1*(($B289-BF$282-Sheet2!$N$75)/Sheet3!$A$1)^4)+ Sheet2!$O$76*EXP(Sheet3!$B$1*(($B289-BF$282-Sheet2!$N$76)/Sheet3!$A$1)^2+Sheet3!$C$1*(($B289-BF$282-Sheet2!$N$76)/Sheet3!$A$1)^4)+                Sheet2!$O$77*EXP(Sheet3!$B$1*(($B289-BF$282-Sheet2!$N$77)/Sheet3!$A$1)^2+Sheet3!$C$1*(($B289-BF$282-Sheet2!$N$77)/Sheet3!$A$1)^4))/3400</f>
        <v>8958.2387969123392</v>
      </c>
      <c r="BG289" s="1">
        <f>$I$280*(Sheet2!$O$75*EXP(Sheet3!$B$1*(($B289-BG$282-Sheet2!$N$75)/Sheet3!$A$1)^2+Sheet3!$C$1*(($B289-BG$282-Sheet2!$N$75)/Sheet3!$A$1)^4)+ Sheet2!$O$76*EXP(Sheet3!$B$1*(($B289-BG$282-Sheet2!$N$76)/Sheet3!$A$1)^2+Sheet3!$C$1*(($B289-BG$282-Sheet2!$N$76)/Sheet3!$A$1)^4)+                Sheet2!$O$77*EXP(Sheet3!$B$1*(($B289-BG$282-Sheet2!$N$77)/Sheet3!$A$1)^2+Sheet3!$C$1*(($B289-BG$282-Sheet2!$N$77)/Sheet3!$A$1)^4))/3400</f>
        <v>8803.138541401142</v>
      </c>
      <c r="BH289" s="1">
        <f>$I$280*(Sheet2!$O$75*EXP(Sheet3!$B$1*(($B289-BH$282-Sheet2!$N$75)/Sheet3!$A$1)^2+Sheet3!$C$1*(($B289-BH$282-Sheet2!$N$75)/Sheet3!$A$1)^4)+ Sheet2!$O$76*EXP(Sheet3!$B$1*(($B289-BH$282-Sheet2!$N$76)/Sheet3!$A$1)^2+Sheet3!$C$1*(($B289-BH$282-Sheet2!$N$76)/Sheet3!$A$1)^4)+                Sheet2!$O$77*EXP(Sheet3!$B$1*(($B289-BH$282-Sheet2!$N$77)/Sheet3!$A$1)^2+Sheet3!$C$1*(($B289-BH$282-Sheet2!$N$77)/Sheet3!$A$1)^4))/3400</f>
        <v>8648.3009536684713</v>
      </c>
      <c r="BI289" s="1">
        <f>$I$280*(Sheet2!$O$75*EXP(Sheet3!$B$1*(($B289-BI$282-Sheet2!$N$75)/Sheet3!$A$1)^2+Sheet3!$C$1*(($B289-BI$282-Sheet2!$N$75)/Sheet3!$A$1)^4)+ Sheet2!$O$76*EXP(Sheet3!$B$1*(($B289-BI$282-Sheet2!$N$76)/Sheet3!$A$1)^2+Sheet3!$C$1*(($B289-BI$282-Sheet2!$N$76)/Sheet3!$A$1)^4)+                Sheet2!$O$77*EXP(Sheet3!$B$1*(($B289-BI$282-Sheet2!$N$77)/Sheet3!$A$1)^2+Sheet3!$C$1*(($B289-BI$282-Sheet2!$N$77)/Sheet3!$A$1)^4))/3400</f>
        <v>8493.8075154567359</v>
      </c>
      <c r="BJ289" s="1">
        <f>$I$280*(Sheet2!$O$75*EXP(Sheet3!$B$1*(($B289-BJ$282-Sheet2!$N$75)/Sheet3!$A$1)^2+Sheet3!$C$1*(($B289-BJ$282-Sheet2!$N$75)/Sheet3!$A$1)^4)+ Sheet2!$O$76*EXP(Sheet3!$B$1*(($B289-BJ$282-Sheet2!$N$76)/Sheet3!$A$1)^2+Sheet3!$C$1*(($B289-BJ$282-Sheet2!$N$76)/Sheet3!$A$1)^4)+                Sheet2!$O$77*EXP(Sheet3!$B$1*(($B289-BJ$282-Sheet2!$N$77)/Sheet3!$A$1)^2+Sheet3!$C$1*(($B289-BJ$282-Sheet2!$N$77)/Sheet3!$A$1)^4))/3400</f>
        <v>8339.7370884885531</v>
      </c>
      <c r="BK289" s="1">
        <f>$I$280*(Sheet2!$O$75*EXP(Sheet3!$B$1*(($B289-BK$282-Sheet2!$N$75)/Sheet3!$A$1)^2+Sheet3!$C$1*(($B289-BK$282-Sheet2!$N$75)/Sheet3!$A$1)^4)+ Sheet2!$O$76*EXP(Sheet3!$B$1*(($B289-BK$282-Sheet2!$N$76)/Sheet3!$A$1)^2+Sheet3!$C$1*(($B289-BK$282-Sheet2!$N$76)/Sheet3!$A$1)^4)+                Sheet2!$O$77*EXP(Sheet3!$B$1*(($B289-BK$282-Sheet2!$N$77)/Sheet3!$A$1)^2+Sheet3!$C$1*(($B289-BK$282-Sheet2!$N$77)/Sheet3!$A$1)^4))/3400</f>
        <v>8186.1658631548571</v>
      </c>
      <c r="BL289" s="1">
        <f>$I$280*(Sheet2!$O$75*EXP(Sheet3!$B$1*(($B289-BL$282-Sheet2!$N$75)/Sheet3!$A$1)^2+Sheet3!$C$1*(($B289-BL$282-Sheet2!$N$75)/Sheet3!$A$1)^4)+ Sheet2!$O$76*EXP(Sheet3!$B$1*(($B289-BL$282-Sheet2!$N$76)/Sheet3!$A$1)^2+Sheet3!$C$1*(($B289-BL$282-Sheet2!$N$76)/Sheet3!$A$1)^4)+                Sheet2!$O$77*EXP(Sheet3!$B$1*(($B289-BL$282-Sheet2!$N$77)/Sheet3!$A$1)^2+Sheet3!$C$1*(($B289-BL$282-Sheet2!$N$77)/Sheet3!$A$1)^4))/3400</f>
        <v>8033.167316916968</v>
      </c>
      <c r="BM289" s="1">
        <f>$I$280*(Sheet2!$O$75*EXP(Sheet3!$B$1*(($B289-BM$282-Sheet2!$N$75)/Sheet3!$A$1)^2+Sheet3!$C$1*(($B289-BM$282-Sheet2!$N$75)/Sheet3!$A$1)^4)+ Sheet2!$O$76*EXP(Sheet3!$B$1*(($B289-BM$282-Sheet2!$N$76)/Sheet3!$A$1)^2+Sheet3!$C$1*(($B289-BM$282-Sheet2!$N$76)/Sheet3!$A$1)^4)+                Sheet2!$O$77*EXP(Sheet3!$B$1*(($B289-BM$282-Sheet2!$N$77)/Sheet3!$A$1)^2+Sheet3!$C$1*(($B289-BM$282-Sheet2!$N$77)/Sheet3!$A$1)^4))/3400</f>
        <v>7880.8121824691507</v>
      </c>
      <c r="BN289" s="1">
        <f>$I$280*(Sheet2!$O$75*EXP(Sheet3!$B$1*(($B289-BN$282-Sheet2!$N$75)/Sheet3!$A$1)^2+Sheet3!$C$1*(($B289-BN$282-Sheet2!$N$75)/Sheet3!$A$1)^4)+ Sheet2!$O$76*EXP(Sheet3!$B$1*(($B289-BN$282-Sheet2!$N$76)/Sheet3!$A$1)^2+Sheet3!$C$1*(($B289-BN$282-Sheet2!$N$76)/Sheet3!$A$1)^4)+                Sheet2!$O$77*EXP(Sheet3!$B$1*(($B289-BN$282-Sheet2!$N$77)/Sheet3!$A$1)^2+Sheet3!$C$1*(($B289-BN$282-Sheet2!$N$77)/Sheet3!$A$1)^4))/3400</f>
        <v>7729.1684256771405</v>
      </c>
      <c r="BO289" s="1">
        <f>$I$280*(Sheet2!$O$75*EXP(Sheet3!$B$1*(($B289-BO$282-Sheet2!$N$75)/Sheet3!$A$1)^2+Sheet3!$C$1*(($B289-BO$282-Sheet2!$N$75)/Sheet3!$A$1)^4)+ Sheet2!$O$76*EXP(Sheet3!$B$1*(($B289-BO$282-Sheet2!$N$76)/Sheet3!$A$1)^2+Sheet3!$C$1*(($B289-BO$282-Sheet2!$N$76)/Sheet3!$A$1)^4)+                Sheet2!$O$77*EXP(Sheet3!$B$1*(($B289-BO$282-Sheet2!$N$77)/Sheet3!$A$1)^2+Sheet3!$C$1*(($B289-BO$282-Sheet2!$N$77)/Sheet3!$A$1)^4))/3400</f>
        <v>7578.3012332512053</v>
      </c>
      <c r="BP289" s="1">
        <f>$I$280*(Sheet2!$O$75*EXP(Sheet3!$B$1*(($B289-BP$282-Sheet2!$N$75)/Sheet3!$A$1)^2+Sheet3!$C$1*(($B289-BP$282-Sheet2!$N$75)/Sheet3!$A$1)^4)+ Sheet2!$O$76*EXP(Sheet3!$B$1*(($B289-BP$282-Sheet2!$N$76)/Sheet3!$A$1)^2+Sheet3!$C$1*(($B289-BP$282-Sheet2!$N$76)/Sheet3!$A$1)^4)+                Sheet2!$O$77*EXP(Sheet3!$B$1*(($B289-BP$282-Sheet2!$N$77)/Sheet3!$A$1)^2+Sheet3!$C$1*(($B289-BP$282-Sheet2!$N$77)/Sheet3!$A$1)^4))/3400</f>
        <v>7428.2730100611552</v>
      </c>
      <c r="BQ289" s="1">
        <f>$I$280*(Sheet2!$O$75*EXP(Sheet3!$B$1*(($B289-BQ$282-Sheet2!$N$75)/Sheet3!$A$1)^2+Sheet3!$C$1*(($B289-BQ$282-Sheet2!$N$75)/Sheet3!$A$1)^4)+ Sheet2!$O$76*EXP(Sheet3!$B$1*(($B289-BQ$282-Sheet2!$N$76)/Sheet3!$A$1)^2+Sheet3!$C$1*(($B289-BQ$282-Sheet2!$N$76)/Sheet3!$A$1)^4)+                Sheet2!$O$77*EXP(Sheet3!$B$1*(($B289-BQ$282-Sheet2!$N$77)/Sheet3!$A$1)^2+Sheet3!$C$1*(($B289-BQ$282-Sheet2!$N$77)/Sheet3!$A$1)^4))/3400</f>
        <v>7279.1433859545577</v>
      </c>
      <c r="BR289" s="1">
        <f>$I$280*(Sheet2!$O$75*EXP(Sheet3!$B$1*(($B289-BR$282-Sheet2!$N$75)/Sheet3!$A$1)^2+Sheet3!$C$1*(($B289-BR$282-Sheet2!$N$75)/Sheet3!$A$1)^4)+ Sheet2!$O$76*EXP(Sheet3!$B$1*(($B289-BR$282-Sheet2!$N$76)/Sheet3!$A$1)^2+Sheet3!$C$1*(($B289-BR$282-Sheet2!$N$76)/Sheet3!$A$1)^4)+                Sheet2!$O$77*EXP(Sheet3!$B$1*(($B289-BR$282-Sheet2!$N$77)/Sheet3!$A$1)^2+Sheet3!$C$1*(($B289-BR$282-Sheet2!$N$77)/Sheet3!$A$1)^4))/3400</f>
        <v>7130.9692318698735</v>
      </c>
      <c r="BS289" s="1">
        <f>$I$280*(Sheet2!$O$75*EXP(Sheet3!$B$1*(($B289-BS$282-Sheet2!$N$75)/Sheet3!$A$1)^2+Sheet3!$C$1*(($B289-BS$282-Sheet2!$N$75)/Sheet3!$A$1)^4)+ Sheet2!$O$76*EXP(Sheet3!$B$1*(($B289-BS$282-Sheet2!$N$76)/Sheet3!$A$1)^2+Sheet3!$C$1*(($B289-BS$282-Sheet2!$N$76)/Sheet3!$A$1)^4)+                Sheet2!$O$77*EXP(Sheet3!$B$1*(($B289-BS$282-Sheet2!$N$77)/Sheet3!$A$1)^2+Sheet3!$C$1*(($B289-BS$282-Sheet2!$N$77)/Sheet3!$A$1)^4))/3400</f>
        <v>6983.8046850142237</v>
      </c>
    </row>
    <row r="290" spans="1:71" x14ac:dyDescent="0.2">
      <c r="A290">
        <v>263</v>
      </c>
      <c r="B290">
        <v>313.04000000000002</v>
      </c>
      <c r="C290">
        <v>2607.9</v>
      </c>
      <c r="D290">
        <v>8880</v>
      </c>
      <c r="E290">
        <f t="shared" si="20"/>
        <v>6272.1</v>
      </c>
      <c r="F290" s="1">
        <f t="shared" si="21"/>
        <v>6272.1</v>
      </c>
      <c r="G290">
        <f t="shared" si="16"/>
        <v>1963418.1840000004</v>
      </c>
      <c r="I290" s="1">
        <f>$I$280*(Sheet2!$O$75*EXP(Sheet3!$B$1*(($B290-I$282-Sheet2!$N$75)/Sheet3!$A$1)^2+Sheet3!$C$1*(($B290-I$282-Sheet2!$N$75)/Sheet3!$A$1)^4)+ Sheet2!$O$76*EXP(Sheet3!$B$1*(($B290-I$282-Sheet2!$N$76)/Sheet3!$A$1)^2+Sheet3!$C$1*(($B290-I$282-Sheet2!$N$76)/Sheet3!$A$1)^4)+                Sheet2!$O$77*EXP(Sheet3!$B$1*(($B290-I$282-Sheet2!$N$77)/Sheet3!$A$1)^2+Sheet3!$C$1*(($B290-I$282-Sheet2!$N$77)/Sheet3!$A$1)^4))/3400</f>
        <v>12298.620371598654</v>
      </c>
      <c r="J290" s="1">
        <f>$I$280*(Sheet2!$O$75*EXP(Sheet3!$B$1*(($B290-J$282-Sheet2!$N$75)/Sheet3!$A$1)^2+Sheet3!$C$1*(($B290-J$282-Sheet2!$N$75)/Sheet3!$A$1)^4)+ Sheet2!$O$76*EXP(Sheet3!$B$1*(($B290-J$282-Sheet2!$N$76)/Sheet3!$A$1)^2+Sheet3!$C$1*(($B290-J$282-Sheet2!$N$76)/Sheet3!$A$1)^4)+                Sheet2!$O$77*EXP(Sheet3!$B$1*(($B290-J$282-Sheet2!$N$77)/Sheet3!$A$1)^2+Sheet3!$C$1*(($B290-J$282-Sheet2!$N$77)/Sheet3!$A$1)^4))/3400</f>
        <v>12433.083891553651</v>
      </c>
      <c r="K290" s="1">
        <f>$I$280*(Sheet2!$O$75*EXP(Sheet3!$B$1*(($B290-K$282-Sheet2!$N$75)/Sheet3!$A$1)^2+Sheet3!$C$1*(($B290-K$282-Sheet2!$N$75)/Sheet3!$A$1)^4)+ Sheet2!$O$76*EXP(Sheet3!$B$1*(($B290-K$282-Sheet2!$N$76)/Sheet3!$A$1)^2+Sheet3!$C$1*(($B290-K$282-Sheet2!$N$76)/Sheet3!$A$1)^4)+                Sheet2!$O$77*EXP(Sheet3!$B$1*(($B290-K$282-Sheet2!$N$77)/Sheet3!$A$1)^2+Sheet3!$C$1*(($B290-K$282-Sheet2!$N$77)/Sheet3!$A$1)^4))/3400</f>
        <v>12565.078027879905</v>
      </c>
      <c r="L290" s="1">
        <f>$I$280*(Sheet2!$O$75*EXP(Sheet3!$B$1*(($B290-L$282-Sheet2!$N$75)/Sheet3!$A$1)^2+Sheet3!$C$1*(($B290-L$282-Sheet2!$N$75)/Sheet3!$A$1)^4)+ Sheet2!$O$76*EXP(Sheet3!$B$1*(($B290-L$282-Sheet2!$N$76)/Sheet3!$A$1)^2+Sheet3!$C$1*(($B290-L$282-Sheet2!$N$76)/Sheet3!$A$1)^4)+                Sheet2!$O$77*EXP(Sheet3!$B$1*(($B290-L$282-Sheet2!$N$77)/Sheet3!$A$1)^2+Sheet3!$C$1*(($B290-L$282-Sheet2!$N$77)/Sheet3!$A$1)^4))/3400</f>
        <v>12694.514748219268</v>
      </c>
      <c r="M290" s="1">
        <f>$I$280*(Sheet2!$O$75*EXP(Sheet3!$B$1*(($B290-M$282-Sheet2!$N$75)/Sheet3!$A$1)^2+Sheet3!$C$1*(($B290-M$282-Sheet2!$N$75)/Sheet3!$A$1)^4)+ Sheet2!$O$76*EXP(Sheet3!$B$1*(($B290-M$282-Sheet2!$N$76)/Sheet3!$A$1)^2+Sheet3!$C$1*(($B290-M$282-Sheet2!$N$76)/Sheet3!$A$1)^4)+                Sheet2!$O$77*EXP(Sheet3!$B$1*(($B290-M$282-Sheet2!$N$77)/Sheet3!$A$1)^2+Sheet3!$C$1*(($B290-M$282-Sheet2!$N$77)/Sheet3!$A$1)^4))/3400</f>
        <v>12821.30681413791</v>
      </c>
      <c r="N290" s="1">
        <f>$I$280*(Sheet2!$O$75*EXP(Sheet3!$B$1*(($B290-N$282-Sheet2!$N$75)/Sheet3!$A$1)^2+Sheet3!$C$1*(($B290-N$282-Sheet2!$N$75)/Sheet3!$A$1)^4)+ Sheet2!$O$76*EXP(Sheet3!$B$1*(($B290-N$282-Sheet2!$N$76)/Sheet3!$A$1)^2+Sheet3!$C$1*(($B290-N$282-Sheet2!$N$76)/Sheet3!$A$1)^4)+                Sheet2!$O$77*EXP(Sheet3!$B$1*(($B290-N$282-Sheet2!$N$77)/Sheet3!$A$1)^2+Sheet3!$C$1*(($B290-N$282-Sheet2!$N$77)/Sheet3!$A$1)^4))/3400</f>
        <v>12945.367864018051</v>
      </c>
      <c r="O290" s="1">
        <f>$I$280*(Sheet2!$O$75*EXP(Sheet3!$B$1*(($B290-O$282-Sheet2!$N$75)/Sheet3!$A$1)^2+Sheet3!$C$1*(($B290-O$282-Sheet2!$N$75)/Sheet3!$A$1)^4)+ Sheet2!$O$76*EXP(Sheet3!$B$1*(($B290-O$282-Sheet2!$N$76)/Sheet3!$A$1)^2+Sheet3!$C$1*(($B290-O$282-Sheet2!$N$76)/Sheet3!$A$1)^4)+                Sheet2!$O$77*EXP(Sheet3!$B$1*(($B290-O$282-Sheet2!$N$77)/Sheet3!$A$1)^2+Sheet3!$C$1*(($B290-O$282-Sheet2!$N$77)/Sheet3!$A$1)^4))/3400</f>
        <v>13066.612499088902</v>
      </c>
      <c r="P290" s="1">
        <f>$I$280*(Sheet2!$O$75*EXP(Sheet3!$B$1*(($B290-P$282-Sheet2!$N$75)/Sheet3!$A$1)^2+Sheet3!$C$1*(($B290-P$282-Sheet2!$N$75)/Sheet3!$A$1)^4)+ Sheet2!$O$76*EXP(Sheet3!$B$1*(($B290-P$282-Sheet2!$N$76)/Sheet3!$A$1)^2+Sheet3!$C$1*(($B290-P$282-Sheet2!$N$76)/Sheet3!$A$1)^4)+                Sheet2!$O$77*EXP(Sheet3!$B$1*(($B290-P$282-Sheet2!$N$77)/Sheet3!$A$1)^2+Sheet3!$C$1*(($B290-P$282-Sheet2!$N$77)/Sheet3!$A$1)^4))/3400</f>
        <v>13184.956372422916</v>
      </c>
      <c r="Q290" s="1">
        <f>$I$280*(Sheet2!$O$75*EXP(Sheet3!$B$1*(($B290-Q$282-Sheet2!$N$75)/Sheet3!$A$1)^2+Sheet3!$C$1*(($B290-Q$282-Sheet2!$N$75)/Sheet3!$A$1)^4)+ Sheet2!$O$76*EXP(Sheet3!$B$1*(($B290-Q$282-Sheet2!$N$76)/Sheet3!$A$1)^2+Sheet3!$C$1*(($B290-Q$282-Sheet2!$N$76)/Sheet3!$A$1)^4)+                Sheet2!$O$77*EXP(Sheet3!$B$1*(($B290-Q$282-Sheet2!$N$77)/Sheet3!$A$1)^2+Sheet3!$C$1*(($B290-Q$282-Sheet2!$N$77)/Sheet3!$A$1)^4))/3400</f>
        <v>13300.316280708652</v>
      </c>
      <c r="R290" s="1">
        <f>$I$280*(Sheet2!$O$75*EXP(Sheet3!$B$1*(($B290-R$282-Sheet2!$N$75)/Sheet3!$A$1)^2+Sheet3!$C$1*(($B290-R$282-Sheet2!$N$75)/Sheet3!$A$1)^4)+ Sheet2!$O$76*EXP(Sheet3!$B$1*(($B290-R$282-Sheet2!$N$76)/Sheet3!$A$1)^2+Sheet3!$C$1*(($B290-R$282-Sheet2!$N$76)/Sheet3!$A$1)^4)+                Sheet2!$O$77*EXP(Sheet3!$B$1*(($B290-R$282-Sheet2!$N$77)/Sheet3!$A$1)^2+Sheet3!$C$1*(($B290-R$282-Sheet2!$N$77)/Sheet3!$A$1)^4))/3400</f>
        <v>13412.610258592926</v>
      </c>
      <c r="S290" s="1">
        <f>$I$280*(Sheet2!$O$75*EXP(Sheet3!$B$1*(($B290-S$282-Sheet2!$N$75)/Sheet3!$A$1)^2+Sheet3!$C$1*(($B290-S$282-Sheet2!$N$75)/Sheet3!$A$1)^4)+ Sheet2!$O$76*EXP(Sheet3!$B$1*(($B290-S$282-Sheet2!$N$76)/Sheet3!$A$1)^2+Sheet3!$C$1*(($B290-S$282-Sheet2!$N$76)/Sheet3!$A$1)^4)+                Sheet2!$O$77*EXP(Sheet3!$B$1*(($B290-S$282-Sheet2!$N$77)/Sheet3!$A$1)^2+Sheet3!$C$1*(($B290-S$282-Sheet2!$N$77)/Sheet3!$A$1)^4))/3400</f>
        <v>13521.757675363235</v>
      </c>
      <c r="T290" s="1">
        <f>$I$280*(Sheet2!$O$75*EXP(Sheet3!$B$1*(($B290-T$282-Sheet2!$N$75)/Sheet3!$A$1)^2+Sheet3!$C$1*(($B290-T$282-Sheet2!$N$75)/Sheet3!$A$1)^4)+ Sheet2!$O$76*EXP(Sheet3!$B$1*(($B290-T$282-Sheet2!$N$76)/Sheet3!$A$1)^2+Sheet3!$C$1*(($B290-T$282-Sheet2!$N$76)/Sheet3!$A$1)^4)+                Sheet2!$O$77*EXP(Sheet3!$B$1*(($B290-T$282-Sheet2!$N$77)/Sheet3!$A$1)^2+Sheet3!$C$1*(($B290-T$282-Sheet2!$N$77)/Sheet3!$A$1)^4))/3400</f>
        <v>13627.679333739274</v>
      </c>
      <c r="U290" s="1">
        <f>$I$280*(Sheet2!$O$75*EXP(Sheet3!$B$1*(($B290-U$282-Sheet2!$N$75)/Sheet3!$A$1)^2+Sheet3!$C$1*(($B290-U$282-Sheet2!$N$75)/Sheet3!$A$1)^4)+ Sheet2!$O$76*EXP(Sheet3!$B$1*(($B290-U$282-Sheet2!$N$76)/Sheet3!$A$1)^2+Sheet3!$C$1*(($B290-U$282-Sheet2!$N$76)/Sheet3!$A$1)^4)+                Sheet2!$O$77*EXP(Sheet3!$B$1*(($B290-U$282-Sheet2!$N$77)/Sheet3!$A$1)^2+Sheet3!$C$1*(($B290-U$282-Sheet2!$N$77)/Sheet3!$A$1)^4))/3400</f>
        <v>13730.297570505718</v>
      </c>
      <c r="V290" s="1">
        <f>$I$280*(Sheet2!$O$75*EXP(Sheet3!$B$1*(($B290-V$282-Sheet2!$N$75)/Sheet3!$A$1)^2+Sheet3!$C$1*(($B290-V$282-Sheet2!$N$75)/Sheet3!$A$1)^4)+ Sheet2!$O$76*EXP(Sheet3!$B$1*(($B290-V$282-Sheet2!$N$76)/Sheet3!$A$1)^2+Sheet3!$C$1*(($B290-V$282-Sheet2!$N$76)/Sheet3!$A$1)^4)+                Sheet2!$O$77*EXP(Sheet3!$B$1*(($B290-V$282-Sheet2!$N$77)/Sheet3!$A$1)^2+Sheet3!$C$1*(($B290-V$282-Sheet2!$N$77)/Sheet3!$A$1)^4))/3400</f>
        <v>13829.536358728221</v>
      </c>
      <c r="W290" s="1">
        <f>$I$280*(Sheet2!$O$75*EXP(Sheet3!$B$1*(($B290-W$282-Sheet2!$N$75)/Sheet3!$A$1)^2+Sheet3!$C$1*(($B290-W$282-Sheet2!$N$75)/Sheet3!$A$1)^4)+ Sheet2!$O$76*EXP(Sheet3!$B$1*(($B290-W$282-Sheet2!$N$76)/Sheet3!$A$1)^2+Sheet3!$C$1*(($B290-W$282-Sheet2!$N$76)/Sheet3!$A$1)^4)+                Sheet2!$O$77*EXP(Sheet3!$B$1*(($B290-W$282-Sheet2!$N$77)/Sheet3!$A$1)^2+Sheet3!$C$1*(($B290-W$282-Sheet2!$N$77)/Sheet3!$A$1)^4))/3400</f>
        <v>13925.321411269875</v>
      </c>
      <c r="X290" s="1">
        <f>$I$280*(Sheet2!$O$75*EXP(Sheet3!$B$1*(($B290-X$282-Sheet2!$N$75)/Sheet3!$A$1)^2+Sheet3!$C$1*(($B290-X$282-Sheet2!$N$75)/Sheet3!$A$1)^4)+ Sheet2!$O$76*EXP(Sheet3!$B$1*(($B290-X$282-Sheet2!$N$76)/Sheet3!$A$1)^2+Sheet3!$C$1*(($B290-X$282-Sheet2!$N$76)/Sheet3!$A$1)^4)+                Sheet2!$O$77*EXP(Sheet3!$B$1*(($B290-X$282-Sheet2!$N$77)/Sheet3!$A$1)^2+Sheet3!$C$1*(($B290-X$282-Sheet2!$N$77)/Sheet3!$A$1)^4))/3400</f>
        <v>14017.580285320624</v>
      </c>
      <c r="Y290" s="1">
        <f>$I$280*(Sheet2!$O$75*EXP(Sheet3!$B$1*(($B290-Y$282-Sheet2!$N$75)/Sheet3!$A$1)^2+Sheet3!$C$1*(($B290-Y$282-Sheet2!$N$75)/Sheet3!$A$1)^4)+ Sheet2!$O$76*EXP(Sheet3!$B$1*(($B290-Y$282-Sheet2!$N$76)/Sheet3!$A$1)^2+Sheet3!$C$1*(($B290-Y$282-Sheet2!$N$76)/Sheet3!$A$1)^4)+                Sheet2!$O$77*EXP(Sheet3!$B$1*(($B290-Y$282-Sheet2!$N$77)/Sheet3!$A$1)^2+Sheet3!$C$1*(($B290-Y$282-Sheet2!$N$77)/Sheet3!$A$1)^4))/3400</f>
        <v>14106.242487639625</v>
      </c>
      <c r="Z290" s="1">
        <f>$I$280*(Sheet2!$O$75*EXP(Sheet3!$B$1*(($B290-Z$282-Sheet2!$N$75)/Sheet3!$A$1)^2+Sheet3!$C$1*(($B290-Z$282-Sheet2!$N$75)/Sheet3!$A$1)^4)+ Sheet2!$O$76*EXP(Sheet3!$B$1*(($B290-Z$282-Sheet2!$N$76)/Sheet3!$A$1)^2+Sheet3!$C$1*(($B290-Z$282-Sheet2!$N$76)/Sheet3!$A$1)^4)+                Sheet2!$O$77*EXP(Sheet3!$B$1*(($B290-Z$282-Sheet2!$N$77)/Sheet3!$A$1)^2+Sheet3!$C$1*(($B290-Z$282-Sheet2!$N$77)/Sheet3!$A$1)^4))/3400</f>
        <v>14191.239580214469</v>
      </c>
      <c r="AA290" s="1">
        <f>$I$280*(Sheet2!$O$75*EXP(Sheet3!$B$1*(($B290-AA$282-Sheet2!$N$75)/Sheet3!$A$1)^2+Sheet3!$C$1*(($B290-AA$282-Sheet2!$N$75)/Sheet3!$A$1)^4)+ Sheet2!$O$76*EXP(Sheet3!$B$1*(($B290-AA$282-Sheet2!$N$76)/Sheet3!$A$1)^2+Sheet3!$C$1*(($B290-AA$282-Sheet2!$N$76)/Sheet3!$A$1)^4)+                Sheet2!$O$77*EXP(Sheet3!$B$1*(($B290-AA$282-Sheet2!$N$77)/Sheet3!$A$1)^2+Sheet3!$C$1*(($B290-AA$282-Sheet2!$N$77)/Sheet3!$A$1)^4))/3400</f>
        <v>14272.505286017516</v>
      </c>
      <c r="AB290" s="1">
        <f>$I$280*(Sheet2!$O$75*EXP(Sheet3!$B$1*(($B290-AB$282-Sheet2!$N$75)/Sheet3!$A$1)^2+Sheet3!$C$1*(($B290-AB$282-Sheet2!$N$75)/Sheet3!$A$1)^4)+ Sheet2!$O$76*EXP(Sheet3!$B$1*(($B290-AB$282-Sheet2!$N$76)/Sheet3!$A$1)^2+Sheet3!$C$1*(($B290-AB$282-Sheet2!$N$76)/Sheet3!$A$1)^4)+                Sheet2!$O$77*EXP(Sheet3!$B$1*(($B290-AB$282-Sheet2!$N$77)/Sheet3!$A$1)^2+Sheet3!$C$1*(($B290-AB$282-Sheet2!$N$77)/Sheet3!$A$1)^4))/3400</f>
        <v>14349.975594553629</v>
      </c>
      <c r="AC290" s="1">
        <f>$I$280*(Sheet2!$O$75*EXP(Sheet3!$B$1*(($B290-AC$282-Sheet2!$N$75)/Sheet3!$A$1)^2+Sheet3!$C$1*(($B290-AC$282-Sheet2!$N$75)/Sheet3!$A$1)^4)+ Sheet2!$O$76*EXP(Sheet3!$B$1*(($B290-AC$282-Sheet2!$N$76)/Sheet3!$A$1)^2+Sheet3!$C$1*(($B290-AC$282-Sheet2!$N$76)/Sheet3!$A$1)^4)+                Sheet2!$O$77*EXP(Sheet3!$B$1*(($B290-AC$282-Sheet2!$N$77)/Sheet3!$A$1)^2+Sheet3!$C$1*(($B290-AC$282-Sheet2!$N$77)/Sheet3!$A$1)^4))/3400</f>
        <v>14423.588866879689</v>
      </c>
      <c r="AD290" s="1">
        <f>$I$280*(Sheet2!$O$75*EXP(Sheet3!$B$1*(($B290-AD$282-Sheet2!$N$75)/Sheet3!$A$1)^2+Sheet3!$C$1*(($B290-AD$282-Sheet2!$N$75)/Sheet3!$A$1)^4)+ Sheet2!$O$76*EXP(Sheet3!$B$1*(($B290-AD$282-Sheet2!$N$76)/Sheet3!$A$1)^2+Sheet3!$C$1*(($B290-AD$282-Sheet2!$N$76)/Sheet3!$A$1)^4)+                Sheet2!$O$77*EXP(Sheet3!$B$1*(($B290-AD$282-Sheet2!$N$77)/Sheet3!$A$1)^2+Sheet3!$C$1*(($B290-AD$282-Sheet2!$N$77)/Sheet3!$A$1)^4))/3400</f>
        <v>14493.285939778636</v>
      </c>
      <c r="AE290" s="1">
        <f>$I$280*(Sheet2!$O$75*EXP(Sheet3!$B$1*(($B290-AE$282-Sheet2!$N$75)/Sheet3!$A$1)^2+Sheet3!$C$1*(($B290-AE$282-Sheet2!$N$75)/Sheet3!$A$1)^4)+ Sheet2!$O$76*EXP(Sheet3!$B$1*(($B290-AE$282-Sheet2!$N$76)/Sheet3!$A$1)^2+Sheet3!$C$1*(($B290-AE$282-Sheet2!$N$76)/Sheet3!$A$1)^4)+                Sheet2!$O$77*EXP(Sheet3!$B$1*(($B290-AE$282-Sheet2!$N$77)/Sheet3!$A$1)^2+Sheet3!$C$1*(($B290-AE$282-Sheet2!$N$77)/Sheet3!$A$1)^4))/3400</f>
        <v>14559.01022876704</v>
      </c>
      <c r="AF290" s="1">
        <f>$I$280*(Sheet2!$O$75*EXP(Sheet3!$B$1*(($B290-AF$282-Sheet2!$N$75)/Sheet3!$A$1)^2+Sheet3!$C$1*(($B290-AF$282-Sheet2!$N$75)/Sheet3!$A$1)^4)+ Sheet2!$O$76*EXP(Sheet3!$B$1*(($B290-AF$282-Sheet2!$N$76)/Sheet3!$A$1)^2+Sheet3!$C$1*(($B290-AF$282-Sheet2!$N$76)/Sheet3!$A$1)^4)+                Sheet2!$O$77*EXP(Sheet3!$B$1*(($B290-AF$282-Sheet2!$N$77)/Sheet3!$A$1)^2+Sheet3!$C$1*(($B290-AF$282-Sheet2!$N$77)/Sheet3!$A$1)^4))/3400</f>
        <v>14620.707829623887</v>
      </c>
      <c r="AG290" s="1">
        <f>$I$280*(Sheet2!$O$75*EXP(Sheet3!$B$1*(($B290-AG$282-Sheet2!$N$75)/Sheet3!$A$1)^2+Sheet3!$C$1*(($B290-AG$282-Sheet2!$N$75)/Sheet3!$A$1)^4)+ Sheet2!$O$76*EXP(Sheet3!$B$1*(($B290-AG$282-Sheet2!$N$76)/Sheet3!$A$1)^2+Sheet3!$C$1*(($B290-AG$282-Sheet2!$N$76)/Sheet3!$A$1)^4)+                Sheet2!$O$77*EXP(Sheet3!$B$1*(($B290-AG$282-Sheet2!$N$77)/Sheet3!$A$1)^2+Sheet3!$C$1*(($B290-AG$282-Sheet2!$N$77)/Sheet3!$A$1)^4))/3400</f>
        <v>14678.327618116175</v>
      </c>
      <c r="AH290" s="1">
        <f>$I$280*(Sheet2!$O$75*EXP(Sheet3!$B$1*(($B290-AH$282-Sheet2!$N$75)/Sheet3!$A$1)^2+Sheet3!$C$1*(($B290-AH$282-Sheet2!$N$75)/Sheet3!$A$1)^4)+ Sheet2!$O$76*EXP(Sheet3!$B$1*(($B290-AH$282-Sheet2!$N$76)/Sheet3!$A$1)^2+Sheet3!$C$1*(($B290-AH$282-Sheet2!$N$76)/Sheet3!$A$1)^4)+                Sheet2!$O$77*EXP(Sheet3!$B$1*(($B290-AH$282-Sheet2!$N$77)/Sheet3!$A$1)^2+Sheet3!$C$1*(($B290-AH$282-Sheet2!$N$77)/Sheet3!$A$1)^4))/3400</f>
        <v>14731.821347613441</v>
      </c>
      <c r="AI290" s="1">
        <f>$I$280*(Sheet2!$O$75*EXP(Sheet3!$B$1*(($B290-AI$282-Sheet2!$N$75)/Sheet3!$A$1)^2+Sheet3!$C$1*(($B290-AI$282-Sheet2!$N$75)/Sheet3!$A$1)^4)+ Sheet2!$O$76*EXP(Sheet3!$B$1*(($B290-AI$282-Sheet2!$N$76)/Sheet3!$A$1)^2+Sheet3!$C$1*(($B290-AI$282-Sheet2!$N$76)/Sheet3!$A$1)^4)+                Sheet2!$O$77*EXP(Sheet3!$B$1*(($B290-AI$282-Sheet2!$N$77)/Sheet3!$A$1)^2+Sheet3!$C$1*(($B290-AI$282-Sheet2!$N$77)/Sheet3!$A$1)^4))/3400</f>
        <v>14781.143744278288</v>
      </c>
      <c r="AJ290" s="1">
        <f>$I$280*(Sheet2!$O$75*EXP(Sheet3!$B$1*(($B290-AJ$282-Sheet2!$N$75)/Sheet3!$A$1)^2+Sheet3!$C$1*(($B290-AJ$282-Sheet2!$N$75)/Sheet3!$A$1)^4)+ Sheet2!$O$76*EXP(Sheet3!$B$1*(($B290-AJ$282-Sheet2!$N$76)/Sheet3!$A$1)^2+Sheet3!$C$1*(($B290-AJ$282-Sheet2!$N$76)/Sheet3!$A$1)^4)+                Sheet2!$O$77*EXP(Sheet3!$B$1*(($B290-AJ$282-Sheet2!$N$77)/Sheet3!$A$1)^2+Sheet3!$C$1*(($B290-AJ$282-Sheet2!$N$77)/Sheet3!$A$1)^4))/3400</f>
        <v>14826.252599527697</v>
      </c>
      <c r="AK290" s="1">
        <f>$I$280*(Sheet2!$O$75*EXP(Sheet3!$B$1*(($B290-AK$282-Sheet2!$N$75)/Sheet3!$A$1)^2+Sheet3!$C$1*(($B290-AK$282-Sheet2!$N$75)/Sheet3!$A$1)^4)+ Sheet2!$O$76*EXP(Sheet3!$B$1*(($B290-AK$282-Sheet2!$N$76)/Sheet3!$A$1)^2+Sheet3!$C$1*(($B290-AK$282-Sheet2!$N$76)/Sheet3!$A$1)^4)+                Sheet2!$O$77*EXP(Sheet3!$B$1*(($B290-AK$282-Sheet2!$N$77)/Sheet3!$A$1)^2+Sheet3!$C$1*(($B290-AK$282-Sheet2!$N$77)/Sheet3!$A$1)^4))/3400</f>
        <v>14867.108859462716</v>
      </c>
      <c r="AL290" s="1">
        <f>$I$280*(Sheet2!$O$75*EXP(Sheet3!$B$1*(($B290-AL$282-Sheet2!$N$75)/Sheet3!$A$1)^2+Sheet3!$C$1*(($B290-AL$282-Sheet2!$N$75)/Sheet3!$A$1)^4)+ Sheet2!$O$76*EXP(Sheet3!$B$1*(($B290-AL$282-Sheet2!$N$76)/Sheet3!$A$1)^2+Sheet3!$C$1*(($B290-AL$282-Sheet2!$N$76)/Sheet3!$A$1)^4)+                Sheet2!$O$77*EXP(Sheet3!$B$1*(($B290-AL$282-Sheet2!$N$77)/Sheet3!$A$1)^2+Sheet3!$C$1*(($B290-AL$282-Sheet2!$N$77)/Sheet3!$A$1)^4))/3400</f>
        <v>14903.676710975542</v>
      </c>
      <c r="AM290" s="1">
        <f>$I$280*(Sheet2!$O$75*EXP(Sheet3!$B$1*(($B290-AM$282-Sheet2!$N$75)/Sheet3!$A$1)^2+Sheet3!$C$1*(($B290-AM$282-Sheet2!$N$75)/Sheet3!$A$1)^4)+ Sheet2!$O$76*EXP(Sheet3!$B$1*(($B290-AM$282-Sheet2!$N$76)/Sheet3!$A$1)^2+Sheet3!$C$1*(($B290-AM$282-Sheet2!$N$76)/Sheet3!$A$1)^4)+                Sheet2!$O$77*EXP(Sheet3!$B$1*(($B290-AM$282-Sheet2!$N$77)/Sheet3!$A$1)^2+Sheet3!$C$1*(($B290-AM$282-Sheet2!$N$77)/Sheet3!$A$1)^4))/3400</f>
        <v>14935.923664240618</v>
      </c>
      <c r="AN290" s="1">
        <f>$I$280*(Sheet2!$O$75*EXP(Sheet3!$B$1*(($B290-AN$282-Sheet2!$N$75)/Sheet3!$A$1)^2+Sheet3!$C$1*(($B290-AN$282-Sheet2!$N$75)/Sheet3!$A$1)^4)+ Sheet2!$O$76*EXP(Sheet3!$B$1*(($B290-AN$282-Sheet2!$N$76)/Sheet3!$A$1)^2+Sheet3!$C$1*(($B290-AN$282-Sheet2!$N$76)/Sheet3!$A$1)^4)+                Sheet2!$O$77*EXP(Sheet3!$B$1*(($B290-AN$282-Sheet2!$N$77)/Sheet3!$A$1)^2+Sheet3!$C$1*(($B290-AN$282-Sheet2!$N$77)/Sheet3!$A$1)^4))/3400</f>
        <v>14963.820631312874</v>
      </c>
      <c r="AO290" s="1">
        <f>$I$280*(Sheet2!$O$75*EXP(Sheet3!$B$1*(($B290-AO$282-Sheet2!$N$75)/Sheet3!$A$1)^2+Sheet3!$C$1*(($B290-AO$282-Sheet2!$N$75)/Sheet3!$A$1)^4)+ Sheet2!$O$76*EXP(Sheet3!$B$1*(($B290-AO$282-Sheet2!$N$76)/Sheet3!$A$1)^2+Sheet3!$C$1*(($B290-AO$282-Sheet2!$N$76)/Sheet3!$A$1)^4)+                Sheet2!$O$77*EXP(Sheet3!$B$1*(($B290-AO$282-Sheet2!$N$77)/Sheet3!$A$1)^2+Sheet3!$C$1*(($B290-AO$282-Sheet2!$N$77)/Sheet3!$A$1)^4))/3400</f>
        <v>14987.34200055853</v>
      </c>
      <c r="AP290" s="1">
        <f>$I$280*(Sheet2!$O$75*EXP(Sheet3!$B$1*(($B290-AP$282-Sheet2!$N$75)/Sheet3!$A$1)^2+Sheet3!$C$1*(($B290-AP$282-Sheet2!$N$75)/Sheet3!$A$1)^4)+ Sheet2!$O$76*EXP(Sheet3!$B$1*(($B290-AP$282-Sheet2!$N$76)/Sheet3!$A$1)^2+Sheet3!$C$1*(($B290-AP$282-Sheet2!$N$76)/Sheet3!$A$1)^4)+                Sheet2!$O$77*EXP(Sheet3!$B$1*(($B290-AP$282-Sheet2!$N$77)/Sheet3!$A$1)^2+Sheet3!$C$1*(($B290-AP$282-Sheet2!$N$77)/Sheet3!$A$1)^4))/3400</f>
        <v>15006.465706654344</v>
      </c>
      <c r="AQ290" s="1">
        <f>$I$280*(Sheet2!$O$75*EXP(Sheet3!$B$1*(($B290-AQ$282-Sheet2!$N$75)/Sheet3!$A$1)^2+Sheet3!$C$1*(($B290-AQ$282-Sheet2!$N$75)/Sheet3!$A$1)^4)+ Sheet2!$O$76*EXP(Sheet3!$B$1*(($B290-AQ$282-Sheet2!$N$76)/Sheet3!$A$1)^2+Sheet3!$C$1*(($B290-AQ$282-Sheet2!$N$76)/Sheet3!$A$1)^4)+                Sheet2!$O$77*EXP(Sheet3!$B$1*(($B290-AQ$282-Sheet2!$N$77)/Sheet3!$A$1)^2+Sheet3!$C$1*(($B290-AQ$282-Sheet2!$N$77)/Sheet3!$A$1)^4))/3400</f>
        <v>15021.173295900078</v>
      </c>
      <c r="AR290" s="1">
        <f>$I$280*(Sheet2!$O$75*EXP(Sheet3!$B$1*(($B290-AR$282-Sheet2!$N$75)/Sheet3!$A$1)^2+Sheet3!$C$1*(($B290-AR$282-Sheet2!$N$75)/Sheet3!$A$1)^4)+ Sheet2!$O$76*EXP(Sheet3!$B$1*(($B290-AR$282-Sheet2!$N$76)/Sheet3!$A$1)^2+Sheet3!$C$1*(($B290-AR$282-Sheet2!$N$76)/Sheet3!$A$1)^4)+                Sheet2!$O$77*EXP(Sheet3!$B$1*(($B290-AR$282-Sheet2!$N$77)/Sheet3!$A$1)^2+Sheet3!$C$1*(($B290-AR$282-Sheet2!$N$77)/Sheet3!$A$1)^4))/3400</f>
        <v>15031.449986597843</v>
      </c>
      <c r="AS290" s="1">
        <f>$I$280*(Sheet2!$O$75*EXP(Sheet3!$B$1*(($B290-AS$282-Sheet2!$N$75)/Sheet3!$A$1)^2+Sheet3!$C$1*(($B290-AS$282-Sheet2!$N$75)/Sheet3!$A$1)^4)+ Sheet2!$O$76*EXP(Sheet3!$B$1*(($B290-AS$282-Sheet2!$N$76)/Sheet3!$A$1)^2+Sheet3!$C$1*(($B290-AS$282-Sheet2!$N$76)/Sheet3!$A$1)^4)+                Sheet2!$O$77*EXP(Sheet3!$B$1*(($B290-AS$282-Sheet2!$N$77)/Sheet3!$A$1)^2+Sheet3!$C$1*(($B290-AS$282-Sheet2!$N$77)/Sheet3!$A$1)^4))/3400</f>
        <v>15037.284724263873</v>
      </c>
      <c r="AT290" s="1">
        <f>$I$280*(Sheet2!$O$75*EXP(Sheet3!$B$1*(($B290-AT$282-Sheet2!$N$75)/Sheet3!$A$1)^2+Sheet3!$C$1*(($B290-AT$282-Sheet2!$N$75)/Sheet3!$A$1)^4)+ Sheet2!$O$76*EXP(Sheet3!$B$1*(($B290-AT$282-Sheet2!$N$76)/Sheet3!$A$1)^2+Sheet3!$C$1*(($B290-AT$282-Sheet2!$N$76)/Sheet3!$A$1)^4)+                Sheet2!$O$77*EXP(Sheet3!$B$1*(($B290-AT$282-Sheet2!$N$77)/Sheet3!$A$1)^2+Sheet3!$C$1*(($B290-AT$282-Sheet2!$N$77)/Sheet3!$A$1)^4))/3400</f>
        <v>15038.670231445763</v>
      </c>
      <c r="AU290" s="1">
        <f>$I$280*(Sheet2!$O$75*EXP(Sheet3!$B$1*(($B290-AU$282-Sheet2!$N$75)/Sheet3!$A$1)^2+Sheet3!$C$1*(($B290-AU$282-Sheet2!$N$75)/Sheet3!$A$1)^4)+ Sheet2!$O$76*EXP(Sheet3!$B$1*(($B290-AU$282-Sheet2!$N$76)/Sheet3!$A$1)^2+Sheet3!$C$1*(($B290-AU$282-Sheet2!$N$76)/Sheet3!$A$1)^4)+                Sheet2!$O$77*EXP(Sheet3!$B$1*(($B290-AU$282-Sheet2!$N$77)/Sheet3!$A$1)^2+Sheet3!$C$1*(($B290-AU$282-Sheet2!$N$77)/Sheet3!$A$1)^4))/3400</f>
        <v>15035.603051932268</v>
      </c>
      <c r="AV290" s="1">
        <f>$I$280*(Sheet2!$O$75*EXP(Sheet3!$B$1*(($B290-AV$282-Sheet2!$N$75)/Sheet3!$A$1)^2+Sheet3!$C$1*(($B290-AV$282-Sheet2!$N$75)/Sheet3!$A$1)^4)+ Sheet2!$O$76*EXP(Sheet3!$B$1*(($B290-AV$282-Sheet2!$N$76)/Sheet3!$A$1)^2+Sheet3!$C$1*(($B290-AV$282-Sheet2!$N$76)/Sheet3!$A$1)^4)+                Sheet2!$O$77*EXP(Sheet3!$B$1*(($B290-AV$282-Sheet2!$N$77)/Sheet3!$A$1)^2+Sheet3!$C$1*(($B290-AV$282-Sheet2!$N$77)/Sheet3!$A$1)^4))/3400</f>
        <v>15028.083589152206</v>
      </c>
      <c r="AW290" s="1">
        <f>$I$280*(Sheet2!$O$75*EXP(Sheet3!$B$1*(($B290-AW$282-Sheet2!$N$75)/Sheet3!$A$1)^2+Sheet3!$C$1*(($B290-AW$282-Sheet2!$N$75)/Sheet3!$A$1)^4)+ Sheet2!$O$76*EXP(Sheet3!$B$1*(($B290-AW$282-Sheet2!$N$76)/Sheet3!$A$1)^2+Sheet3!$C$1*(($B290-AW$282-Sheet2!$N$76)/Sheet3!$A$1)^4)+                Sheet2!$O$77*EXP(Sheet3!$B$1*(($B290-AW$282-Sheet2!$N$77)/Sheet3!$A$1)^2+Sheet3!$C$1*(($B290-AW$282-Sheet2!$N$77)/Sheet3!$A$1)^4))/3400</f>
        <v>15016.116138571435</v>
      </c>
      <c r="AX290" s="1">
        <f>$I$280*(Sheet2!$O$75*EXP(Sheet3!$B$1*(($B290-AX$282-Sheet2!$N$75)/Sheet3!$A$1)^2+Sheet3!$C$1*(($B290-AX$282-Sheet2!$N$75)/Sheet3!$A$1)^4)+ Sheet2!$O$76*EXP(Sheet3!$B$1*(($B290-AX$282-Sheet2!$N$76)/Sheet3!$A$1)^2+Sheet3!$C$1*(($B290-AX$282-Sheet2!$N$76)/Sheet3!$A$1)^4)+                Sheet2!$O$77*EXP(Sheet3!$B$1*(($B290-AX$282-Sheet2!$N$77)/Sheet3!$A$1)^2+Sheet3!$C$1*(($B290-AX$282-Sheet2!$N$77)/Sheet3!$A$1)^4))/3400</f>
        <v>14999.708913909521</v>
      </c>
      <c r="AY290" s="1">
        <f>$I$280*(Sheet2!$O$75*EXP(Sheet3!$B$1*(($B290-AY$282-Sheet2!$N$75)/Sheet3!$A$1)^2+Sheet3!$C$1*(($B290-AY$282-Sheet2!$N$75)/Sheet3!$A$1)^4)+ Sheet2!$O$76*EXP(Sheet3!$B$1*(($B290-AY$282-Sheet2!$N$76)/Sheet3!$A$1)^2+Sheet3!$C$1*(($B290-AY$282-Sheet2!$N$76)/Sheet3!$A$1)^4)+                Sheet2!$O$77*EXP(Sheet3!$B$1*(($B290-AY$282-Sheet2!$N$77)/Sheet3!$A$1)^2+Sheet3!$C$1*(($B290-AY$282-Sheet2!$N$77)/Sheet3!$A$1)^4))/3400</f>
        <v>14978.874067008863</v>
      </c>
      <c r="AZ290" s="1">
        <f>$I$280*(Sheet2!$O$75*EXP(Sheet3!$B$1*(($B290-AZ$282-Sheet2!$N$75)/Sheet3!$A$1)^2+Sheet3!$C$1*(($B290-AZ$282-Sheet2!$N$75)/Sheet3!$A$1)^4)+ Sheet2!$O$76*EXP(Sheet3!$B$1*(($B290-AZ$282-Sheet2!$N$76)/Sheet3!$A$1)^2+Sheet3!$C$1*(($B290-AZ$282-Sheet2!$N$76)/Sheet3!$A$1)^4)+                Sheet2!$O$77*EXP(Sheet3!$B$1*(($B290-AZ$282-Sheet2!$N$77)/Sheet3!$A$1)^2+Sheet3!$C$1*(($B290-AZ$282-Sheet2!$N$77)/Sheet3!$A$1)^4))/3400</f>
        <v>14953.627701204497</v>
      </c>
      <c r="BA290" s="1">
        <f>$I$280*(Sheet2!$O$75*EXP(Sheet3!$B$1*(($B290-BA$282-Sheet2!$N$75)/Sheet3!$A$1)^2+Sheet3!$C$1*(($B290-BA$282-Sheet2!$N$75)/Sheet3!$A$1)^4)+ Sheet2!$O$76*EXP(Sheet3!$B$1*(($B290-BA$282-Sheet2!$N$76)/Sheet3!$A$1)^2+Sheet3!$C$1*(($B290-BA$282-Sheet2!$N$76)/Sheet3!$A$1)^4)+                Sheet2!$O$77*EXP(Sheet3!$B$1*(($B290-BA$282-Sheet2!$N$77)/Sheet3!$A$1)^2+Sheet3!$C$1*(($B290-BA$282-Sheet2!$N$77)/Sheet3!$A$1)^4))/3400</f>
        <v>14923.989878054066</v>
      </c>
      <c r="BB290" s="1">
        <f>$I$280*(Sheet2!$O$75*EXP(Sheet3!$B$1*(($B290-BB$282-Sheet2!$N$75)/Sheet3!$A$1)^2+Sheet3!$C$1*(($B290-BB$282-Sheet2!$N$75)/Sheet3!$A$1)^4)+ Sheet2!$O$76*EXP(Sheet3!$B$1*(($B290-BB$282-Sheet2!$N$76)/Sheet3!$A$1)^2+Sheet3!$C$1*(($B290-BB$282-Sheet2!$N$76)/Sheet3!$A$1)^4)+                Sheet2!$O$77*EXP(Sheet3!$B$1*(($B290-BB$282-Sheet2!$N$77)/Sheet3!$A$1)^2+Sheet3!$C$1*(($B290-BB$282-Sheet2!$N$77)/Sheet3!$A$1)^4))/3400</f>
        <v>14889.984617302582</v>
      </c>
      <c r="BC290" s="1">
        <f>$I$280*(Sheet2!$O$75*EXP(Sheet3!$B$1*(($B290-BC$282-Sheet2!$N$75)/Sheet3!$A$1)^2+Sheet3!$C$1*(($B290-BC$282-Sheet2!$N$75)/Sheet3!$A$1)^4)+ Sheet2!$O$76*EXP(Sheet3!$B$1*(($B290-BC$282-Sheet2!$N$76)/Sheet3!$A$1)^2+Sheet3!$C$1*(($B290-BC$282-Sheet2!$N$76)/Sheet3!$A$1)^4)+                Sheet2!$O$77*EXP(Sheet3!$B$1*(($B290-BC$282-Sheet2!$N$77)/Sheet3!$A$1)^2+Sheet3!$C$1*(($B290-BC$282-Sheet2!$N$77)/Sheet3!$A$1)^4))/3400</f>
        <v>14851.639889970385</v>
      </c>
      <c r="BD290" s="1">
        <f>$I$280*(Sheet2!$O$75*EXP(Sheet3!$B$1*(($B290-BD$282-Sheet2!$N$75)/Sheet3!$A$1)^2+Sheet3!$C$1*(($B290-BD$282-Sheet2!$N$75)/Sheet3!$A$1)^4)+ Sheet2!$O$76*EXP(Sheet3!$B$1*(($B290-BD$282-Sheet2!$N$76)/Sheet3!$A$1)^2+Sheet3!$C$1*(($B290-BD$282-Sheet2!$N$76)/Sheet3!$A$1)^4)+                Sheet2!$O$77*EXP(Sheet3!$B$1*(($B290-BD$282-Sheet2!$N$77)/Sheet3!$A$1)^2+Sheet3!$C$1*(($B290-BD$282-Sheet2!$N$77)/Sheet3!$A$1)^4))/3400</f>
        <v>14808.987604469197</v>
      </c>
      <c r="BE290" s="1">
        <f>$I$280*(Sheet2!$O$75*EXP(Sheet3!$B$1*(($B290-BE$282-Sheet2!$N$75)/Sheet3!$A$1)^2+Sheet3!$C$1*(($B290-BE$282-Sheet2!$N$75)/Sheet3!$A$1)^4)+ Sheet2!$O$76*EXP(Sheet3!$B$1*(($B290-BE$282-Sheet2!$N$76)/Sheet3!$A$1)^2+Sheet3!$C$1*(($B290-BE$282-Sheet2!$N$76)/Sheet3!$A$1)^4)+                Sheet2!$O$77*EXP(Sheet3!$B$1*(($B290-BE$282-Sheet2!$N$77)/Sheet3!$A$1)^2+Sheet3!$C$1*(($B290-BE$282-Sheet2!$N$77)/Sheet3!$A$1)^4))/3400</f>
        <v>14762.06358566165</v>
      </c>
      <c r="BF290" s="1">
        <f>$I$280*(Sheet2!$O$75*EXP(Sheet3!$B$1*(($B290-BF$282-Sheet2!$N$75)/Sheet3!$A$1)^2+Sheet3!$C$1*(($B290-BF$282-Sheet2!$N$75)/Sheet3!$A$1)^4)+ Sheet2!$O$76*EXP(Sheet3!$B$1*(($B290-BF$282-Sheet2!$N$76)/Sheet3!$A$1)^2+Sheet3!$C$1*(($B290-BF$282-Sheet2!$N$76)/Sheet3!$A$1)^4)+                Sheet2!$O$77*EXP(Sheet3!$B$1*(($B290-BF$282-Sheet2!$N$77)/Sheet3!$A$1)^2+Sheet3!$C$1*(($B290-BF$282-Sheet2!$N$77)/Sheet3!$A$1)^4))/3400</f>
        <v>14710.907546803166</v>
      </c>
      <c r="BG290" s="1">
        <f>$I$280*(Sheet2!$O$75*EXP(Sheet3!$B$1*(($B290-BG$282-Sheet2!$N$75)/Sheet3!$A$1)^2+Sheet3!$C$1*(($B290-BG$282-Sheet2!$N$75)/Sheet3!$A$1)^4)+ Sheet2!$O$76*EXP(Sheet3!$B$1*(($B290-BG$282-Sheet2!$N$76)/Sheet3!$A$1)^2+Sheet3!$C$1*(($B290-BG$282-Sheet2!$N$76)/Sheet3!$A$1)^4)+                Sheet2!$O$77*EXP(Sheet3!$B$1*(($B290-BG$282-Sheet2!$N$77)/Sheet3!$A$1)^2+Sheet3!$C$1*(($B290-BG$282-Sheet2!$N$77)/Sheet3!$A$1)^4))/3400</f>
        <v>14655.56305431373</v>
      </c>
      <c r="BH290" s="1">
        <f>$I$280*(Sheet2!$O$75*EXP(Sheet3!$B$1*(($B290-BH$282-Sheet2!$N$75)/Sheet3!$A$1)^2+Sheet3!$C$1*(($B290-BH$282-Sheet2!$N$75)/Sheet3!$A$1)^4)+ Sheet2!$O$76*EXP(Sheet3!$B$1*(($B290-BH$282-Sheet2!$N$76)/Sheet3!$A$1)^2+Sheet3!$C$1*(($B290-BH$282-Sheet2!$N$76)/Sheet3!$A$1)^4)+                Sheet2!$O$77*EXP(Sheet3!$B$1*(($B290-BH$282-Sheet2!$N$77)/Sheet3!$A$1)^2+Sheet3!$C$1*(($B290-BH$282-Sheet2!$N$77)/Sheet3!$A$1)^4))/3400</f>
        <v>14596.077485348194</v>
      </c>
      <c r="BI290" s="1">
        <f>$I$280*(Sheet2!$O$75*EXP(Sheet3!$B$1*(($B290-BI$282-Sheet2!$N$75)/Sheet3!$A$1)^2+Sheet3!$C$1*(($B290-BI$282-Sheet2!$N$75)/Sheet3!$A$1)^4)+ Sheet2!$O$76*EXP(Sheet3!$B$1*(($B290-BI$282-Sheet2!$N$76)/Sheet3!$A$1)^2+Sheet3!$C$1*(($B290-BI$282-Sheet2!$N$76)/Sheet3!$A$1)^4)+                Sheet2!$O$77*EXP(Sheet3!$B$1*(($B290-BI$282-Sheet2!$N$77)/Sheet3!$A$1)^2+Sheet3!$C$1*(($B290-BI$282-Sheet2!$N$77)/Sheet3!$A$1)^4))/3400</f>
        <v>14532.501978149176</v>
      </c>
      <c r="BJ290" s="1">
        <f>$I$280*(Sheet2!$O$75*EXP(Sheet3!$B$1*(($B290-BJ$282-Sheet2!$N$75)/Sheet3!$A$1)^2+Sheet3!$C$1*(($B290-BJ$282-Sheet2!$N$75)/Sheet3!$A$1)^4)+ Sheet2!$O$76*EXP(Sheet3!$B$1*(($B290-BJ$282-Sheet2!$N$76)/Sheet3!$A$1)^2+Sheet3!$C$1*(($B290-BJ$282-Sheet2!$N$76)/Sheet3!$A$1)^4)+                Sheet2!$O$77*EXP(Sheet3!$B$1*(($B290-BJ$282-Sheet2!$N$77)/Sheet3!$A$1)^2+Sheet3!$C$1*(($B290-BJ$282-Sheet2!$N$77)/Sheet3!$A$1)^4))/3400</f>
        <v>14464.89137518706</v>
      </c>
      <c r="BK290" s="1">
        <f>$I$280*(Sheet2!$O$75*EXP(Sheet3!$B$1*(($B290-BK$282-Sheet2!$N$75)/Sheet3!$A$1)^2+Sheet3!$C$1*(($B290-BK$282-Sheet2!$N$75)/Sheet3!$A$1)^4)+ Sheet2!$O$76*EXP(Sheet3!$B$1*(($B290-BK$282-Sheet2!$N$76)/Sheet3!$A$1)^2+Sheet3!$C$1*(($B290-BK$282-Sheet2!$N$76)/Sheet3!$A$1)^4)+                Sheet2!$O$77*EXP(Sheet3!$B$1*(($B290-BK$282-Sheet2!$N$77)/Sheet3!$A$1)^2+Sheet3!$C$1*(($B290-BK$282-Sheet2!$N$77)/Sheet3!$A$1)^4))/3400</f>
        <v>14393.304159102125</v>
      </c>
      <c r="BL290" s="1">
        <f>$I$280*(Sheet2!$O$75*EXP(Sheet3!$B$1*(($B290-BL$282-Sheet2!$N$75)/Sheet3!$A$1)^2+Sheet3!$C$1*(($B290-BL$282-Sheet2!$N$75)/Sheet3!$A$1)^4)+ Sheet2!$O$76*EXP(Sheet3!$B$1*(($B290-BL$282-Sheet2!$N$76)/Sheet3!$A$1)^2+Sheet3!$C$1*(($B290-BL$282-Sheet2!$N$76)/Sheet3!$A$1)^4)+                Sheet2!$O$77*EXP(Sheet3!$B$1*(($B290-BL$282-Sheet2!$N$77)/Sheet3!$A$1)^2+Sheet3!$C$1*(($B290-BL$282-Sheet2!$N$77)/Sheet3!$A$1)^4))/3400</f>
        <v>14317.802381495123</v>
      </c>
      <c r="BM290" s="1">
        <f>$I$280*(Sheet2!$O$75*EXP(Sheet3!$B$1*(($B290-BM$282-Sheet2!$N$75)/Sheet3!$A$1)^2+Sheet3!$C$1*(($B290-BM$282-Sheet2!$N$75)/Sheet3!$A$1)^4)+ Sheet2!$O$76*EXP(Sheet3!$B$1*(($B290-BM$282-Sheet2!$N$76)/Sheet3!$A$1)^2+Sheet3!$C$1*(($B290-BM$282-Sheet2!$N$76)/Sheet3!$A$1)^4)+                Sheet2!$O$77*EXP(Sheet3!$B$1*(($B290-BM$282-Sheet2!$N$77)/Sheet3!$A$1)^2+Sheet3!$C$1*(($B290-BM$282-Sheet2!$N$77)/Sheet3!$A$1)^4))/3400</f>
        <v>14238.451584619375</v>
      </c>
      <c r="BN290" s="1">
        <f>$I$280*(Sheet2!$O$75*EXP(Sheet3!$B$1*(($B290-BN$282-Sheet2!$N$75)/Sheet3!$A$1)^2+Sheet3!$C$1*(($B290-BN$282-Sheet2!$N$75)/Sheet3!$A$1)^4)+ Sheet2!$O$76*EXP(Sheet3!$B$1*(($B290-BN$282-Sheet2!$N$76)/Sheet3!$A$1)^2+Sheet3!$C$1*(($B290-BN$282-Sheet2!$N$76)/Sheet3!$A$1)^4)+                Sheet2!$O$77*EXP(Sheet3!$B$1*(($B290-BN$282-Sheet2!$N$77)/Sheet3!$A$1)^2+Sheet3!$C$1*(($B290-BN$282-Sheet2!$N$77)/Sheet3!$A$1)^4))/3400</f>
        <v>14155.320716054357</v>
      </c>
      <c r="BO290" s="1">
        <f>$I$280*(Sheet2!$O$75*EXP(Sheet3!$B$1*(($B290-BO$282-Sheet2!$N$75)/Sheet3!$A$1)^2+Sheet3!$C$1*(($B290-BO$282-Sheet2!$N$75)/Sheet3!$A$1)^4)+ Sheet2!$O$76*EXP(Sheet3!$B$1*(($B290-BO$282-Sheet2!$N$76)/Sheet3!$A$1)^2+Sheet3!$C$1*(($B290-BO$282-Sheet2!$N$76)/Sheet3!$A$1)^4)+                Sheet2!$O$77*EXP(Sheet3!$B$1*(($B290-BO$282-Sheet2!$N$77)/Sheet3!$A$1)^2+Sheet3!$C$1*(($B290-BO$282-Sheet2!$N$77)/Sheet3!$A$1)^4))/3400</f>
        <v>14068.482036458508</v>
      </c>
      <c r="BP290" s="1">
        <f>$I$280*(Sheet2!$O$75*EXP(Sheet3!$B$1*(($B290-BP$282-Sheet2!$N$75)/Sheet3!$A$1)^2+Sheet3!$C$1*(($B290-BP$282-Sheet2!$N$75)/Sheet3!$A$1)^4)+ Sheet2!$O$76*EXP(Sheet3!$B$1*(($B290-BP$282-Sheet2!$N$76)/Sheet3!$A$1)^2+Sheet3!$C$1*(($B290-BP$282-Sheet2!$N$76)/Sheet3!$A$1)^4)+                Sheet2!$O$77*EXP(Sheet3!$B$1*(($B290-BP$282-Sheet2!$N$77)/Sheet3!$A$1)^2+Sheet3!$C$1*(($B290-BP$282-Sheet2!$N$77)/Sheet3!$A$1)^4))/3400</f>
        <v>13978.011020519307</v>
      </c>
      <c r="BQ290" s="1">
        <f>$I$280*(Sheet2!$O$75*EXP(Sheet3!$B$1*(($B290-BQ$282-Sheet2!$N$75)/Sheet3!$A$1)^2+Sheet3!$C$1*(($B290-BQ$282-Sheet2!$N$75)/Sheet3!$A$1)^4)+ Sheet2!$O$76*EXP(Sheet3!$B$1*(($B290-BQ$282-Sheet2!$N$76)/Sheet3!$A$1)^2+Sheet3!$C$1*(($B290-BQ$282-Sheet2!$N$76)/Sheet3!$A$1)^4)+                Sheet2!$O$77*EXP(Sheet3!$B$1*(($B290-BQ$282-Sheet2!$N$77)/Sheet3!$A$1)^2+Sheet3!$C$1*(($B290-BQ$282-Sheet2!$N$77)/Sheet3!$A$1)^4))/3400</f>
        <v>13883.986251243112</v>
      </c>
      <c r="BR290" s="1">
        <f>$I$280*(Sheet2!$O$75*EXP(Sheet3!$B$1*(($B290-BR$282-Sheet2!$N$75)/Sheet3!$A$1)^2+Sheet3!$C$1*(($B290-BR$282-Sheet2!$N$75)/Sheet3!$A$1)^4)+ Sheet2!$O$76*EXP(Sheet3!$B$1*(($B290-BR$282-Sheet2!$N$76)/Sheet3!$A$1)^2+Sheet3!$C$1*(($B290-BR$282-Sheet2!$N$76)/Sheet3!$A$1)^4)+                Sheet2!$O$77*EXP(Sheet3!$B$1*(($B290-BR$282-Sheet2!$N$77)/Sheet3!$A$1)^2+Sheet3!$C$1*(($B290-BR$282-Sheet2!$N$77)/Sheet3!$A$1)^4))/3400</f>
        <v>13786.48930773786</v>
      </c>
      <c r="BS290" s="1">
        <f>$I$280*(Sheet2!$O$75*EXP(Sheet3!$B$1*(($B290-BS$282-Sheet2!$N$75)/Sheet3!$A$1)^2+Sheet3!$C$1*(($B290-BS$282-Sheet2!$N$75)/Sheet3!$A$1)^4)+ Sheet2!$O$76*EXP(Sheet3!$B$1*(($B290-BS$282-Sheet2!$N$76)/Sheet3!$A$1)^2+Sheet3!$C$1*(($B290-BS$282-Sheet2!$N$76)/Sheet3!$A$1)^4)+                Sheet2!$O$77*EXP(Sheet3!$B$1*(($B290-BS$282-Sheet2!$N$77)/Sheet3!$A$1)^2+Sheet3!$C$1*(($B290-BS$282-Sheet2!$N$77)/Sheet3!$A$1)^4))/3400</f>
        <v>13685.604646681048</v>
      </c>
    </row>
    <row r="291" spans="1:71" x14ac:dyDescent="0.2">
      <c r="A291">
        <v>264</v>
      </c>
      <c r="B291">
        <v>313.51</v>
      </c>
      <c r="C291">
        <v>2543.8000000000002</v>
      </c>
      <c r="D291">
        <v>6800.4</v>
      </c>
      <c r="E291">
        <f t="shared" si="20"/>
        <v>4256.5999999999995</v>
      </c>
      <c r="F291" s="1">
        <f t="shared" si="21"/>
        <v>4256.5999999999995</v>
      </c>
      <c r="G291">
        <f t="shared" si="16"/>
        <v>1334486.6659999997</v>
      </c>
      <c r="I291" s="1">
        <f>$I$280*(Sheet2!$O$75*EXP(Sheet3!$B$1*(($B291-I$282-Sheet2!$N$75)/Sheet3!$A$1)^2+Sheet3!$C$1*(($B291-I$282-Sheet2!$N$75)/Sheet3!$A$1)^4)+ Sheet2!$O$76*EXP(Sheet3!$B$1*(($B291-I$282-Sheet2!$N$76)/Sheet3!$A$1)^2+Sheet3!$C$1*(($B291-I$282-Sheet2!$N$76)/Sheet3!$A$1)^4)+                Sheet2!$O$77*EXP(Sheet3!$B$1*(($B291-I$282-Sheet2!$N$77)/Sheet3!$A$1)^2+Sheet3!$C$1*(($B291-I$282-Sheet2!$N$77)/Sheet3!$A$1)^4))/3400</f>
        <v>4867.7270560646111</v>
      </c>
      <c r="J291" s="1">
        <f>$I$280*(Sheet2!$O$75*EXP(Sheet3!$B$1*(($B291-J$282-Sheet2!$N$75)/Sheet3!$A$1)^2+Sheet3!$C$1*(($B291-J$282-Sheet2!$N$75)/Sheet3!$A$1)^4)+ Sheet2!$O$76*EXP(Sheet3!$B$1*(($B291-J$282-Sheet2!$N$76)/Sheet3!$A$1)^2+Sheet3!$C$1*(($B291-J$282-Sheet2!$N$76)/Sheet3!$A$1)^4)+                Sheet2!$O$77*EXP(Sheet3!$B$1*(($B291-J$282-Sheet2!$N$77)/Sheet3!$A$1)^2+Sheet3!$C$1*(($B291-J$282-Sheet2!$N$77)/Sheet3!$A$1)^4))/3400</f>
        <v>5016.3793833386362</v>
      </c>
      <c r="K291" s="1">
        <f>$I$280*(Sheet2!$O$75*EXP(Sheet3!$B$1*(($B291-K$282-Sheet2!$N$75)/Sheet3!$A$1)^2+Sheet3!$C$1*(($B291-K$282-Sheet2!$N$75)/Sheet3!$A$1)^4)+ Sheet2!$O$76*EXP(Sheet3!$B$1*(($B291-K$282-Sheet2!$N$76)/Sheet3!$A$1)^2+Sheet3!$C$1*(($B291-K$282-Sheet2!$N$76)/Sheet3!$A$1)^4)+                Sheet2!$O$77*EXP(Sheet3!$B$1*(($B291-K$282-Sheet2!$N$77)/Sheet3!$A$1)^2+Sheet3!$C$1*(($B291-K$282-Sheet2!$N$77)/Sheet3!$A$1)^4))/3400</f>
        <v>5166.6949604314968</v>
      </c>
      <c r="L291" s="1">
        <f>$I$280*(Sheet2!$O$75*EXP(Sheet3!$B$1*(($B291-L$282-Sheet2!$N$75)/Sheet3!$A$1)^2+Sheet3!$C$1*(($B291-L$282-Sheet2!$N$75)/Sheet3!$A$1)^4)+ Sheet2!$O$76*EXP(Sheet3!$B$1*(($B291-L$282-Sheet2!$N$76)/Sheet3!$A$1)^2+Sheet3!$C$1*(($B291-L$282-Sheet2!$N$76)/Sheet3!$A$1)^4)+                Sheet2!$O$77*EXP(Sheet3!$B$1*(($B291-L$282-Sheet2!$N$77)/Sheet3!$A$1)^2+Sheet3!$C$1*(($B291-L$282-Sheet2!$N$77)/Sheet3!$A$1)^4))/3400</f>
        <v>5318.6005441472516</v>
      </c>
      <c r="M291" s="1">
        <f>$I$280*(Sheet2!$O$75*EXP(Sheet3!$B$1*(($B291-M$282-Sheet2!$N$75)/Sheet3!$A$1)^2+Sheet3!$C$1*(($B291-M$282-Sheet2!$N$75)/Sheet3!$A$1)^4)+ Sheet2!$O$76*EXP(Sheet3!$B$1*(($B291-M$282-Sheet2!$N$76)/Sheet3!$A$1)^2+Sheet3!$C$1*(($B291-M$282-Sheet2!$N$76)/Sheet3!$A$1)^4)+                Sheet2!$O$77*EXP(Sheet3!$B$1*(($B291-M$282-Sheet2!$N$77)/Sheet3!$A$1)^2+Sheet3!$C$1*(($B291-M$282-Sheet2!$N$77)/Sheet3!$A$1)^4))/3400</f>
        <v>5472.0213329784619</v>
      </c>
      <c r="N291" s="1">
        <f>$I$280*(Sheet2!$O$75*EXP(Sheet3!$B$1*(($B291-N$282-Sheet2!$N$75)/Sheet3!$A$1)^2+Sheet3!$C$1*(($B291-N$282-Sheet2!$N$75)/Sheet3!$A$1)^4)+ Sheet2!$O$76*EXP(Sheet3!$B$1*(($B291-N$282-Sheet2!$N$76)/Sheet3!$A$1)^2+Sheet3!$C$1*(($B291-N$282-Sheet2!$N$76)/Sheet3!$A$1)^4)+                Sheet2!$O$77*EXP(Sheet3!$B$1*(($B291-N$282-Sheet2!$N$77)/Sheet3!$A$1)^2+Sheet3!$C$1*(($B291-N$282-Sheet2!$N$77)/Sheet3!$A$1)^4))/3400</f>
        <v>5626.8810674031047</v>
      </c>
      <c r="O291" s="1">
        <f>$I$280*(Sheet2!$O$75*EXP(Sheet3!$B$1*(($B291-O$282-Sheet2!$N$75)/Sheet3!$A$1)^2+Sheet3!$C$1*(($B291-O$282-Sheet2!$N$75)/Sheet3!$A$1)^4)+ Sheet2!$O$76*EXP(Sheet3!$B$1*(($B291-O$282-Sheet2!$N$76)/Sheet3!$A$1)^2+Sheet3!$C$1*(($B291-O$282-Sheet2!$N$76)/Sheet3!$A$1)^4)+                Sheet2!$O$77*EXP(Sheet3!$B$1*(($B291-O$282-Sheet2!$N$77)/Sheet3!$A$1)^2+Sheet3!$C$1*(($B291-O$282-Sheet2!$N$77)/Sheet3!$A$1)^4))/3400</f>
        <v>5783.1021267554861</v>
      </c>
      <c r="P291" s="1">
        <f>$I$280*(Sheet2!$O$75*EXP(Sheet3!$B$1*(($B291-P$282-Sheet2!$N$75)/Sheet3!$A$1)^2+Sheet3!$C$1*(($B291-P$282-Sheet2!$N$75)/Sheet3!$A$1)^4)+ Sheet2!$O$76*EXP(Sheet3!$B$1*(($B291-P$282-Sheet2!$N$76)/Sheet3!$A$1)^2+Sheet3!$C$1*(($B291-P$282-Sheet2!$N$76)/Sheet3!$A$1)^4)+                Sheet2!$O$77*EXP(Sheet3!$B$1*(($B291-P$282-Sheet2!$N$77)/Sheet3!$A$1)^2+Sheet3!$C$1*(($B291-P$282-Sheet2!$N$77)/Sheet3!$A$1)^4))/3400</f>
        <v>5940.6056223550086</v>
      </c>
      <c r="Q291" s="1">
        <f>$I$280*(Sheet2!$O$75*EXP(Sheet3!$B$1*(($B291-Q$282-Sheet2!$N$75)/Sheet3!$A$1)^2+Sheet3!$C$1*(($B291-Q$282-Sheet2!$N$75)/Sheet3!$A$1)^4)+ Sheet2!$O$76*EXP(Sheet3!$B$1*(($B291-Q$282-Sheet2!$N$76)/Sheet3!$A$1)^2+Sheet3!$C$1*(($B291-Q$282-Sheet2!$N$76)/Sheet3!$A$1)^4)+                Sheet2!$O$77*EXP(Sheet3!$B$1*(($B291-Q$282-Sheet2!$N$77)/Sheet3!$A$1)^2+Sheet3!$C$1*(($B291-Q$282-Sheet2!$N$77)/Sheet3!$A$1)^4))/3400</f>
        <v>6099.311486632123</v>
      </c>
      <c r="R291" s="1">
        <f>$I$280*(Sheet2!$O$75*EXP(Sheet3!$B$1*(($B291-R$282-Sheet2!$N$75)/Sheet3!$A$1)^2+Sheet3!$C$1*(($B291-R$282-Sheet2!$N$75)/Sheet3!$A$1)^4)+ Sheet2!$O$76*EXP(Sheet3!$B$1*(($B291-R$282-Sheet2!$N$76)/Sheet3!$A$1)^2+Sheet3!$C$1*(($B291-R$282-Sheet2!$N$76)/Sheet3!$A$1)^4)+                Sheet2!$O$77*EXP(Sheet3!$B$1*(($B291-R$282-Sheet2!$N$77)/Sheet3!$A$1)^2+Sheet3!$C$1*(($B291-R$282-Sheet2!$N$77)/Sheet3!$A$1)^4))/3400</f>
        <v>6259.138558040685</v>
      </c>
      <c r="S291" s="1">
        <f>$I$280*(Sheet2!$O$75*EXP(Sheet3!$B$1*(($B291-S$282-Sheet2!$N$75)/Sheet3!$A$1)^2+Sheet3!$C$1*(($B291-S$282-Sheet2!$N$75)/Sheet3!$A$1)^4)+ Sheet2!$O$76*EXP(Sheet3!$B$1*(($B291-S$282-Sheet2!$N$76)/Sheet3!$A$1)^2+Sheet3!$C$1*(($B291-S$282-Sheet2!$N$76)/Sheet3!$A$1)^4)+                Sheet2!$O$77*EXP(Sheet3!$B$1*(($B291-S$282-Sheet2!$N$77)/Sheet3!$A$1)^2+Sheet3!$C$1*(($B291-S$282-Sheet2!$N$77)/Sheet3!$A$1)^4))/3400</f>
        <v>6420.0046615898573</v>
      </c>
      <c r="T291" s="1">
        <f>$I$280*(Sheet2!$O$75*EXP(Sheet3!$B$1*(($B291-T$282-Sheet2!$N$75)/Sheet3!$A$1)^2+Sheet3!$C$1*(($B291-T$282-Sheet2!$N$75)/Sheet3!$A$1)^4)+ Sheet2!$O$76*EXP(Sheet3!$B$1*(($B291-T$282-Sheet2!$N$76)/Sheet3!$A$1)^2+Sheet3!$C$1*(($B291-T$282-Sheet2!$N$76)/Sheet3!$A$1)^4)+                Sheet2!$O$77*EXP(Sheet3!$B$1*(($B291-T$282-Sheet2!$N$77)/Sheet3!$A$1)^2+Sheet3!$C$1*(($B291-T$282-Sheet2!$N$77)/Sheet3!$A$1)^4))/3400</f>
        <v>6581.8266848976155</v>
      </c>
      <c r="U291" s="1">
        <f>$I$280*(Sheet2!$O$75*EXP(Sheet3!$B$1*(($B291-U$282-Sheet2!$N$75)/Sheet3!$A$1)^2+Sheet3!$C$1*(($B291-U$282-Sheet2!$N$75)/Sheet3!$A$1)^4)+ Sheet2!$O$76*EXP(Sheet3!$B$1*(($B291-U$282-Sheet2!$N$76)/Sheet3!$A$1)^2+Sheet3!$C$1*(($B291-U$282-Sheet2!$N$76)/Sheet3!$A$1)^4)+                Sheet2!$O$77*EXP(Sheet3!$B$1*(($B291-U$282-Sheet2!$N$77)/Sheet3!$A$1)^2+Sheet3!$C$1*(($B291-U$282-Sheet2!$N$77)/Sheet3!$A$1)^4))/3400</f>
        <v>6744.5206496853307</v>
      </c>
      <c r="V291" s="1">
        <f>$I$280*(Sheet2!$O$75*EXP(Sheet3!$B$1*(($B291-V$282-Sheet2!$N$75)/Sheet3!$A$1)^2+Sheet3!$C$1*(($B291-V$282-Sheet2!$N$75)/Sheet3!$A$1)^4)+ Sheet2!$O$76*EXP(Sheet3!$B$1*(($B291-V$282-Sheet2!$N$76)/Sheet3!$A$1)^2+Sheet3!$C$1*(($B291-V$282-Sheet2!$N$76)/Sheet3!$A$1)^4)+                Sheet2!$O$77*EXP(Sheet3!$B$1*(($B291-V$282-Sheet2!$N$77)/Sheet3!$A$1)^2+Sheet3!$C$1*(($B291-V$282-Sheet2!$N$77)/Sheet3!$A$1)^4))/3400</f>
        <v>6908.001778712819</v>
      </c>
      <c r="W291" s="1">
        <f>$I$280*(Sheet2!$O$75*EXP(Sheet3!$B$1*(($B291-W$282-Sheet2!$N$75)/Sheet3!$A$1)^2+Sheet3!$C$1*(($B291-W$282-Sheet2!$N$75)/Sheet3!$A$1)^4)+ Sheet2!$O$76*EXP(Sheet3!$B$1*(($B291-W$282-Sheet2!$N$76)/Sheet3!$A$1)^2+Sheet3!$C$1*(($B291-W$282-Sheet2!$N$76)/Sheet3!$A$1)^4)+                Sheet2!$O$77*EXP(Sheet3!$B$1*(($B291-W$282-Sheet2!$N$77)/Sheet3!$A$1)^2+Sheet3!$C$1*(($B291-W$282-Sheet2!$N$77)/Sheet3!$A$1)^4))/3400</f>
        <v>7072.184558180722</v>
      </c>
      <c r="X291" s="1">
        <f>$I$280*(Sheet2!$O$75*EXP(Sheet3!$B$1*(($B291-X$282-Sheet2!$N$75)/Sheet3!$A$1)^2+Sheet3!$C$1*(($B291-X$282-Sheet2!$N$75)/Sheet3!$A$1)^4)+ Sheet2!$O$76*EXP(Sheet3!$B$1*(($B291-X$282-Sheet2!$N$76)/Sheet3!$A$1)^2+Sheet3!$C$1*(($B291-X$282-Sheet2!$N$76)/Sheet3!$A$1)^4)+                Sheet2!$O$77*EXP(Sheet3!$B$1*(($B291-X$282-Sheet2!$N$77)/Sheet3!$A$1)^2+Sheet3!$C$1*(($B291-X$282-Sheet2!$N$77)/Sheet3!$A$1)^4))/3400</f>
        <v>7236.9827956791769</v>
      </c>
      <c r="Y291" s="1">
        <f>$I$280*(Sheet2!$O$75*EXP(Sheet3!$B$1*(($B291-Y$282-Sheet2!$N$75)/Sheet3!$A$1)^2+Sheet3!$C$1*(($B291-Y$282-Sheet2!$N$75)/Sheet3!$A$1)^4)+ Sheet2!$O$76*EXP(Sheet3!$B$1*(($B291-Y$282-Sheet2!$N$76)/Sheet3!$A$1)^2+Sheet3!$C$1*(($B291-Y$282-Sheet2!$N$76)/Sheet3!$A$1)^4)+                Sheet2!$O$77*EXP(Sheet3!$B$1*(($B291-Y$282-Sheet2!$N$77)/Sheet3!$A$1)^2+Sheet3!$C$1*(($B291-Y$282-Sheet2!$N$77)/Sheet3!$A$1)^4))/3400</f>
        <v>7402.3096737967771</v>
      </c>
      <c r="Z291" s="1">
        <f>$I$280*(Sheet2!$O$75*EXP(Sheet3!$B$1*(($B291-Z$282-Sheet2!$N$75)/Sheet3!$A$1)^2+Sheet3!$C$1*(($B291-Z$282-Sheet2!$N$75)/Sheet3!$A$1)^4)+ Sheet2!$O$76*EXP(Sheet3!$B$1*(($B291-Z$282-Sheet2!$N$76)/Sheet3!$A$1)^2+Sheet3!$C$1*(($B291-Z$282-Sheet2!$N$76)/Sheet3!$A$1)^4)+                Sheet2!$O$77*EXP(Sheet3!$B$1*(($B291-Z$282-Sheet2!$N$77)/Sheet3!$A$1)^2+Sheet3!$C$1*(($B291-Z$282-Sheet2!$N$77)/Sheet3!$A$1)^4))/3400</f>
        <v>7568.077799563589</v>
      </c>
      <c r="AA291" s="1">
        <f>$I$280*(Sheet2!$O$75*EXP(Sheet3!$B$1*(($B291-AA$282-Sheet2!$N$75)/Sheet3!$A$1)^2+Sheet3!$C$1*(($B291-AA$282-Sheet2!$N$75)/Sheet3!$A$1)^4)+ Sheet2!$O$76*EXP(Sheet3!$B$1*(($B291-AA$282-Sheet2!$N$76)/Sheet3!$A$1)^2+Sheet3!$C$1*(($B291-AA$282-Sheet2!$N$76)/Sheet3!$A$1)^4)+                Sheet2!$O$77*EXP(Sheet3!$B$1*(($B291-AA$282-Sheet2!$N$77)/Sheet3!$A$1)^2+Sheet3!$C$1*(($B291-AA$282-Sheet2!$N$77)/Sheet3!$A$1)^4))/3400</f>
        <v>7734.1992499064563</v>
      </c>
      <c r="AB291" s="1">
        <f>$I$280*(Sheet2!$O$75*EXP(Sheet3!$B$1*(($B291-AB$282-Sheet2!$N$75)/Sheet3!$A$1)^2+Sheet3!$C$1*(($B291-AB$282-Sheet2!$N$75)/Sheet3!$A$1)^4)+ Sheet2!$O$76*EXP(Sheet3!$B$1*(($B291-AB$282-Sheet2!$N$76)/Sheet3!$A$1)^2+Sheet3!$C$1*(($B291-AB$282-Sheet2!$N$76)/Sheet3!$A$1)^4)+                Sheet2!$O$77*EXP(Sheet3!$B$1*(($B291-AB$282-Sheet2!$N$77)/Sheet3!$A$1)^2+Sheet3!$C$1*(($B291-AB$282-Sheet2!$N$77)/Sheet3!$A$1)^4))/3400</f>
        <v>7900.5856133619727</v>
      </c>
      <c r="AC291" s="1">
        <f>$I$280*(Sheet2!$O$75*EXP(Sheet3!$B$1*(($B291-AC$282-Sheet2!$N$75)/Sheet3!$A$1)^2+Sheet3!$C$1*(($B291-AC$282-Sheet2!$N$75)/Sheet3!$A$1)^4)+ Sheet2!$O$76*EXP(Sheet3!$B$1*(($B291-AC$282-Sheet2!$N$76)/Sheet3!$A$1)^2+Sheet3!$C$1*(($B291-AC$282-Sheet2!$N$76)/Sheet3!$A$1)^4)+                Sheet2!$O$77*EXP(Sheet3!$B$1*(($B291-AC$282-Sheet2!$N$77)/Sheet3!$A$1)^2+Sheet3!$C$1*(($B291-AC$282-Sheet2!$N$77)/Sheet3!$A$1)^4))/3400</f>
        <v>8067.1480283038491</v>
      </c>
      <c r="AD291" s="1">
        <f>$I$280*(Sheet2!$O$75*EXP(Sheet3!$B$1*(($B291-AD$282-Sheet2!$N$75)/Sheet3!$A$1)^2+Sheet3!$C$1*(($B291-AD$282-Sheet2!$N$75)/Sheet3!$A$1)^4)+ Sheet2!$O$76*EXP(Sheet3!$B$1*(($B291-AD$282-Sheet2!$N$76)/Sheet3!$A$1)^2+Sheet3!$C$1*(($B291-AD$282-Sheet2!$N$76)/Sheet3!$A$1)^4)+                Sheet2!$O$77*EXP(Sheet3!$B$1*(($B291-AD$282-Sheet2!$N$77)/Sheet3!$A$1)^2+Sheet3!$C$1*(($B291-AD$282-Sheet2!$N$77)/Sheet3!$A$1)^4))/3400</f>
        <v>8233.7972179767476</v>
      </c>
      <c r="AE291" s="1">
        <f>$I$280*(Sheet2!$O$75*EXP(Sheet3!$B$1*(($B291-AE$282-Sheet2!$N$75)/Sheet3!$A$1)^2+Sheet3!$C$1*(($B291-AE$282-Sheet2!$N$75)/Sheet3!$A$1)^4)+ Sheet2!$O$76*EXP(Sheet3!$B$1*(($B291-AE$282-Sheet2!$N$76)/Sheet3!$A$1)^2+Sheet3!$C$1*(($B291-AE$282-Sheet2!$N$76)/Sheet3!$A$1)^4)+                Sheet2!$O$77*EXP(Sheet3!$B$1*(($B291-AE$282-Sheet2!$N$77)/Sheet3!$A$1)^2+Sheet3!$C$1*(($B291-AE$282-Sheet2!$N$77)/Sheet3!$A$1)^4))/3400</f>
        <v>8400.4435226452333</v>
      </c>
      <c r="AF291" s="1">
        <f>$I$280*(Sheet2!$O$75*EXP(Sheet3!$B$1*(($B291-AF$282-Sheet2!$N$75)/Sheet3!$A$1)^2+Sheet3!$C$1*(($B291-AF$282-Sheet2!$N$75)/Sheet3!$A$1)^4)+ Sheet2!$O$76*EXP(Sheet3!$B$1*(($B291-AF$282-Sheet2!$N$76)/Sheet3!$A$1)^2+Sheet3!$C$1*(($B291-AF$282-Sheet2!$N$76)/Sheet3!$A$1)^4)+                Sheet2!$O$77*EXP(Sheet3!$B$1*(($B291-AF$282-Sheet2!$N$77)/Sheet3!$A$1)^2+Sheet3!$C$1*(($B291-AF$282-Sheet2!$N$77)/Sheet3!$A$1)^4))/3400</f>
        <v>8566.996929207191</v>
      </c>
      <c r="AG291" s="1">
        <f>$I$280*(Sheet2!$O$75*EXP(Sheet3!$B$1*(($B291-AG$282-Sheet2!$N$75)/Sheet3!$A$1)^2+Sheet3!$C$1*(($B291-AG$282-Sheet2!$N$75)/Sheet3!$A$1)^4)+ Sheet2!$O$76*EXP(Sheet3!$B$1*(($B291-AG$282-Sheet2!$N$76)/Sheet3!$A$1)^2+Sheet3!$C$1*(($B291-AG$282-Sheet2!$N$76)/Sheet3!$A$1)^4)+                Sheet2!$O$77*EXP(Sheet3!$B$1*(($B291-AG$282-Sheet2!$N$77)/Sheet3!$A$1)^2+Sheet3!$C$1*(($B291-AG$282-Sheet2!$N$77)/Sheet3!$A$1)^4))/3400</f>
        <v>8733.3670986048091</v>
      </c>
      <c r="AH291" s="1">
        <f>$I$280*(Sheet2!$O$75*EXP(Sheet3!$B$1*(($B291-AH$282-Sheet2!$N$75)/Sheet3!$A$1)^2+Sheet3!$C$1*(($B291-AH$282-Sheet2!$N$75)/Sheet3!$A$1)^4)+ Sheet2!$O$76*EXP(Sheet3!$B$1*(($B291-AH$282-Sheet2!$N$76)/Sheet3!$A$1)^2+Sheet3!$C$1*(($B291-AH$282-Sheet2!$N$76)/Sheet3!$A$1)^4)+                Sheet2!$O$77*EXP(Sheet3!$B$1*(($B291-AH$282-Sheet2!$N$77)/Sheet3!$A$1)^2+Sheet3!$C$1*(($B291-AH$282-Sheet2!$N$77)/Sheet3!$A$1)^4))/3400</f>
        <v>8899.4633914128808</v>
      </c>
      <c r="AI291" s="1">
        <f>$I$280*(Sheet2!$O$75*EXP(Sheet3!$B$1*(($B291-AI$282-Sheet2!$N$75)/Sheet3!$A$1)^2+Sheet3!$C$1*(($B291-AI$282-Sheet2!$N$75)/Sheet3!$A$1)^4)+ Sheet2!$O$76*EXP(Sheet3!$B$1*(($B291-AI$282-Sheet2!$N$76)/Sheet3!$A$1)^2+Sheet3!$C$1*(($B291-AI$282-Sheet2!$N$76)/Sheet3!$A$1)^4)+                Sheet2!$O$77*EXP(Sheet3!$B$1*(($B291-AI$282-Sheet2!$N$77)/Sheet3!$A$1)^2+Sheet3!$C$1*(($B291-AI$282-Sheet2!$N$77)/Sheet3!$A$1)^4))/3400</f>
        <v>9065.1948919740335</v>
      </c>
      <c r="AJ291" s="1">
        <f>$I$280*(Sheet2!$O$75*EXP(Sheet3!$B$1*(($B291-AJ$282-Sheet2!$N$75)/Sheet3!$A$1)^2+Sheet3!$C$1*(($B291-AJ$282-Sheet2!$N$75)/Sheet3!$A$1)^4)+ Sheet2!$O$76*EXP(Sheet3!$B$1*(($B291-AJ$282-Sheet2!$N$76)/Sheet3!$A$1)^2+Sheet3!$C$1*(($B291-AJ$282-Sheet2!$N$76)/Sheet3!$A$1)^4)+                Sheet2!$O$77*EXP(Sheet3!$B$1*(($B291-AJ$282-Sheet2!$N$77)/Sheet3!$A$1)^2+Sheet3!$C$1*(($B291-AJ$282-Sheet2!$N$77)/Sheet3!$A$1)^4))/3400</f>
        <v>9230.4704314640949</v>
      </c>
      <c r="AK291" s="1">
        <f>$I$280*(Sheet2!$O$75*EXP(Sheet3!$B$1*(($B291-AK$282-Sheet2!$N$75)/Sheet3!$A$1)^2+Sheet3!$C$1*(($B291-AK$282-Sheet2!$N$75)/Sheet3!$A$1)^4)+ Sheet2!$O$76*EXP(Sheet3!$B$1*(($B291-AK$282-Sheet2!$N$76)/Sheet3!$A$1)^2+Sheet3!$C$1*(($B291-AK$282-Sheet2!$N$76)/Sheet3!$A$1)^4)+                Sheet2!$O$77*EXP(Sheet3!$B$1*(($B291-AK$282-Sheet2!$N$77)/Sheet3!$A$1)^2+Sheet3!$C$1*(($B291-AK$282-Sheet2!$N$77)/Sheet3!$A$1)^4))/3400</f>
        <v>9395.1986102661158</v>
      </c>
      <c r="AL291" s="1">
        <f>$I$280*(Sheet2!$O$75*EXP(Sheet3!$B$1*(($B291-AL$282-Sheet2!$N$75)/Sheet3!$A$1)^2+Sheet3!$C$1*(($B291-AL$282-Sheet2!$N$75)/Sheet3!$A$1)^4)+ Sheet2!$O$76*EXP(Sheet3!$B$1*(($B291-AL$282-Sheet2!$N$76)/Sheet3!$A$1)^2+Sheet3!$C$1*(($B291-AL$282-Sheet2!$N$76)/Sheet3!$A$1)^4)+                Sheet2!$O$77*EXP(Sheet3!$B$1*(($B291-AL$282-Sheet2!$N$77)/Sheet3!$A$1)^2+Sheet3!$C$1*(($B291-AL$282-Sheet2!$N$77)/Sheet3!$A$1)^4))/3400</f>
        <v>9559.2878200503383</v>
      </c>
      <c r="AM291" s="1">
        <f>$I$280*(Sheet2!$O$75*EXP(Sheet3!$B$1*(($B291-AM$282-Sheet2!$N$75)/Sheet3!$A$1)^2+Sheet3!$C$1*(($B291-AM$282-Sheet2!$N$75)/Sheet3!$A$1)^4)+ Sheet2!$O$76*EXP(Sheet3!$B$1*(($B291-AM$282-Sheet2!$N$76)/Sheet3!$A$1)^2+Sheet3!$C$1*(($B291-AM$282-Sheet2!$N$76)/Sheet3!$A$1)^4)+                Sheet2!$O$77*EXP(Sheet3!$B$1*(($B291-AM$282-Sheet2!$N$77)/Sheet3!$A$1)^2+Sheet3!$C$1*(($B291-AM$282-Sheet2!$N$77)/Sheet3!$A$1)^4))/3400</f>
        <v>9722.6462659205481</v>
      </c>
      <c r="AN291" s="1">
        <f>$I$280*(Sheet2!$O$75*EXP(Sheet3!$B$1*(($B291-AN$282-Sheet2!$N$75)/Sheet3!$A$1)^2+Sheet3!$C$1*(($B291-AN$282-Sheet2!$N$75)/Sheet3!$A$1)^4)+ Sheet2!$O$76*EXP(Sheet3!$B$1*(($B291-AN$282-Sheet2!$N$76)/Sheet3!$A$1)^2+Sheet3!$C$1*(($B291-AN$282-Sheet2!$N$76)/Sheet3!$A$1)^4)+                Sheet2!$O$77*EXP(Sheet3!$B$1*(($B291-AN$282-Sheet2!$N$77)/Sheet3!$A$1)^2+Sheet3!$C$1*(($B291-AN$282-Sheet2!$N$77)/Sheet3!$A$1)^4))/3400</f>
        <v>9885.1819890128681</v>
      </c>
      <c r="AO291" s="1">
        <f>$I$280*(Sheet2!$O$75*EXP(Sheet3!$B$1*(($B291-AO$282-Sheet2!$N$75)/Sheet3!$A$1)^2+Sheet3!$C$1*(($B291-AO$282-Sheet2!$N$75)/Sheet3!$A$1)^4)+ Sheet2!$O$76*EXP(Sheet3!$B$1*(($B291-AO$282-Sheet2!$N$76)/Sheet3!$A$1)^2+Sheet3!$C$1*(($B291-AO$282-Sheet2!$N$76)/Sheet3!$A$1)^4)+                Sheet2!$O$77*EXP(Sheet3!$B$1*(($B291-AO$282-Sheet2!$N$77)/Sheet3!$A$1)^2+Sheet3!$C$1*(($B291-AO$282-Sheet2!$N$77)/Sheet3!$A$1)^4))/3400</f>
        <v>10046.802889903176</v>
      </c>
      <c r="AP291" s="1">
        <f>$I$280*(Sheet2!$O$75*EXP(Sheet3!$B$1*(($B291-AP$282-Sheet2!$N$75)/Sheet3!$A$1)^2+Sheet3!$C$1*(($B291-AP$282-Sheet2!$N$75)/Sheet3!$A$1)^4)+ Sheet2!$O$76*EXP(Sheet3!$B$1*(($B291-AP$282-Sheet2!$N$76)/Sheet3!$A$1)^2+Sheet3!$C$1*(($B291-AP$282-Sheet2!$N$76)/Sheet3!$A$1)^4)+                Sheet2!$O$77*EXP(Sheet3!$B$1*(($B291-AP$282-Sheet2!$N$77)/Sheet3!$A$1)^2+Sheet3!$C$1*(($B291-AP$282-Sheet2!$N$77)/Sheet3!$A$1)^4))/3400</f>
        <v>10207.416753172905</v>
      </c>
      <c r="AQ291" s="1">
        <f>$I$280*(Sheet2!$O$75*EXP(Sheet3!$B$1*(($B291-AQ$282-Sheet2!$N$75)/Sheet3!$A$1)^2+Sheet3!$C$1*(($B291-AQ$282-Sheet2!$N$75)/Sheet3!$A$1)^4)+ Sheet2!$O$76*EXP(Sheet3!$B$1*(($B291-AQ$282-Sheet2!$N$76)/Sheet3!$A$1)^2+Sheet3!$C$1*(($B291-AQ$282-Sheet2!$N$76)/Sheet3!$A$1)^4)+                Sheet2!$O$77*EXP(Sheet3!$B$1*(($B291-AQ$282-Sheet2!$N$77)/Sheet3!$A$1)^2+Sheet3!$C$1*(($B291-AQ$282-Sheet2!$N$77)/Sheet3!$A$1)^4))/3400</f>
        <v>10366.931273467497</v>
      </c>
      <c r="AR291" s="1">
        <f>$I$280*(Sheet2!$O$75*EXP(Sheet3!$B$1*(($B291-AR$282-Sheet2!$N$75)/Sheet3!$A$1)^2+Sheet3!$C$1*(($B291-AR$282-Sheet2!$N$75)/Sheet3!$A$1)^4)+ Sheet2!$O$76*EXP(Sheet3!$B$1*(($B291-AR$282-Sheet2!$N$76)/Sheet3!$A$1)^2+Sheet3!$C$1*(($B291-AR$282-Sheet2!$N$76)/Sheet3!$A$1)^4)+                Sheet2!$O$77*EXP(Sheet3!$B$1*(($B291-AR$282-Sheet2!$N$77)/Sheet3!$A$1)^2+Sheet3!$C$1*(($B291-AR$282-Sheet2!$N$77)/Sheet3!$A$1)^4))/3400</f>
        <v>10525.254083357482</v>
      </c>
      <c r="AS291" s="1">
        <f>$I$280*(Sheet2!$O$75*EXP(Sheet3!$B$1*(($B291-AS$282-Sheet2!$N$75)/Sheet3!$A$1)^2+Sheet3!$C$1*(($B291-AS$282-Sheet2!$N$75)/Sheet3!$A$1)^4)+ Sheet2!$O$76*EXP(Sheet3!$B$1*(($B291-AS$282-Sheet2!$N$76)/Sheet3!$A$1)^2+Sheet3!$C$1*(($B291-AS$282-Sheet2!$N$76)/Sheet3!$A$1)^4)+                Sheet2!$O$77*EXP(Sheet3!$B$1*(($B291-AS$282-Sheet2!$N$77)/Sheet3!$A$1)^2+Sheet3!$C$1*(($B291-AS$282-Sheet2!$N$77)/Sheet3!$A$1)^4))/3400</f>
        <v>10682.292783311234</v>
      </c>
      <c r="AT291" s="1">
        <f>$I$280*(Sheet2!$O$75*EXP(Sheet3!$B$1*(($B291-AT$282-Sheet2!$N$75)/Sheet3!$A$1)^2+Sheet3!$C$1*(($B291-AT$282-Sheet2!$N$75)/Sheet3!$A$1)^4)+ Sheet2!$O$76*EXP(Sheet3!$B$1*(($B291-AT$282-Sheet2!$N$76)/Sheet3!$A$1)^2+Sheet3!$C$1*(($B291-AT$282-Sheet2!$N$76)/Sheet3!$A$1)^4)+                Sheet2!$O$77*EXP(Sheet3!$B$1*(($B291-AT$282-Sheet2!$N$77)/Sheet3!$A$1)^2+Sheet3!$C$1*(($B291-AT$282-Sheet2!$N$77)/Sheet3!$A$1)^4))/3400</f>
        <v>10837.954974034801</v>
      </c>
      <c r="AU291" s="1">
        <f>$I$280*(Sheet2!$O$75*EXP(Sheet3!$B$1*(($B291-AU$282-Sheet2!$N$75)/Sheet3!$A$1)^2+Sheet3!$C$1*(($B291-AU$282-Sheet2!$N$75)/Sheet3!$A$1)^4)+ Sheet2!$O$76*EXP(Sheet3!$B$1*(($B291-AU$282-Sheet2!$N$76)/Sheet3!$A$1)^2+Sheet3!$C$1*(($B291-AU$282-Sheet2!$N$76)/Sheet3!$A$1)^4)+                Sheet2!$O$77*EXP(Sheet3!$B$1*(($B291-AU$282-Sheet2!$N$77)/Sheet3!$A$1)^2+Sheet3!$C$1*(($B291-AU$282-Sheet2!$N$77)/Sheet3!$A$1)^4))/3400</f>
        <v>10992.148291442491</v>
      </c>
      <c r="AV291" s="1">
        <f>$I$280*(Sheet2!$O$75*EXP(Sheet3!$B$1*(($B291-AV$282-Sheet2!$N$75)/Sheet3!$A$1)^2+Sheet3!$C$1*(($B291-AV$282-Sheet2!$N$75)/Sheet3!$A$1)^4)+ Sheet2!$O$76*EXP(Sheet3!$B$1*(($B291-AV$282-Sheet2!$N$76)/Sheet3!$A$1)^2+Sheet3!$C$1*(($B291-AV$282-Sheet2!$N$76)/Sheet3!$A$1)^4)+                Sheet2!$O$77*EXP(Sheet3!$B$1*(($B291-AV$282-Sheet2!$N$77)/Sheet3!$A$1)^2+Sheet3!$C$1*(($B291-AV$282-Sheet2!$N$77)/Sheet3!$A$1)^4))/3400</f>
        <v>11144.780444477745</v>
      </c>
      <c r="AW291" s="1">
        <f>$I$280*(Sheet2!$O$75*EXP(Sheet3!$B$1*(($B291-AW$282-Sheet2!$N$75)/Sheet3!$A$1)^2+Sheet3!$C$1*(($B291-AW$282-Sheet2!$N$75)/Sheet3!$A$1)^4)+ Sheet2!$O$76*EXP(Sheet3!$B$1*(($B291-AW$282-Sheet2!$N$76)/Sheet3!$A$1)^2+Sheet3!$C$1*(($B291-AW$282-Sheet2!$N$76)/Sheet3!$A$1)^4)+                Sheet2!$O$77*EXP(Sheet3!$B$1*(($B291-AW$282-Sheet2!$N$77)/Sheet3!$A$1)^2+Sheet3!$C$1*(($B291-AW$282-Sheet2!$N$77)/Sheet3!$A$1)^4))/3400</f>
        <v>11295.759255985107</v>
      </c>
      <c r="AX291" s="1">
        <f>$I$280*(Sheet2!$O$75*EXP(Sheet3!$B$1*(($B291-AX$282-Sheet2!$N$75)/Sheet3!$A$1)^2+Sheet3!$C$1*(($B291-AX$282-Sheet2!$N$75)/Sheet3!$A$1)^4)+ Sheet2!$O$76*EXP(Sheet3!$B$1*(($B291-AX$282-Sheet2!$N$76)/Sheet3!$A$1)^2+Sheet3!$C$1*(($B291-AX$282-Sheet2!$N$76)/Sheet3!$A$1)^4)+                Sheet2!$O$77*EXP(Sheet3!$B$1*(($B291-AX$282-Sheet2!$N$77)/Sheet3!$A$1)^2+Sheet3!$C$1*(($B291-AX$282-Sheet2!$N$77)/Sheet3!$A$1)^4))/3400</f>
        <v>11444.992706800063</v>
      </c>
      <c r="AY291" s="1">
        <f>$I$280*(Sheet2!$O$75*EXP(Sheet3!$B$1*(($B291-AY$282-Sheet2!$N$75)/Sheet3!$A$1)^2+Sheet3!$C$1*(($B291-AY$282-Sheet2!$N$75)/Sheet3!$A$1)^4)+ Sheet2!$O$76*EXP(Sheet3!$B$1*(($B291-AY$282-Sheet2!$N$76)/Sheet3!$A$1)^2+Sheet3!$C$1*(($B291-AY$282-Sheet2!$N$76)/Sheet3!$A$1)^4)+                Sheet2!$O$77*EXP(Sheet3!$B$1*(($B291-AY$282-Sheet2!$N$77)/Sheet3!$A$1)^2+Sheet3!$C$1*(($B291-AY$282-Sheet2!$N$77)/Sheet3!$A$1)^4))/3400</f>
        <v>11592.388983213796</v>
      </c>
      <c r="AZ291" s="1">
        <f>$I$280*(Sheet2!$O$75*EXP(Sheet3!$B$1*(($B291-AZ$282-Sheet2!$N$75)/Sheet3!$A$1)^2+Sheet3!$C$1*(($B291-AZ$282-Sheet2!$N$75)/Sheet3!$A$1)^4)+ Sheet2!$O$76*EXP(Sheet3!$B$1*(($B291-AZ$282-Sheet2!$N$76)/Sheet3!$A$1)^2+Sheet3!$C$1*(($B291-AZ$282-Sheet2!$N$76)/Sheet3!$A$1)^4)+                Sheet2!$O$77*EXP(Sheet3!$B$1*(($B291-AZ$282-Sheet2!$N$77)/Sheet3!$A$1)^2+Sheet3!$C$1*(($B291-AZ$282-Sheet2!$N$77)/Sheet3!$A$1)^4))/3400</f>
        <v>11737.856527911774</v>
      </c>
      <c r="BA291" s="1">
        <f>$I$280*(Sheet2!$O$75*EXP(Sheet3!$B$1*(($B291-BA$282-Sheet2!$N$75)/Sheet3!$A$1)^2+Sheet3!$C$1*(($B291-BA$282-Sheet2!$N$75)/Sheet3!$A$1)^4)+ Sheet2!$O$76*EXP(Sheet3!$B$1*(($B291-BA$282-Sheet2!$N$76)/Sheet3!$A$1)^2+Sheet3!$C$1*(($B291-BA$282-Sheet2!$N$76)/Sheet3!$A$1)^4)+                Sheet2!$O$77*EXP(Sheet3!$B$1*(($B291-BA$282-Sheet2!$N$77)/Sheet3!$A$1)^2+Sheet3!$C$1*(($B291-BA$282-Sheet2!$N$77)/Sheet3!$A$1)^4))/3400</f>
        <v>11881.30409448667</v>
      </c>
      <c r="BB291" s="1">
        <f>$I$280*(Sheet2!$O$75*EXP(Sheet3!$B$1*(($B291-BB$282-Sheet2!$N$75)/Sheet3!$A$1)^2+Sheet3!$C$1*(($B291-BB$282-Sheet2!$N$75)/Sheet3!$A$1)^4)+ Sheet2!$O$76*EXP(Sheet3!$B$1*(($B291-BB$282-Sheet2!$N$76)/Sheet3!$A$1)^2+Sheet3!$C$1*(($B291-BB$282-Sheet2!$N$76)/Sheet3!$A$1)^4)+                Sheet2!$O$77*EXP(Sheet3!$B$1*(($B291-BB$282-Sheet2!$N$77)/Sheet3!$A$1)^2+Sheet3!$C$1*(($B291-BB$282-Sheet2!$N$77)/Sheet3!$A$1)^4))/3400</f>
        <v>12022.640805579651</v>
      </c>
      <c r="BC291" s="1">
        <f>$I$280*(Sheet2!$O$75*EXP(Sheet3!$B$1*(($B291-BC$282-Sheet2!$N$75)/Sheet3!$A$1)^2+Sheet3!$C$1*(($B291-BC$282-Sheet2!$N$75)/Sheet3!$A$1)^4)+ Sheet2!$O$76*EXP(Sheet3!$B$1*(($B291-BC$282-Sheet2!$N$76)/Sheet3!$A$1)^2+Sheet3!$C$1*(($B291-BC$282-Sheet2!$N$76)/Sheet3!$A$1)^4)+                Sheet2!$O$77*EXP(Sheet3!$B$1*(($B291-BC$282-Sheet2!$N$77)/Sheet3!$A$1)^2+Sheet3!$C$1*(($B291-BC$282-Sheet2!$N$77)/Sheet3!$A$1)^4))/3400</f>
        <v>12161.776214682579</v>
      </c>
      <c r="BD291" s="1">
        <f>$I$280*(Sheet2!$O$75*EXP(Sheet3!$B$1*(($B291-BD$282-Sheet2!$N$75)/Sheet3!$A$1)^2+Sheet3!$C$1*(($B291-BD$282-Sheet2!$N$75)/Sheet3!$A$1)^4)+ Sheet2!$O$76*EXP(Sheet3!$B$1*(($B291-BD$282-Sheet2!$N$76)/Sheet3!$A$1)^2+Sheet3!$C$1*(($B291-BD$282-Sheet2!$N$76)/Sheet3!$A$1)^4)+                Sheet2!$O$77*EXP(Sheet3!$B$1*(($B291-BD$282-Sheet2!$N$77)/Sheet3!$A$1)^2+Sheet3!$C$1*(($B291-BD$282-Sheet2!$N$77)/Sheet3!$A$1)^4))/3400</f>
        <v>12298.620371599425</v>
      </c>
      <c r="BE291" s="1">
        <f>$I$280*(Sheet2!$O$75*EXP(Sheet3!$B$1*(($B291-BE$282-Sheet2!$N$75)/Sheet3!$A$1)^2+Sheet3!$C$1*(($B291-BE$282-Sheet2!$N$75)/Sheet3!$A$1)^4)+ Sheet2!$O$76*EXP(Sheet3!$B$1*(($B291-BE$282-Sheet2!$N$76)/Sheet3!$A$1)^2+Sheet3!$C$1*(($B291-BE$282-Sheet2!$N$76)/Sheet3!$A$1)^4)+                Sheet2!$O$77*EXP(Sheet3!$B$1*(($B291-BE$282-Sheet2!$N$77)/Sheet3!$A$1)^2+Sheet3!$C$1*(($B291-BE$282-Sheet2!$N$77)/Sheet3!$A$1)^4))/3400</f>
        <v>12433.083891554406</v>
      </c>
      <c r="BF291" s="1">
        <f>$I$280*(Sheet2!$O$75*EXP(Sheet3!$B$1*(($B291-BF$282-Sheet2!$N$75)/Sheet3!$A$1)^2+Sheet3!$C$1*(($B291-BF$282-Sheet2!$N$75)/Sheet3!$A$1)^4)+ Sheet2!$O$76*EXP(Sheet3!$B$1*(($B291-BF$282-Sheet2!$N$76)/Sheet3!$A$1)^2+Sheet3!$C$1*(($B291-BF$282-Sheet2!$N$76)/Sheet3!$A$1)^4)+                Sheet2!$O$77*EXP(Sheet3!$B$1*(($B291-BF$282-Sheet2!$N$77)/Sheet3!$A$1)^2+Sheet3!$C$1*(($B291-BF$282-Sheet2!$N$77)/Sheet3!$A$1)^4))/3400</f>
        <v>12565.078027879905</v>
      </c>
      <c r="BG291" s="1">
        <f>$I$280*(Sheet2!$O$75*EXP(Sheet3!$B$1*(($B291-BG$282-Sheet2!$N$75)/Sheet3!$A$1)^2+Sheet3!$C$1*(($B291-BG$282-Sheet2!$N$75)/Sheet3!$A$1)^4)+ Sheet2!$O$76*EXP(Sheet3!$B$1*(($B291-BG$282-Sheet2!$N$76)/Sheet3!$A$1)^2+Sheet3!$C$1*(($B291-BG$282-Sheet2!$N$76)/Sheet3!$A$1)^4)+                Sheet2!$O$77*EXP(Sheet3!$B$1*(($B291-BG$282-Sheet2!$N$77)/Sheet3!$A$1)^2+Sheet3!$C$1*(($B291-BG$282-Sheet2!$N$77)/Sheet3!$A$1)^4))/3400</f>
        <v>12694.514748219268</v>
      </c>
      <c r="BH291" s="1">
        <f>$I$280*(Sheet2!$O$75*EXP(Sheet3!$B$1*(($B291-BH$282-Sheet2!$N$75)/Sheet3!$A$1)^2+Sheet3!$C$1*(($B291-BH$282-Sheet2!$N$75)/Sheet3!$A$1)^4)+ Sheet2!$O$76*EXP(Sheet3!$B$1*(($B291-BH$282-Sheet2!$N$76)/Sheet3!$A$1)^2+Sheet3!$C$1*(($B291-BH$282-Sheet2!$N$76)/Sheet3!$A$1)^4)+                Sheet2!$O$77*EXP(Sheet3!$B$1*(($B291-BH$282-Sheet2!$N$77)/Sheet3!$A$1)^2+Sheet3!$C$1*(($B291-BH$282-Sheet2!$N$77)/Sheet3!$A$1)^4))/3400</f>
        <v>12821.30681413791</v>
      </c>
      <c r="BI291" s="1">
        <f>$I$280*(Sheet2!$O$75*EXP(Sheet3!$B$1*(($B291-BI$282-Sheet2!$N$75)/Sheet3!$A$1)^2+Sheet3!$C$1*(($B291-BI$282-Sheet2!$N$75)/Sheet3!$A$1)^4)+ Sheet2!$O$76*EXP(Sheet3!$B$1*(($B291-BI$282-Sheet2!$N$76)/Sheet3!$A$1)^2+Sheet3!$C$1*(($B291-BI$282-Sheet2!$N$76)/Sheet3!$A$1)^4)+                Sheet2!$O$77*EXP(Sheet3!$B$1*(($B291-BI$282-Sheet2!$N$77)/Sheet3!$A$1)^2+Sheet3!$C$1*(($B291-BI$282-Sheet2!$N$77)/Sheet3!$A$1)^4))/3400</f>
        <v>12945.367864018748</v>
      </c>
      <c r="BJ291" s="1">
        <f>$I$280*(Sheet2!$O$75*EXP(Sheet3!$B$1*(($B291-BJ$282-Sheet2!$N$75)/Sheet3!$A$1)^2+Sheet3!$C$1*(($B291-BJ$282-Sheet2!$N$75)/Sheet3!$A$1)^4)+ Sheet2!$O$76*EXP(Sheet3!$B$1*(($B291-BJ$282-Sheet2!$N$76)/Sheet3!$A$1)^2+Sheet3!$C$1*(($B291-BJ$282-Sheet2!$N$76)/Sheet3!$A$1)^4)+                Sheet2!$O$77*EXP(Sheet3!$B$1*(($B291-BJ$282-Sheet2!$N$77)/Sheet3!$A$1)^2+Sheet3!$C$1*(($B291-BJ$282-Sheet2!$N$77)/Sheet3!$A$1)^4))/3400</f>
        <v>13066.612499089582</v>
      </c>
      <c r="BK291" s="1">
        <f>$I$280*(Sheet2!$O$75*EXP(Sheet3!$B$1*(($B291-BK$282-Sheet2!$N$75)/Sheet3!$A$1)^2+Sheet3!$C$1*(($B291-BK$282-Sheet2!$N$75)/Sheet3!$A$1)^4)+ Sheet2!$O$76*EXP(Sheet3!$B$1*(($B291-BK$282-Sheet2!$N$76)/Sheet3!$A$1)^2+Sheet3!$C$1*(($B291-BK$282-Sheet2!$N$76)/Sheet3!$A$1)^4)+                Sheet2!$O$77*EXP(Sheet3!$B$1*(($B291-BK$282-Sheet2!$N$77)/Sheet3!$A$1)^2+Sheet3!$C$1*(($B291-BK$282-Sheet2!$N$77)/Sheet3!$A$1)^4))/3400</f>
        <v>13184.95637242358</v>
      </c>
      <c r="BL291" s="1">
        <f>$I$280*(Sheet2!$O$75*EXP(Sheet3!$B$1*(($B291-BL$282-Sheet2!$N$75)/Sheet3!$A$1)^2+Sheet3!$C$1*(($B291-BL$282-Sheet2!$N$75)/Sheet3!$A$1)^4)+ Sheet2!$O$76*EXP(Sheet3!$B$1*(($B291-BL$282-Sheet2!$N$76)/Sheet3!$A$1)^2+Sheet3!$C$1*(($B291-BL$282-Sheet2!$N$76)/Sheet3!$A$1)^4)+                Sheet2!$O$77*EXP(Sheet3!$B$1*(($B291-BL$282-Sheet2!$N$77)/Sheet3!$A$1)^2+Sheet3!$C$1*(($B291-BL$282-Sheet2!$N$77)/Sheet3!$A$1)^4))/3400</f>
        <v>13300.316280709299</v>
      </c>
      <c r="BM291" s="1">
        <f>$I$280*(Sheet2!$O$75*EXP(Sheet3!$B$1*(($B291-BM$282-Sheet2!$N$75)/Sheet3!$A$1)^2+Sheet3!$C$1*(($B291-BM$282-Sheet2!$N$75)/Sheet3!$A$1)^4)+ Sheet2!$O$76*EXP(Sheet3!$B$1*(($B291-BM$282-Sheet2!$N$76)/Sheet3!$A$1)^2+Sheet3!$C$1*(($B291-BM$282-Sheet2!$N$76)/Sheet3!$A$1)^4)+                Sheet2!$O$77*EXP(Sheet3!$B$1*(($B291-BM$282-Sheet2!$N$77)/Sheet3!$A$1)^2+Sheet3!$C$1*(($B291-BM$282-Sheet2!$N$77)/Sheet3!$A$1)^4))/3400</f>
        <v>13412.610258592926</v>
      </c>
      <c r="BN291" s="1">
        <f>$I$280*(Sheet2!$O$75*EXP(Sheet3!$B$1*(($B291-BN$282-Sheet2!$N$75)/Sheet3!$A$1)^2+Sheet3!$C$1*(($B291-BN$282-Sheet2!$N$75)/Sheet3!$A$1)^4)+ Sheet2!$O$76*EXP(Sheet3!$B$1*(($B291-BN$282-Sheet2!$N$76)/Sheet3!$A$1)^2+Sheet3!$C$1*(($B291-BN$282-Sheet2!$N$76)/Sheet3!$A$1)^4)+                Sheet2!$O$77*EXP(Sheet3!$B$1*(($B291-BN$282-Sheet2!$N$77)/Sheet3!$A$1)^2+Sheet3!$C$1*(($B291-BN$282-Sheet2!$N$77)/Sheet3!$A$1)^4))/3400</f>
        <v>13521.757675363235</v>
      </c>
      <c r="BO291" s="1">
        <f>$I$280*(Sheet2!$O$75*EXP(Sheet3!$B$1*(($B291-BO$282-Sheet2!$N$75)/Sheet3!$A$1)^2+Sheet3!$C$1*(($B291-BO$282-Sheet2!$N$75)/Sheet3!$A$1)^4)+ Sheet2!$O$76*EXP(Sheet3!$B$1*(($B291-BO$282-Sheet2!$N$76)/Sheet3!$A$1)^2+Sheet3!$C$1*(($B291-BO$282-Sheet2!$N$76)/Sheet3!$A$1)^4)+                Sheet2!$O$77*EXP(Sheet3!$B$1*(($B291-BO$282-Sheet2!$N$77)/Sheet3!$A$1)^2+Sheet3!$C$1*(($B291-BO$282-Sheet2!$N$77)/Sheet3!$A$1)^4))/3400</f>
        <v>13627.679333739274</v>
      </c>
      <c r="BP291" s="1">
        <f>$I$280*(Sheet2!$O$75*EXP(Sheet3!$B$1*(($B291-BP$282-Sheet2!$N$75)/Sheet3!$A$1)^2+Sheet3!$C$1*(($B291-BP$282-Sheet2!$N$75)/Sheet3!$A$1)^4)+ Sheet2!$O$76*EXP(Sheet3!$B$1*(($B291-BP$282-Sheet2!$N$76)/Sheet3!$A$1)^2+Sheet3!$C$1*(($B291-BP$282-Sheet2!$N$76)/Sheet3!$A$1)^4)+                Sheet2!$O$77*EXP(Sheet3!$B$1*(($B291-BP$282-Sheet2!$N$77)/Sheet3!$A$1)^2+Sheet3!$C$1*(($B291-BP$282-Sheet2!$N$77)/Sheet3!$A$1)^4))/3400</f>
        <v>13730.297570506291</v>
      </c>
      <c r="BQ291" s="1">
        <f>$I$280*(Sheet2!$O$75*EXP(Sheet3!$B$1*(($B291-BQ$282-Sheet2!$N$75)/Sheet3!$A$1)^2+Sheet3!$C$1*(($B291-BQ$282-Sheet2!$N$75)/Sheet3!$A$1)^4)+ Sheet2!$O$76*EXP(Sheet3!$B$1*(($B291-BQ$282-Sheet2!$N$76)/Sheet3!$A$1)^2+Sheet3!$C$1*(($B291-BQ$282-Sheet2!$N$76)/Sheet3!$A$1)^4)+                Sheet2!$O$77*EXP(Sheet3!$B$1*(($B291-BQ$282-Sheet2!$N$77)/Sheet3!$A$1)^2+Sheet3!$C$1*(($B291-BQ$282-Sheet2!$N$77)/Sheet3!$A$1)^4))/3400</f>
        <v>13829.536358728776</v>
      </c>
      <c r="BR291" s="1">
        <f>$I$280*(Sheet2!$O$75*EXP(Sheet3!$B$1*(($B291-BR$282-Sheet2!$N$75)/Sheet3!$A$1)^2+Sheet3!$C$1*(($B291-BR$282-Sheet2!$N$75)/Sheet3!$A$1)^4)+ Sheet2!$O$76*EXP(Sheet3!$B$1*(($B291-BR$282-Sheet2!$N$76)/Sheet3!$A$1)^2+Sheet3!$C$1*(($B291-BR$282-Sheet2!$N$76)/Sheet3!$A$1)^4)+                Sheet2!$O$77*EXP(Sheet3!$B$1*(($B291-BR$282-Sheet2!$N$77)/Sheet3!$A$1)^2+Sheet3!$C$1*(($B291-BR$282-Sheet2!$N$77)/Sheet3!$A$1)^4))/3400</f>
        <v>13925.32141127041</v>
      </c>
      <c r="BS291" s="1">
        <f>$I$280*(Sheet2!$O$75*EXP(Sheet3!$B$1*(($B291-BS$282-Sheet2!$N$75)/Sheet3!$A$1)^2+Sheet3!$C$1*(($B291-BS$282-Sheet2!$N$75)/Sheet3!$A$1)^4)+ Sheet2!$O$76*EXP(Sheet3!$B$1*(($B291-BS$282-Sheet2!$N$76)/Sheet3!$A$1)^2+Sheet3!$C$1*(($B291-BS$282-Sheet2!$N$76)/Sheet3!$A$1)^4)+                Sheet2!$O$77*EXP(Sheet3!$B$1*(($B291-BS$282-Sheet2!$N$77)/Sheet3!$A$1)^2+Sheet3!$C$1*(($B291-BS$282-Sheet2!$N$77)/Sheet3!$A$1)^4))/3400</f>
        <v>14017.580285320624</v>
      </c>
    </row>
    <row r="292" spans="1:71" x14ac:dyDescent="0.2">
      <c r="A292">
        <v>265</v>
      </c>
      <c r="B292">
        <v>313.99</v>
      </c>
      <c r="C292">
        <v>2549.8000000000002</v>
      </c>
      <c r="D292">
        <v>3541.9</v>
      </c>
      <c r="E292">
        <f t="shared" si="20"/>
        <v>992.09999999999991</v>
      </c>
      <c r="F292" s="1">
        <f t="shared" si="21"/>
        <v>992.09999999999991</v>
      </c>
      <c r="G292">
        <f t="shared" si="16"/>
        <v>311509.47899999999</v>
      </c>
      <c r="I292" s="1">
        <f>$I$280*(Sheet2!$O$75*EXP(Sheet3!$B$1*(($B292-I$282-Sheet2!$N$75)/Sheet3!$A$1)^2+Sheet3!$C$1*(($B292-I$282-Sheet2!$N$75)/Sheet3!$A$1)^4)+ Sheet2!$O$76*EXP(Sheet3!$B$1*(($B292-I$282-Sheet2!$N$76)/Sheet3!$A$1)^2+Sheet3!$C$1*(($B292-I$282-Sheet2!$N$76)/Sheet3!$A$1)^4)+                Sheet2!$O$77*EXP(Sheet3!$B$1*(($B292-I$282-Sheet2!$N$77)/Sheet3!$A$1)^2+Sheet3!$C$1*(($B292-I$282-Sheet2!$N$77)/Sheet3!$A$1)^4))/3400</f>
        <v>488.10249886522632</v>
      </c>
      <c r="J292" s="1">
        <f>$I$280*(Sheet2!$O$75*EXP(Sheet3!$B$1*(($B292-J$282-Sheet2!$N$75)/Sheet3!$A$1)^2+Sheet3!$C$1*(($B292-J$282-Sheet2!$N$75)/Sheet3!$A$1)^4)+ Sheet2!$O$76*EXP(Sheet3!$B$1*(($B292-J$282-Sheet2!$N$76)/Sheet3!$A$1)^2+Sheet3!$C$1*(($B292-J$282-Sheet2!$N$76)/Sheet3!$A$1)^4)+                Sheet2!$O$77*EXP(Sheet3!$B$1*(($B292-J$282-Sheet2!$N$77)/Sheet3!$A$1)^2+Sheet3!$C$1*(($B292-J$282-Sheet2!$N$77)/Sheet3!$A$1)^4))/3400</f>
        <v>523.15273065127076</v>
      </c>
      <c r="K292" s="1">
        <f>$I$280*(Sheet2!$O$75*EXP(Sheet3!$B$1*(($B292-K$282-Sheet2!$N$75)/Sheet3!$A$1)^2+Sheet3!$C$1*(($B292-K$282-Sheet2!$N$75)/Sheet3!$A$1)^4)+ Sheet2!$O$76*EXP(Sheet3!$B$1*(($B292-K$282-Sheet2!$N$76)/Sheet3!$A$1)^2+Sheet3!$C$1*(($B292-K$282-Sheet2!$N$76)/Sheet3!$A$1)^4)+                Sheet2!$O$77*EXP(Sheet3!$B$1*(($B292-K$282-Sheet2!$N$77)/Sheet3!$A$1)^2+Sheet3!$C$1*(($B292-K$282-Sheet2!$N$77)/Sheet3!$A$1)^4))/3400</f>
        <v>560.10045477763288</v>
      </c>
      <c r="L292" s="1">
        <f>$I$280*(Sheet2!$O$75*EXP(Sheet3!$B$1*(($B292-L$282-Sheet2!$N$75)/Sheet3!$A$1)^2+Sheet3!$C$1*(($B292-L$282-Sheet2!$N$75)/Sheet3!$A$1)^4)+ Sheet2!$O$76*EXP(Sheet3!$B$1*(($B292-L$282-Sheet2!$N$76)/Sheet3!$A$1)^2+Sheet3!$C$1*(($B292-L$282-Sheet2!$N$76)/Sheet3!$A$1)^4)+                Sheet2!$O$77*EXP(Sheet3!$B$1*(($B292-L$282-Sheet2!$N$77)/Sheet3!$A$1)^2+Sheet3!$C$1*(($B292-L$282-Sheet2!$N$77)/Sheet3!$A$1)^4))/3400</f>
        <v>599.00332627093826</v>
      </c>
      <c r="M292" s="1">
        <f>$I$280*(Sheet2!$O$75*EXP(Sheet3!$B$1*(($B292-M$282-Sheet2!$N$75)/Sheet3!$A$1)^2+Sheet3!$C$1*(($B292-M$282-Sheet2!$N$75)/Sheet3!$A$1)^4)+ Sheet2!$O$76*EXP(Sheet3!$B$1*(($B292-M$282-Sheet2!$N$76)/Sheet3!$A$1)^2+Sheet3!$C$1*(($B292-M$282-Sheet2!$N$76)/Sheet3!$A$1)^4)+                Sheet2!$O$77*EXP(Sheet3!$B$1*(($B292-M$282-Sheet2!$N$77)/Sheet3!$A$1)^2+Sheet3!$C$1*(($B292-M$282-Sheet2!$N$77)/Sheet3!$A$1)^4))/3400</f>
        <v>639.91795865713414</v>
      </c>
      <c r="N292" s="1">
        <f>$I$280*(Sheet2!$O$75*EXP(Sheet3!$B$1*(($B292-N$282-Sheet2!$N$75)/Sheet3!$A$1)^2+Sheet3!$C$1*(($B292-N$282-Sheet2!$N$75)/Sheet3!$A$1)^4)+ Sheet2!$O$76*EXP(Sheet3!$B$1*(($B292-N$282-Sheet2!$N$76)/Sheet3!$A$1)^2+Sheet3!$C$1*(($B292-N$282-Sheet2!$N$76)/Sheet3!$A$1)^4)+                Sheet2!$O$77*EXP(Sheet3!$B$1*(($B292-N$282-Sheet2!$N$77)/Sheet3!$A$1)^2+Sheet3!$C$1*(($B292-N$282-Sheet2!$N$77)/Sheet3!$A$1)^4))/3400</f>
        <v>682.89974940531704</v>
      </c>
      <c r="O292" s="1">
        <f>$I$280*(Sheet2!$O$75*EXP(Sheet3!$B$1*(($B292-O$282-Sheet2!$N$75)/Sheet3!$A$1)^2+Sheet3!$C$1*(($B292-O$282-Sheet2!$N$75)/Sheet3!$A$1)^4)+ Sheet2!$O$76*EXP(Sheet3!$B$1*(($B292-O$282-Sheet2!$N$76)/Sheet3!$A$1)^2+Sheet3!$C$1*(($B292-O$282-Sheet2!$N$76)/Sheet3!$A$1)^4)+                Sheet2!$O$77*EXP(Sheet3!$B$1*(($B292-O$282-Sheet2!$N$77)/Sheet3!$A$1)^2+Sheet3!$C$1*(($B292-O$282-Sheet2!$N$77)/Sheet3!$A$1)^4))/3400</f>
        <v>728.00270611975668</v>
      </c>
      <c r="P292" s="1">
        <f>$I$280*(Sheet2!$O$75*EXP(Sheet3!$B$1*(($B292-P$282-Sheet2!$N$75)/Sheet3!$A$1)^2+Sheet3!$C$1*(($B292-P$282-Sheet2!$N$75)/Sheet3!$A$1)^4)+ Sheet2!$O$76*EXP(Sheet3!$B$1*(($B292-P$282-Sheet2!$N$76)/Sheet3!$A$1)^2+Sheet3!$C$1*(($B292-P$282-Sheet2!$N$76)/Sheet3!$A$1)^4)+                Sheet2!$O$77*EXP(Sheet3!$B$1*(($B292-P$282-Sheet2!$N$77)/Sheet3!$A$1)^2+Sheet3!$C$1*(($B292-P$282-Sheet2!$N$77)/Sheet3!$A$1)^4))/3400</f>
        <v>775.27927432023637</v>
      </c>
      <c r="Q292" s="1">
        <f>$I$280*(Sheet2!$O$75*EXP(Sheet3!$B$1*(($B292-Q$282-Sheet2!$N$75)/Sheet3!$A$1)^2+Sheet3!$C$1*(($B292-Q$282-Sheet2!$N$75)/Sheet3!$A$1)^4)+ Sheet2!$O$76*EXP(Sheet3!$B$1*(($B292-Q$282-Sheet2!$N$76)/Sheet3!$A$1)^2+Sheet3!$C$1*(($B292-Q$282-Sheet2!$N$76)/Sheet3!$A$1)^4)+                Sheet2!$O$77*EXP(Sheet3!$B$1*(($B292-Q$282-Sheet2!$N$77)/Sheet3!$A$1)^2+Sheet3!$C$1*(($B292-Q$282-Sheet2!$N$77)/Sheet3!$A$1)^4))/3400</f>
        <v>824.78016765019913</v>
      </c>
      <c r="R292" s="1">
        <f>$I$280*(Sheet2!$O$75*EXP(Sheet3!$B$1*(($B292-R$282-Sheet2!$N$75)/Sheet3!$A$1)^2+Sheet3!$C$1*(($B292-R$282-Sheet2!$N$75)/Sheet3!$A$1)^4)+ Sheet2!$O$76*EXP(Sheet3!$B$1*(($B292-R$282-Sheet2!$N$76)/Sheet3!$A$1)^2+Sheet3!$C$1*(($B292-R$282-Sheet2!$N$76)/Sheet3!$A$1)^4)+                Sheet2!$O$77*EXP(Sheet3!$B$1*(($B292-R$282-Sheet2!$N$77)/Sheet3!$A$1)^2+Sheet3!$C$1*(($B292-R$282-Sheet2!$N$77)/Sheet3!$A$1)^4))/3400</f>
        <v>876.55420134394296</v>
      </c>
      <c r="S292" s="1">
        <f>$I$280*(Sheet2!$O$75*EXP(Sheet3!$B$1*(($B292-S$282-Sheet2!$N$75)/Sheet3!$A$1)^2+Sheet3!$C$1*(($B292-S$282-Sheet2!$N$75)/Sheet3!$A$1)^4)+ Sheet2!$O$76*EXP(Sheet3!$B$1*(($B292-S$282-Sheet2!$N$76)/Sheet3!$A$1)^2+Sheet3!$C$1*(($B292-S$282-Sheet2!$N$76)/Sheet3!$A$1)^4)+                Sheet2!$O$77*EXP(Sheet3!$B$1*(($B292-S$282-Sheet2!$N$77)/Sheet3!$A$1)^2+Sheet3!$C$1*(($B292-S$282-Sheet2!$N$77)/Sheet3!$A$1)^4))/3400</f>
        <v>930.64812976743679</v>
      </c>
      <c r="T292" s="1">
        <f>$I$280*(Sheet2!$O$75*EXP(Sheet3!$B$1*(($B292-T$282-Sheet2!$N$75)/Sheet3!$A$1)^2+Sheet3!$C$1*(($B292-T$282-Sheet2!$N$75)/Sheet3!$A$1)^4)+ Sheet2!$O$76*EXP(Sheet3!$B$1*(($B292-T$282-Sheet2!$N$76)/Sheet3!$A$1)^2+Sheet3!$C$1*(($B292-T$282-Sheet2!$N$76)/Sheet3!$A$1)^4)+                Sheet2!$O$77*EXP(Sheet3!$B$1*(($B292-T$282-Sheet2!$N$77)/Sheet3!$A$1)^2+Sheet3!$C$1*(($B292-T$282-Sheet2!$N$77)/Sheet3!$A$1)^4))/3400</f>
        <v>987.10648883285683</v>
      </c>
      <c r="U292" s="1">
        <f>$I$280*(Sheet2!$O$75*EXP(Sheet3!$B$1*(($B292-U$282-Sheet2!$N$75)/Sheet3!$A$1)^2+Sheet3!$C$1*(($B292-U$282-Sheet2!$N$75)/Sheet3!$A$1)^4)+ Sheet2!$O$76*EXP(Sheet3!$B$1*(($B292-U$282-Sheet2!$N$76)/Sheet3!$A$1)^2+Sheet3!$C$1*(($B292-U$282-Sheet2!$N$76)/Sheet3!$A$1)^4)+                Sheet2!$O$77*EXP(Sheet3!$B$1*(($B292-U$282-Sheet2!$N$77)/Sheet3!$A$1)^2+Sheet3!$C$1*(($B292-U$282-Sheet2!$N$77)/Sheet3!$A$1)^4))/3400</f>
        <v>1045.9714440498753</v>
      </c>
      <c r="V292" s="1">
        <f>$I$280*(Sheet2!$O$75*EXP(Sheet3!$B$1*(($B292-V$282-Sheet2!$N$75)/Sheet3!$A$1)^2+Sheet3!$C$1*(($B292-V$282-Sheet2!$N$75)/Sheet3!$A$1)^4)+ Sheet2!$O$76*EXP(Sheet3!$B$1*(($B292-V$282-Sheet2!$N$76)/Sheet3!$A$1)^2+Sheet3!$C$1*(($B292-V$282-Sheet2!$N$76)/Sheet3!$A$1)^4)+                Sheet2!$O$77*EXP(Sheet3!$B$1*(($B292-V$282-Sheet2!$N$77)/Sheet3!$A$1)^2+Sheet3!$C$1*(($B292-V$282-Sheet2!$N$77)/Sheet3!$A$1)^4))/3400</f>
        <v>1107.2826449544898</v>
      </c>
      <c r="W292" s="1">
        <f>$I$280*(Sheet2!$O$75*EXP(Sheet3!$B$1*(($B292-W$282-Sheet2!$N$75)/Sheet3!$A$1)^2+Sheet3!$C$1*(($B292-W$282-Sheet2!$N$75)/Sheet3!$A$1)^4)+ Sheet2!$O$76*EXP(Sheet3!$B$1*(($B292-W$282-Sheet2!$N$76)/Sheet3!$A$1)^2+Sheet3!$C$1*(($B292-W$282-Sheet2!$N$76)/Sheet3!$A$1)^4)+                Sheet2!$O$77*EXP(Sheet3!$B$1*(($B292-W$282-Sheet2!$N$77)/Sheet3!$A$1)^2+Sheet3!$C$1*(($B292-W$282-Sheet2!$N$77)/Sheet3!$A$1)^4))/3400</f>
        <v>1171.0770866119883</v>
      </c>
      <c r="X292" s="1">
        <f>$I$280*(Sheet2!$O$75*EXP(Sheet3!$B$1*(($B292-X$282-Sheet2!$N$75)/Sheet3!$A$1)^2+Sheet3!$C$1*(($B292-X$282-Sheet2!$N$75)/Sheet3!$A$1)^4)+ Sheet2!$O$76*EXP(Sheet3!$B$1*(($B292-X$282-Sheet2!$N$76)/Sheet3!$A$1)^2+Sheet3!$C$1*(($B292-X$282-Sheet2!$N$76)/Sheet3!$A$1)^4)+                Sheet2!$O$77*EXP(Sheet3!$B$1*(($B292-X$282-Sheet2!$N$77)/Sheet3!$A$1)^2+Sheet3!$C$1*(($B292-X$282-Sheet2!$N$77)/Sheet3!$A$1)^4))/3400</f>
        <v>1237.3889788497538</v>
      </c>
      <c r="Y292" s="1">
        <f>$I$280*(Sheet2!$O$75*EXP(Sheet3!$B$1*(($B292-Y$282-Sheet2!$N$75)/Sheet3!$A$1)^2+Sheet3!$C$1*(($B292-Y$282-Sheet2!$N$75)/Sheet3!$A$1)^4)+ Sheet2!$O$76*EXP(Sheet3!$B$1*(($B292-Y$282-Sheet2!$N$76)/Sheet3!$A$1)^2+Sheet3!$C$1*(($B292-Y$282-Sheet2!$N$76)/Sheet3!$A$1)^4)+                Sheet2!$O$77*EXP(Sheet3!$B$1*(($B292-Y$282-Sheet2!$N$77)/Sheet3!$A$1)^2+Sheet3!$C$1*(($B292-Y$282-Sheet2!$N$77)/Sheet3!$A$1)^4))/3400</f>
        <v>1306.249623824453</v>
      </c>
      <c r="Z292" s="1">
        <f>$I$280*(Sheet2!$O$75*EXP(Sheet3!$B$1*(($B292-Z$282-Sheet2!$N$75)/Sheet3!$A$1)^2+Sheet3!$C$1*(($B292-Z$282-Sheet2!$N$75)/Sheet3!$A$1)^4)+ Sheet2!$O$76*EXP(Sheet3!$B$1*(($B292-Z$282-Sheet2!$N$76)/Sheet3!$A$1)^2+Sheet3!$C$1*(($B292-Z$282-Sheet2!$N$76)/Sheet3!$A$1)^4)+                Sheet2!$O$77*EXP(Sheet3!$B$1*(($B292-Z$282-Sheet2!$N$77)/Sheet3!$A$1)^2+Sheet3!$C$1*(($B292-Z$282-Sheet2!$N$77)/Sheet3!$A$1)^4))/3400</f>
        <v>1377.6873024835029</v>
      </c>
      <c r="AA292" s="1">
        <f>$I$280*(Sheet2!$O$75*EXP(Sheet3!$B$1*(($B292-AA$282-Sheet2!$N$75)/Sheet3!$A$1)^2+Sheet3!$C$1*(($B292-AA$282-Sheet2!$N$75)/Sheet3!$A$1)^4)+ Sheet2!$O$76*EXP(Sheet3!$B$1*(($B292-AA$282-Sheet2!$N$76)/Sheet3!$A$1)^2+Sheet3!$C$1*(($B292-AA$282-Sheet2!$N$76)/Sheet3!$A$1)^4)+                Sheet2!$O$77*EXP(Sheet3!$B$1*(($B292-AA$282-Sheet2!$N$77)/Sheet3!$A$1)^2+Sheet3!$C$1*(($B292-AA$282-Sheet2!$N$77)/Sheet3!$A$1)^4))/3400</f>
        <v>1451.7271704107529</v>
      </c>
      <c r="AB292" s="1">
        <f>$I$280*(Sheet2!$O$75*EXP(Sheet3!$B$1*(($B292-AB$282-Sheet2!$N$75)/Sheet3!$A$1)^2+Sheet3!$C$1*(($B292-AB$282-Sheet2!$N$75)/Sheet3!$A$1)^4)+ Sheet2!$O$76*EXP(Sheet3!$B$1*(($B292-AB$282-Sheet2!$N$76)/Sheet3!$A$1)^2+Sheet3!$C$1*(($B292-AB$282-Sheet2!$N$76)/Sheet3!$A$1)^4)+                Sheet2!$O$77*EXP(Sheet3!$B$1*(($B292-AB$282-Sheet2!$N$77)/Sheet3!$A$1)^2+Sheet3!$C$1*(($B292-AB$282-Sheet2!$N$77)/Sheet3!$A$1)^4))/3400</f>
        <v>1528.3911634992628</v>
      </c>
      <c r="AC292" s="1">
        <f>$I$280*(Sheet2!$O$75*EXP(Sheet3!$B$1*(($B292-AC$282-Sheet2!$N$75)/Sheet3!$A$1)^2+Sheet3!$C$1*(($B292-AC$282-Sheet2!$N$75)/Sheet3!$A$1)^4)+ Sheet2!$O$76*EXP(Sheet3!$B$1*(($B292-AC$282-Sheet2!$N$76)/Sheet3!$A$1)^2+Sheet3!$C$1*(($B292-AC$282-Sheet2!$N$76)/Sheet3!$A$1)^4)+                Sheet2!$O$77*EXP(Sheet3!$B$1*(($B292-AC$282-Sheet2!$N$77)/Sheet3!$A$1)^2+Sheet3!$C$1*(($B292-AC$282-Sheet2!$N$77)/Sheet3!$A$1)^4))/3400</f>
        <v>1607.6979138229303</v>
      </c>
      <c r="AD292" s="1">
        <f>$I$280*(Sheet2!$O$75*EXP(Sheet3!$B$1*(($B292-AD$282-Sheet2!$N$75)/Sheet3!$A$1)^2+Sheet3!$C$1*(($B292-AD$282-Sheet2!$N$75)/Sheet3!$A$1)^4)+ Sheet2!$O$76*EXP(Sheet3!$B$1*(($B292-AD$282-Sheet2!$N$76)/Sheet3!$A$1)^2+Sheet3!$C$1*(($B292-AD$282-Sheet2!$N$76)/Sheet3!$A$1)^4)+                Sheet2!$O$77*EXP(Sheet3!$B$1*(($B292-AD$282-Sheet2!$N$77)/Sheet3!$A$1)^2+Sheet3!$C$1*(($B292-AD$282-Sheet2!$N$77)/Sheet3!$A$1)^4))/3400</f>
        <v>1689.6626760160095</v>
      </c>
      <c r="AE292" s="1">
        <f>$I$280*(Sheet2!$O$75*EXP(Sheet3!$B$1*(($B292-AE$282-Sheet2!$N$75)/Sheet3!$A$1)^2+Sheet3!$C$1*(($B292-AE$282-Sheet2!$N$75)/Sheet3!$A$1)^4)+ Sheet2!$O$76*EXP(Sheet3!$B$1*(($B292-AE$282-Sheet2!$N$76)/Sheet3!$A$1)^2+Sheet3!$C$1*(($B292-AE$282-Sheet2!$N$76)/Sheet3!$A$1)^4)+                Sheet2!$O$77*EXP(Sheet3!$B$1*(($B292-AE$282-Sheet2!$N$77)/Sheet3!$A$1)^2+Sheet3!$C$1*(($B292-AE$282-Sheet2!$N$77)/Sheet3!$A$1)^4))/3400</f>
        <v>1774.2972643982444</v>
      </c>
      <c r="AF292" s="1">
        <f>$I$280*(Sheet2!$O$75*EXP(Sheet3!$B$1*(($B292-AF$282-Sheet2!$N$75)/Sheet3!$A$1)^2+Sheet3!$C$1*(($B292-AF$282-Sheet2!$N$75)/Sheet3!$A$1)^4)+ Sheet2!$O$76*EXP(Sheet3!$B$1*(($B292-AF$282-Sheet2!$N$76)/Sheet3!$A$1)^2+Sheet3!$C$1*(($B292-AF$282-Sheet2!$N$76)/Sheet3!$A$1)^4)+                Sheet2!$O$77*EXP(Sheet3!$B$1*(($B292-AF$282-Sheet2!$N$77)/Sheet3!$A$1)^2+Sheet3!$C$1*(($B292-AF$282-Sheet2!$N$77)/Sheet3!$A$1)^4))/3400</f>
        <v>1861.6100010241169</v>
      </c>
      <c r="AG292" s="1">
        <f>$I$280*(Sheet2!$O$75*EXP(Sheet3!$B$1*(($B292-AG$282-Sheet2!$N$75)/Sheet3!$A$1)^2+Sheet3!$C$1*(($B292-AG$282-Sheet2!$N$75)/Sheet3!$A$1)^4)+ Sheet2!$O$76*EXP(Sheet3!$B$1*(($B292-AG$282-Sheet2!$N$76)/Sheet3!$A$1)^2+Sheet3!$C$1*(($B292-AG$282-Sheet2!$N$76)/Sheet3!$A$1)^4)+                Sheet2!$O$77*EXP(Sheet3!$B$1*(($B292-AG$282-Sheet2!$N$77)/Sheet3!$A$1)^2+Sheet3!$C$1*(($B292-AG$282-Sheet2!$N$77)/Sheet3!$A$1)^4))/3400</f>
        <v>1951.6056747486059</v>
      </c>
      <c r="AH292" s="1">
        <f>$I$280*(Sheet2!$O$75*EXP(Sheet3!$B$1*(($B292-AH$282-Sheet2!$N$75)/Sheet3!$A$1)^2+Sheet3!$C$1*(($B292-AH$282-Sheet2!$N$75)/Sheet3!$A$1)^4)+ Sheet2!$O$76*EXP(Sheet3!$B$1*(($B292-AH$282-Sheet2!$N$76)/Sheet3!$A$1)^2+Sheet3!$C$1*(($B292-AH$282-Sheet2!$N$76)/Sheet3!$A$1)^4)+                Sheet2!$O$77*EXP(Sheet3!$B$1*(($B292-AH$282-Sheet2!$N$77)/Sheet3!$A$1)^2+Sheet3!$C$1*(($B292-AH$282-Sheet2!$N$77)/Sheet3!$A$1)^4))/3400</f>
        <v>2044.2855113481562</v>
      </c>
      <c r="AI292" s="1">
        <f>$I$280*(Sheet2!$O$75*EXP(Sheet3!$B$1*(($B292-AI$282-Sheet2!$N$75)/Sheet3!$A$1)^2+Sheet3!$C$1*(($B292-AI$282-Sheet2!$N$75)/Sheet3!$A$1)^4)+ Sheet2!$O$76*EXP(Sheet3!$B$1*(($B292-AI$282-Sheet2!$N$76)/Sheet3!$A$1)^2+Sheet3!$C$1*(($B292-AI$282-Sheet2!$N$76)/Sheet3!$A$1)^4)+                Sheet2!$O$77*EXP(Sheet3!$B$1*(($B292-AI$282-Sheet2!$N$77)/Sheet3!$A$1)^2+Sheet3!$C$1*(($B292-AI$282-Sheet2!$N$77)/Sheet3!$A$1)^4))/3400</f>
        <v>2139.647154656353</v>
      </c>
      <c r="AJ292" s="1">
        <f>$I$280*(Sheet2!$O$75*EXP(Sheet3!$B$1*(($B292-AJ$282-Sheet2!$N$75)/Sheet3!$A$1)^2+Sheet3!$C$1*(($B292-AJ$282-Sheet2!$N$75)/Sheet3!$A$1)^4)+ Sheet2!$O$76*EXP(Sheet3!$B$1*(($B292-AJ$282-Sheet2!$N$76)/Sheet3!$A$1)^2+Sheet3!$C$1*(($B292-AJ$282-Sheet2!$N$76)/Sheet3!$A$1)^4)+                Sheet2!$O$77*EXP(Sheet3!$B$1*(($B292-AJ$282-Sheet2!$N$77)/Sheet3!$A$1)^2+Sheet3!$C$1*(($B292-AJ$282-Sheet2!$N$77)/Sheet3!$A$1)^4))/3400</f>
        <v>2237.6846586090728</v>
      </c>
      <c r="AK292" s="1">
        <f>$I$280*(Sheet2!$O$75*EXP(Sheet3!$B$1*(($B292-AK$282-Sheet2!$N$75)/Sheet3!$A$1)^2+Sheet3!$C$1*(($B292-AK$282-Sheet2!$N$75)/Sheet3!$A$1)^4)+ Sheet2!$O$76*EXP(Sheet3!$B$1*(($B292-AK$282-Sheet2!$N$76)/Sheet3!$A$1)^2+Sheet3!$C$1*(($B292-AK$282-Sheet2!$N$76)/Sheet3!$A$1)^4)+                Sheet2!$O$77*EXP(Sheet3!$B$1*(($B292-AK$282-Sheet2!$N$77)/Sheet3!$A$1)^2+Sheet3!$C$1*(($B292-AK$282-Sheet2!$N$77)/Sheet3!$A$1)^4))/3400</f>
        <v>2338.3884900226194</v>
      </c>
      <c r="AL292" s="1">
        <f>$I$280*(Sheet2!$O$75*EXP(Sheet3!$B$1*(($B292-AL$282-Sheet2!$N$75)/Sheet3!$A$1)^2+Sheet3!$C$1*(($B292-AL$282-Sheet2!$N$75)/Sheet3!$A$1)^4)+ Sheet2!$O$76*EXP(Sheet3!$B$1*(($B292-AL$282-Sheet2!$N$76)/Sheet3!$A$1)^2+Sheet3!$C$1*(($B292-AL$282-Sheet2!$N$76)/Sheet3!$A$1)^4)+                Sheet2!$O$77*EXP(Sheet3!$B$1*(($B292-AL$282-Sheet2!$N$77)/Sheet3!$A$1)^2+Sheet3!$C$1*(($B292-AL$282-Sheet2!$N$77)/Sheet3!$A$1)^4))/3400</f>
        <v>2441.7455418754066</v>
      </c>
      <c r="AM292" s="1">
        <f>$I$280*(Sheet2!$O$75*EXP(Sheet3!$B$1*(($B292-AM$282-Sheet2!$N$75)/Sheet3!$A$1)^2+Sheet3!$C$1*(($B292-AM$282-Sheet2!$N$75)/Sheet3!$A$1)^4)+ Sheet2!$O$76*EXP(Sheet3!$B$1*(($B292-AM$282-Sheet2!$N$76)/Sheet3!$A$1)^2+Sheet3!$C$1*(($B292-AM$282-Sheet2!$N$76)/Sheet3!$A$1)^4)+                Sheet2!$O$77*EXP(Sheet3!$B$1*(($B292-AM$282-Sheet2!$N$77)/Sheet3!$A$1)^2+Sheet3!$C$1*(($B292-AM$282-Sheet2!$N$77)/Sheet3!$A$1)^4))/3400</f>
        <v>2547.7391567820982</v>
      </c>
      <c r="AN292" s="1">
        <f>$I$280*(Sheet2!$O$75*EXP(Sheet3!$B$1*(($B292-AN$282-Sheet2!$N$75)/Sheet3!$A$1)^2+Sheet3!$C$1*(($B292-AN$282-Sheet2!$N$75)/Sheet3!$A$1)^4)+ Sheet2!$O$76*EXP(Sheet3!$B$1*(($B292-AN$282-Sheet2!$N$76)/Sheet3!$A$1)^2+Sheet3!$C$1*(($B292-AN$282-Sheet2!$N$76)/Sheet3!$A$1)^4)+                Sheet2!$O$77*EXP(Sheet3!$B$1*(($B292-AN$282-Sheet2!$N$77)/Sheet3!$A$1)^2+Sheet3!$C$1*(($B292-AN$282-Sheet2!$N$77)/Sheet3!$A$1)^4))/3400</f>
        <v>2656.3491603098132</v>
      </c>
      <c r="AO292" s="1">
        <f>$I$280*(Sheet2!$O$75*EXP(Sheet3!$B$1*(($B292-AO$282-Sheet2!$N$75)/Sheet3!$A$1)^2+Sheet3!$C$1*(($B292-AO$282-Sheet2!$N$75)/Sheet3!$A$1)^4)+ Sheet2!$O$76*EXP(Sheet3!$B$1*(($B292-AO$282-Sheet2!$N$76)/Sheet3!$A$1)^2+Sheet3!$C$1*(($B292-AO$282-Sheet2!$N$76)/Sheet3!$A$1)^4)+                Sheet2!$O$77*EXP(Sheet3!$B$1*(($B292-AO$282-Sheet2!$N$77)/Sheet3!$A$1)^2+Sheet3!$C$1*(($B292-AO$282-Sheet2!$N$77)/Sheet3!$A$1)^4))/3400</f>
        <v>2767.5519037190725</v>
      </c>
      <c r="AP292" s="1">
        <f>$I$280*(Sheet2!$O$75*EXP(Sheet3!$B$1*(($B292-AP$282-Sheet2!$N$75)/Sheet3!$A$1)^2+Sheet3!$C$1*(($B292-AP$282-Sheet2!$N$75)/Sheet3!$A$1)^4)+ Sheet2!$O$76*EXP(Sheet3!$B$1*(($B292-AP$282-Sheet2!$N$76)/Sheet3!$A$1)^2+Sheet3!$C$1*(($B292-AP$282-Sheet2!$N$76)/Sheet3!$A$1)^4)+                Sheet2!$O$77*EXP(Sheet3!$B$1*(($B292-AP$282-Sheet2!$N$77)/Sheet3!$A$1)^2+Sheet3!$C$1*(($B292-AP$282-Sheet2!$N$77)/Sheet3!$A$1)^4))/3400</f>
        <v>2881.3203156649811</v>
      </c>
      <c r="AQ292" s="1">
        <f>$I$280*(Sheet2!$O$75*EXP(Sheet3!$B$1*(($B292-AQ$282-Sheet2!$N$75)/Sheet3!$A$1)^2+Sheet3!$C$1*(($B292-AQ$282-Sheet2!$N$75)/Sheet3!$A$1)^4)+ Sheet2!$O$76*EXP(Sheet3!$B$1*(($B292-AQ$282-Sheet2!$N$76)/Sheet3!$A$1)^2+Sheet3!$C$1*(($B292-AQ$282-Sheet2!$N$76)/Sheet3!$A$1)^4)+                Sheet2!$O$77*EXP(Sheet3!$B$1*(($B292-AQ$282-Sheet2!$N$77)/Sheet3!$A$1)^2+Sheet3!$C$1*(($B292-AQ$282-Sheet2!$N$77)/Sheet3!$A$1)^4))/3400</f>
        <v>2997.6239623475349</v>
      </c>
      <c r="AR292" s="1">
        <f>$I$280*(Sheet2!$O$75*EXP(Sheet3!$B$1*(($B292-AR$282-Sheet2!$N$75)/Sheet3!$A$1)^2+Sheet3!$C$1*(($B292-AR$282-Sheet2!$N$75)/Sheet3!$A$1)^4)+ Sheet2!$O$76*EXP(Sheet3!$B$1*(($B292-AR$282-Sheet2!$N$76)/Sheet3!$A$1)^2+Sheet3!$C$1*(($B292-AR$282-Sheet2!$N$76)/Sheet3!$A$1)^4)+                Sheet2!$O$77*EXP(Sheet3!$B$1*(($B292-AR$282-Sheet2!$N$77)/Sheet3!$A$1)^2+Sheet3!$C$1*(($B292-AR$282-Sheet2!$N$77)/Sheet3!$A$1)^4))/3400</f>
        <v>3116.4291155534984</v>
      </c>
      <c r="AS292" s="1">
        <f>$I$280*(Sheet2!$O$75*EXP(Sheet3!$B$1*(($B292-AS$282-Sheet2!$N$75)/Sheet3!$A$1)^2+Sheet3!$C$1*(($B292-AS$282-Sheet2!$N$75)/Sheet3!$A$1)^4)+ Sheet2!$O$76*EXP(Sheet3!$B$1*(($B292-AS$282-Sheet2!$N$76)/Sheet3!$A$1)^2+Sheet3!$C$1*(($B292-AS$282-Sheet2!$N$76)/Sheet3!$A$1)^4)+                Sheet2!$O$77*EXP(Sheet3!$B$1*(($B292-AS$282-Sheet2!$N$77)/Sheet3!$A$1)^2+Sheet3!$C$1*(($B292-AS$282-Sheet2!$N$77)/Sheet3!$A$1)^4))/3400</f>
        <v>3237.6988280094629</v>
      </c>
      <c r="AT292" s="1">
        <f>$I$280*(Sheet2!$O$75*EXP(Sheet3!$B$1*(($B292-AT$282-Sheet2!$N$75)/Sheet3!$A$1)^2+Sheet3!$C$1*(($B292-AT$282-Sheet2!$N$75)/Sheet3!$A$1)^4)+ Sheet2!$O$76*EXP(Sheet3!$B$1*(($B292-AT$282-Sheet2!$N$76)/Sheet3!$A$1)^2+Sheet3!$C$1*(($B292-AT$282-Sheet2!$N$76)/Sheet3!$A$1)^4)+                Sheet2!$O$77*EXP(Sheet3!$B$1*(($B292-AT$282-Sheet2!$N$77)/Sheet3!$A$1)^2+Sheet3!$C$1*(($B292-AT$282-Sheet2!$N$77)/Sheet3!$A$1)^4))/3400</f>
        <v>3361.3930154111149</v>
      </c>
      <c r="AU292" s="1">
        <f>$I$280*(Sheet2!$O$75*EXP(Sheet3!$B$1*(($B292-AU$282-Sheet2!$N$75)/Sheet3!$A$1)^2+Sheet3!$C$1*(($B292-AU$282-Sheet2!$N$75)/Sheet3!$A$1)^4)+ Sheet2!$O$76*EXP(Sheet3!$B$1*(($B292-AU$282-Sheet2!$N$76)/Sheet3!$A$1)^2+Sheet3!$C$1*(($B292-AU$282-Sheet2!$N$76)/Sheet3!$A$1)^4)+                Sheet2!$O$77*EXP(Sheet3!$B$1*(($B292-AU$282-Sheet2!$N$77)/Sheet3!$A$1)^2+Sheet3!$C$1*(($B292-AU$282-Sheet2!$N$77)/Sheet3!$A$1)^4))/3400</f>
        <v>3487.4685444910233</v>
      </c>
      <c r="AV292" s="1">
        <f>$I$280*(Sheet2!$O$75*EXP(Sheet3!$B$1*(($B292-AV$282-Sheet2!$N$75)/Sheet3!$A$1)^2+Sheet3!$C$1*(($B292-AV$282-Sheet2!$N$75)/Sheet3!$A$1)^4)+ Sheet2!$O$76*EXP(Sheet3!$B$1*(($B292-AV$282-Sheet2!$N$76)/Sheet3!$A$1)^2+Sheet3!$C$1*(($B292-AV$282-Sheet2!$N$76)/Sheet3!$A$1)^4)+                Sheet2!$O$77*EXP(Sheet3!$B$1*(($B292-AV$282-Sheet2!$N$77)/Sheet3!$A$1)^2+Sheet3!$C$1*(($B292-AV$282-Sheet2!$N$77)/Sheet3!$A$1)^4))/3400</f>
        <v>3615.8793264531569</v>
      </c>
      <c r="AW292" s="1">
        <f>$I$280*(Sheet2!$O$75*EXP(Sheet3!$B$1*(($B292-AW$282-Sheet2!$N$75)/Sheet3!$A$1)^2+Sheet3!$C$1*(($B292-AW$282-Sheet2!$N$75)/Sheet3!$A$1)^4)+ Sheet2!$O$76*EXP(Sheet3!$B$1*(($B292-AW$282-Sheet2!$N$76)/Sheet3!$A$1)^2+Sheet3!$C$1*(($B292-AW$282-Sheet2!$N$76)/Sheet3!$A$1)^4)+                Sheet2!$O$77*EXP(Sheet3!$B$1*(($B292-AW$282-Sheet2!$N$77)/Sheet3!$A$1)^2+Sheet3!$C$1*(($B292-AW$282-Sheet2!$N$77)/Sheet3!$A$1)^4))/3400</f>
        <v>3746.576415093255</v>
      </c>
      <c r="AX292" s="1">
        <f>$I$280*(Sheet2!$O$75*EXP(Sheet3!$B$1*(($B292-AX$282-Sheet2!$N$75)/Sheet3!$A$1)^2+Sheet3!$C$1*(($B292-AX$282-Sheet2!$N$75)/Sheet3!$A$1)^4)+ Sheet2!$O$76*EXP(Sheet3!$B$1*(($B292-AX$282-Sheet2!$N$76)/Sheet3!$A$1)^2+Sheet3!$C$1*(($B292-AX$282-Sheet2!$N$76)/Sheet3!$A$1)^4)+                Sheet2!$O$77*EXP(Sheet3!$B$1*(($B292-AX$282-Sheet2!$N$77)/Sheet3!$A$1)^2+Sheet3!$C$1*(($B292-AX$282-Sheet2!$N$77)/Sheet3!$A$1)^4))/3400</f>
        <v>3879.5081089095738</v>
      </c>
      <c r="AY292" s="1">
        <f>$I$280*(Sheet2!$O$75*EXP(Sheet3!$B$1*(($B292-AY$282-Sheet2!$N$75)/Sheet3!$A$1)^2+Sheet3!$C$1*(($B292-AY$282-Sheet2!$N$75)/Sheet3!$A$1)^4)+ Sheet2!$O$76*EXP(Sheet3!$B$1*(($B292-AY$282-Sheet2!$N$76)/Sheet3!$A$1)^2+Sheet3!$C$1*(($B292-AY$282-Sheet2!$N$76)/Sheet3!$A$1)^4)+                Sheet2!$O$77*EXP(Sheet3!$B$1*(($B292-AY$282-Sheet2!$N$77)/Sheet3!$A$1)^2+Sheet3!$C$1*(($B292-AY$282-Sheet2!$N$77)/Sheet3!$A$1)^4))/3400</f>
        <v>4014.6200565211698</v>
      </c>
      <c r="AZ292" s="1">
        <f>$I$280*(Sheet2!$O$75*EXP(Sheet3!$B$1*(($B292-AZ$282-Sheet2!$N$75)/Sheet3!$A$1)^2+Sheet3!$C$1*(($B292-AZ$282-Sheet2!$N$75)/Sheet3!$A$1)^4)+ Sheet2!$O$76*EXP(Sheet3!$B$1*(($B292-AZ$282-Sheet2!$N$76)/Sheet3!$A$1)^2+Sheet3!$C$1*(($B292-AZ$282-Sheet2!$N$76)/Sheet3!$A$1)^4)+                Sheet2!$O$77*EXP(Sheet3!$B$1*(($B292-AZ$282-Sheet2!$N$77)/Sheet3!$A$1)^2+Sheet3!$C$1*(($B292-AZ$282-Sheet2!$N$77)/Sheet3!$A$1)^4))/3400</f>
        <v>4151.8553646875598</v>
      </c>
      <c r="BA292" s="1">
        <f>$I$280*(Sheet2!$O$75*EXP(Sheet3!$B$1*(($B292-BA$282-Sheet2!$N$75)/Sheet3!$A$1)^2+Sheet3!$C$1*(($B292-BA$282-Sheet2!$N$75)/Sheet3!$A$1)^4)+ Sheet2!$O$76*EXP(Sheet3!$B$1*(($B292-BA$282-Sheet2!$N$76)/Sheet3!$A$1)^2+Sheet3!$C$1*(($B292-BA$282-Sheet2!$N$76)/Sheet3!$A$1)^4)+                Sheet2!$O$77*EXP(Sheet3!$B$1*(($B292-BA$282-Sheet2!$N$77)/Sheet3!$A$1)^2+Sheet3!$C$1*(($B292-BA$282-Sheet2!$N$77)/Sheet3!$A$1)^4))/3400</f>
        <v>4291.1547082576972</v>
      </c>
      <c r="BB292" s="1">
        <f>$I$280*(Sheet2!$O$75*EXP(Sheet3!$B$1*(($B292-BB$282-Sheet2!$N$75)/Sheet3!$A$1)^2+Sheet3!$C$1*(($B292-BB$282-Sheet2!$N$75)/Sheet3!$A$1)^4)+ Sheet2!$O$76*EXP(Sheet3!$B$1*(($B292-BB$282-Sheet2!$N$76)/Sheet3!$A$1)^2+Sheet3!$C$1*(($B292-BB$282-Sheet2!$N$76)/Sheet3!$A$1)^4)+                Sheet2!$O$77*EXP(Sheet3!$B$1*(($B292-BB$282-Sheet2!$N$77)/Sheet3!$A$1)^2+Sheet3!$C$1*(($B292-BB$282-Sheet2!$N$77)/Sheet3!$A$1)^4))/3400</f>
        <v>4432.4564413741709</v>
      </c>
      <c r="BC292" s="1">
        <f>$I$280*(Sheet2!$O$75*EXP(Sheet3!$B$1*(($B292-BC$282-Sheet2!$N$75)/Sheet3!$A$1)^2+Sheet3!$C$1*(($B292-BC$282-Sheet2!$N$75)/Sheet3!$A$1)^4)+ Sheet2!$O$76*EXP(Sheet3!$B$1*(($B292-BC$282-Sheet2!$N$76)/Sheet3!$A$1)^2+Sheet3!$C$1*(($B292-BC$282-Sheet2!$N$76)/Sheet3!$A$1)^4)+                Sheet2!$O$77*EXP(Sheet3!$B$1*(($B292-BC$282-Sheet2!$N$77)/Sheet3!$A$1)^2+Sheet3!$C$1*(($B292-BC$282-Sheet2!$N$77)/Sheet3!$A$1)^4))/3400</f>
        <v>4575.6967092831201</v>
      </c>
      <c r="BD292" s="1">
        <f>$I$280*(Sheet2!$O$75*EXP(Sheet3!$B$1*(($B292-BD$282-Sheet2!$N$75)/Sheet3!$A$1)^2+Sheet3!$C$1*(($B292-BD$282-Sheet2!$N$75)/Sheet3!$A$1)^4)+ Sheet2!$O$76*EXP(Sheet3!$B$1*(($B292-BD$282-Sheet2!$N$76)/Sheet3!$A$1)^2+Sheet3!$C$1*(($B292-BD$282-Sheet2!$N$76)/Sheet3!$A$1)^4)+                Sheet2!$O$77*EXP(Sheet3!$B$1*(($B292-BD$282-Sheet2!$N$77)/Sheet3!$A$1)^2+Sheet3!$C$1*(($B292-BD$282-Sheet2!$N$77)/Sheet3!$A$1)^4))/3400</f>
        <v>4720.8095601172763</v>
      </c>
      <c r="BE292" s="1">
        <f>$I$280*(Sheet2!$O$75*EXP(Sheet3!$B$1*(($B292-BE$282-Sheet2!$N$75)/Sheet3!$A$1)^2+Sheet3!$C$1*(($B292-BE$282-Sheet2!$N$75)/Sheet3!$A$1)^4)+ Sheet2!$O$76*EXP(Sheet3!$B$1*(($B292-BE$282-Sheet2!$N$76)/Sheet3!$A$1)^2+Sheet3!$C$1*(($B292-BE$282-Sheet2!$N$76)/Sheet3!$A$1)^4)+                Sheet2!$O$77*EXP(Sheet3!$B$1*(($B292-BE$282-Sheet2!$N$77)/Sheet3!$A$1)^2+Sheet3!$C$1*(($B292-BE$282-Sheet2!$N$77)/Sheet3!$A$1)^4))/3400</f>
        <v>4867.7270560646111</v>
      </c>
      <c r="BF292" s="1">
        <f>$I$280*(Sheet2!$O$75*EXP(Sheet3!$B$1*(($B292-BF$282-Sheet2!$N$75)/Sheet3!$A$1)^2+Sheet3!$C$1*(($B292-BF$282-Sheet2!$N$75)/Sheet3!$A$1)^4)+ Sheet2!$O$76*EXP(Sheet3!$B$1*(($B292-BF$282-Sheet2!$N$76)/Sheet3!$A$1)^2+Sheet3!$C$1*(($B292-BF$282-Sheet2!$N$76)/Sheet3!$A$1)^4)+                Sheet2!$O$77*EXP(Sheet3!$B$1*(($B292-BF$282-Sheet2!$N$77)/Sheet3!$A$1)^2+Sheet3!$C$1*(($B292-BF$282-Sheet2!$N$77)/Sheet3!$A$1)^4))/3400</f>
        <v>5016.3793833386362</v>
      </c>
      <c r="BG292" s="1">
        <f>$I$280*(Sheet2!$O$75*EXP(Sheet3!$B$1*(($B292-BG$282-Sheet2!$N$75)/Sheet3!$A$1)^2+Sheet3!$C$1*(($B292-BG$282-Sheet2!$N$75)/Sheet3!$A$1)^4)+ Sheet2!$O$76*EXP(Sheet3!$B$1*(($B292-BG$282-Sheet2!$N$76)/Sheet3!$A$1)^2+Sheet3!$C$1*(($B292-BG$282-Sheet2!$N$76)/Sheet3!$A$1)^4)+                Sheet2!$O$77*EXP(Sheet3!$B$1*(($B292-BG$282-Sheet2!$N$77)/Sheet3!$A$1)^2+Sheet3!$C$1*(($B292-BG$282-Sheet2!$N$77)/Sheet3!$A$1)^4))/3400</f>
        <v>5166.6949604306383</v>
      </c>
      <c r="BH292" s="1">
        <f>$I$280*(Sheet2!$O$75*EXP(Sheet3!$B$1*(($B292-BH$282-Sheet2!$N$75)/Sheet3!$A$1)^2+Sheet3!$C$1*(($B292-BH$282-Sheet2!$N$75)/Sheet3!$A$1)^4)+ Sheet2!$O$76*EXP(Sheet3!$B$1*(($B292-BH$282-Sheet2!$N$76)/Sheet3!$A$1)^2+Sheet3!$C$1*(($B292-BH$282-Sheet2!$N$76)/Sheet3!$A$1)^4)+                Sheet2!$O$77*EXP(Sheet3!$B$1*(($B292-BH$282-Sheet2!$N$77)/Sheet3!$A$1)^2+Sheet3!$C$1*(($B292-BH$282-Sheet2!$N$77)/Sheet3!$A$1)^4))/3400</f>
        <v>5318.6005441463849</v>
      </c>
      <c r="BI292" s="1">
        <f>$I$280*(Sheet2!$O$75*EXP(Sheet3!$B$1*(($B292-BI$282-Sheet2!$N$75)/Sheet3!$A$1)^2+Sheet3!$C$1*(($B292-BI$282-Sheet2!$N$75)/Sheet3!$A$1)^4)+ Sheet2!$O$76*EXP(Sheet3!$B$1*(($B292-BI$282-Sheet2!$N$76)/Sheet3!$A$1)^2+Sheet3!$C$1*(($B292-BI$282-Sheet2!$N$76)/Sheet3!$A$1)^4)+                Sheet2!$O$77*EXP(Sheet3!$B$1*(($B292-BI$282-Sheet2!$N$77)/Sheet3!$A$1)^2+Sheet3!$C$1*(($B292-BI$282-Sheet2!$N$77)/Sheet3!$A$1)^4))/3400</f>
        <v>5472.0213329784619</v>
      </c>
      <c r="BJ292" s="1">
        <f>$I$280*(Sheet2!$O$75*EXP(Sheet3!$B$1*(($B292-BJ$282-Sheet2!$N$75)/Sheet3!$A$1)^2+Sheet3!$C$1*(($B292-BJ$282-Sheet2!$N$75)/Sheet3!$A$1)^4)+ Sheet2!$O$76*EXP(Sheet3!$B$1*(($B292-BJ$282-Sheet2!$N$76)/Sheet3!$A$1)^2+Sheet3!$C$1*(($B292-BJ$282-Sheet2!$N$76)/Sheet3!$A$1)^4)+                Sheet2!$O$77*EXP(Sheet3!$B$1*(($B292-BJ$282-Sheet2!$N$77)/Sheet3!$A$1)^2+Sheet3!$C$1*(($B292-BJ$282-Sheet2!$N$77)/Sheet3!$A$1)^4))/3400</f>
        <v>5626.8810674031047</v>
      </c>
      <c r="BK292" s="1">
        <f>$I$280*(Sheet2!$O$75*EXP(Sheet3!$B$1*(($B292-BK$282-Sheet2!$N$75)/Sheet3!$A$1)^2+Sheet3!$C$1*(($B292-BK$282-Sheet2!$N$75)/Sheet3!$A$1)^4)+ Sheet2!$O$76*EXP(Sheet3!$B$1*(($B292-BK$282-Sheet2!$N$76)/Sheet3!$A$1)^2+Sheet3!$C$1*(($B292-BK$282-Sheet2!$N$76)/Sheet3!$A$1)^4)+                Sheet2!$O$77*EXP(Sheet3!$B$1*(($B292-BK$282-Sheet2!$N$77)/Sheet3!$A$1)^2+Sheet3!$C$1*(($B292-BK$282-Sheet2!$N$77)/Sheet3!$A$1)^4))/3400</f>
        <v>5783.1021267554861</v>
      </c>
      <c r="BL292" s="1">
        <f>$I$280*(Sheet2!$O$75*EXP(Sheet3!$B$1*(($B292-BL$282-Sheet2!$N$75)/Sheet3!$A$1)^2+Sheet3!$C$1*(($B292-BL$282-Sheet2!$N$75)/Sheet3!$A$1)^4)+ Sheet2!$O$76*EXP(Sheet3!$B$1*(($B292-BL$282-Sheet2!$N$76)/Sheet3!$A$1)^2+Sheet3!$C$1*(($B292-BL$282-Sheet2!$N$76)/Sheet3!$A$1)^4)+                Sheet2!$O$77*EXP(Sheet3!$B$1*(($B292-BL$282-Sheet2!$N$77)/Sheet3!$A$1)^2+Sheet3!$C$1*(($B292-BL$282-Sheet2!$N$77)/Sheet3!$A$1)^4))/3400</f>
        <v>5940.6056223550086</v>
      </c>
      <c r="BM292" s="1">
        <f>$I$280*(Sheet2!$O$75*EXP(Sheet3!$B$1*(($B292-BM$282-Sheet2!$N$75)/Sheet3!$A$1)^2+Sheet3!$C$1*(($B292-BM$282-Sheet2!$N$75)/Sheet3!$A$1)^4)+ Sheet2!$O$76*EXP(Sheet3!$B$1*(($B292-BM$282-Sheet2!$N$76)/Sheet3!$A$1)^2+Sheet3!$C$1*(($B292-BM$282-Sheet2!$N$76)/Sheet3!$A$1)^4)+                Sheet2!$O$77*EXP(Sheet3!$B$1*(($B292-BM$282-Sheet2!$N$77)/Sheet3!$A$1)^2+Sheet3!$C$1*(($B292-BM$282-Sheet2!$N$77)/Sheet3!$A$1)^4))/3400</f>
        <v>6099.311486632123</v>
      </c>
      <c r="BN292" s="1">
        <f>$I$280*(Sheet2!$O$75*EXP(Sheet3!$B$1*(($B292-BN$282-Sheet2!$N$75)/Sheet3!$A$1)^2+Sheet3!$C$1*(($B292-BN$282-Sheet2!$N$75)/Sheet3!$A$1)^4)+ Sheet2!$O$76*EXP(Sheet3!$B$1*(($B292-BN$282-Sheet2!$N$76)/Sheet3!$A$1)^2+Sheet3!$C$1*(($B292-BN$282-Sheet2!$N$76)/Sheet3!$A$1)^4)+                Sheet2!$O$77*EXP(Sheet3!$B$1*(($B292-BN$282-Sheet2!$N$77)/Sheet3!$A$1)^2+Sheet3!$C$1*(($B292-BN$282-Sheet2!$N$77)/Sheet3!$A$1)^4))/3400</f>
        <v>6259.1385580397728</v>
      </c>
      <c r="BO292" s="1">
        <f>$I$280*(Sheet2!$O$75*EXP(Sheet3!$B$1*(($B292-BO$282-Sheet2!$N$75)/Sheet3!$A$1)^2+Sheet3!$C$1*(($B292-BO$282-Sheet2!$N$75)/Sheet3!$A$1)^4)+ Sheet2!$O$76*EXP(Sheet3!$B$1*(($B292-BO$282-Sheet2!$N$76)/Sheet3!$A$1)^2+Sheet3!$C$1*(($B292-BO$282-Sheet2!$N$76)/Sheet3!$A$1)^4)+                Sheet2!$O$77*EXP(Sheet3!$B$1*(($B292-BO$282-Sheet2!$N$77)/Sheet3!$A$1)^2+Sheet3!$C$1*(($B292-BO$282-Sheet2!$N$77)/Sheet3!$A$1)^4))/3400</f>
        <v>6420.0046615889414</v>
      </c>
      <c r="BP292" s="1">
        <f>$I$280*(Sheet2!$O$75*EXP(Sheet3!$B$1*(($B292-BP$282-Sheet2!$N$75)/Sheet3!$A$1)^2+Sheet3!$C$1*(($B292-BP$282-Sheet2!$N$75)/Sheet3!$A$1)^4)+ Sheet2!$O$76*EXP(Sheet3!$B$1*(($B292-BP$282-Sheet2!$N$76)/Sheet3!$A$1)^2+Sheet3!$C$1*(($B292-BP$282-Sheet2!$N$76)/Sheet3!$A$1)^4)+                Sheet2!$O$77*EXP(Sheet3!$B$1*(($B292-BP$282-Sheet2!$N$77)/Sheet3!$A$1)^2+Sheet3!$C$1*(($B292-BP$282-Sheet2!$N$77)/Sheet3!$A$1)^4))/3400</f>
        <v>6581.8266848976155</v>
      </c>
      <c r="BQ292" s="1">
        <f>$I$280*(Sheet2!$O$75*EXP(Sheet3!$B$1*(($B292-BQ$282-Sheet2!$N$75)/Sheet3!$A$1)^2+Sheet3!$C$1*(($B292-BQ$282-Sheet2!$N$75)/Sheet3!$A$1)^4)+ Sheet2!$O$76*EXP(Sheet3!$B$1*(($B292-BQ$282-Sheet2!$N$76)/Sheet3!$A$1)^2+Sheet3!$C$1*(($B292-BQ$282-Sheet2!$N$76)/Sheet3!$A$1)^4)+                Sheet2!$O$77*EXP(Sheet3!$B$1*(($B292-BQ$282-Sheet2!$N$77)/Sheet3!$A$1)^2+Sheet3!$C$1*(($B292-BQ$282-Sheet2!$N$77)/Sheet3!$A$1)^4))/3400</f>
        <v>6744.5206496853307</v>
      </c>
      <c r="BR292" s="1">
        <f>$I$280*(Sheet2!$O$75*EXP(Sheet3!$B$1*(($B292-BR$282-Sheet2!$N$75)/Sheet3!$A$1)^2+Sheet3!$C$1*(($B292-BR$282-Sheet2!$N$75)/Sheet3!$A$1)^4)+ Sheet2!$O$76*EXP(Sheet3!$B$1*(($B292-BR$282-Sheet2!$N$76)/Sheet3!$A$1)^2+Sheet3!$C$1*(($B292-BR$282-Sheet2!$N$76)/Sheet3!$A$1)^4)+                Sheet2!$O$77*EXP(Sheet3!$B$1*(($B292-BR$282-Sheet2!$N$77)/Sheet3!$A$1)^2+Sheet3!$C$1*(($B292-BR$282-Sheet2!$N$77)/Sheet3!$A$1)^4))/3400</f>
        <v>6908.001778712819</v>
      </c>
      <c r="BS292" s="1">
        <f>$I$280*(Sheet2!$O$75*EXP(Sheet3!$B$1*(($B292-BS$282-Sheet2!$N$75)/Sheet3!$A$1)^2+Sheet3!$C$1*(($B292-BS$282-Sheet2!$N$75)/Sheet3!$A$1)^4)+ Sheet2!$O$76*EXP(Sheet3!$B$1*(($B292-BS$282-Sheet2!$N$76)/Sheet3!$A$1)^2+Sheet3!$C$1*(($B292-BS$282-Sheet2!$N$76)/Sheet3!$A$1)^4)+                Sheet2!$O$77*EXP(Sheet3!$B$1*(($B292-BS$282-Sheet2!$N$77)/Sheet3!$A$1)^2+Sheet3!$C$1*(($B292-BS$282-Sheet2!$N$77)/Sheet3!$A$1)^4))/3400</f>
        <v>7072.184558180722</v>
      </c>
    </row>
    <row r="293" spans="1:71" x14ac:dyDescent="0.2">
      <c r="A293">
        <v>266</v>
      </c>
      <c r="B293">
        <v>314.45999999999998</v>
      </c>
      <c r="C293">
        <v>2568</v>
      </c>
      <c r="D293">
        <v>2751.9</v>
      </c>
      <c r="E293">
        <f t="shared" si="20"/>
        <v>183.90000000000009</v>
      </c>
      <c r="F293" s="1">
        <f t="shared" si="21"/>
        <v>183.90000000000009</v>
      </c>
      <c r="G293">
        <f t="shared" si="16"/>
        <v>57829.194000000025</v>
      </c>
      <c r="I293" s="1">
        <f>$I$280*(Sheet2!$O$75*EXP(Sheet3!$B$1*(($B293-I$282-Sheet2!$N$75)/Sheet3!$A$1)^2+Sheet3!$C$1*(($B293-I$282-Sheet2!$N$75)/Sheet3!$A$1)^4)+ Sheet2!$O$76*EXP(Sheet3!$B$1*(($B293-I$282-Sheet2!$N$76)/Sheet3!$A$1)^2+Sheet3!$C$1*(($B293-I$282-Sheet2!$N$76)/Sheet3!$A$1)^4)+                Sheet2!$O$77*EXP(Sheet3!$B$1*(($B293-I$282-Sheet2!$N$77)/Sheet3!$A$1)^2+Sheet3!$C$1*(($B293-I$282-Sheet2!$N$77)/Sheet3!$A$1)^4))/3400</f>
        <v>4.0953829041885497</v>
      </c>
      <c r="J293" s="1">
        <f>$I$280*(Sheet2!$O$75*EXP(Sheet3!$B$1*(($B293-J$282-Sheet2!$N$75)/Sheet3!$A$1)^2+Sheet3!$C$1*(($B293-J$282-Sheet2!$N$75)/Sheet3!$A$1)^4)+ Sheet2!$O$76*EXP(Sheet3!$B$1*(($B293-J$282-Sheet2!$N$76)/Sheet3!$A$1)^2+Sheet3!$C$1*(($B293-J$282-Sheet2!$N$76)/Sheet3!$A$1)^4)+                Sheet2!$O$77*EXP(Sheet3!$B$1*(($B293-J$282-Sheet2!$N$77)/Sheet3!$A$1)^2+Sheet3!$C$1*(($B293-J$282-Sheet2!$N$77)/Sheet3!$A$1)^4))/3400</f>
        <v>4.7040926290064951</v>
      </c>
      <c r="K293" s="1">
        <f>$I$280*(Sheet2!$O$75*EXP(Sheet3!$B$1*(($B293-K$282-Sheet2!$N$75)/Sheet3!$A$1)^2+Sheet3!$C$1*(($B293-K$282-Sheet2!$N$75)/Sheet3!$A$1)^4)+ Sheet2!$O$76*EXP(Sheet3!$B$1*(($B293-K$282-Sheet2!$N$76)/Sheet3!$A$1)^2+Sheet3!$C$1*(($B293-K$282-Sheet2!$N$76)/Sheet3!$A$1)^4)+                Sheet2!$O$77*EXP(Sheet3!$B$1*(($B293-K$282-Sheet2!$N$77)/Sheet3!$A$1)^2+Sheet3!$C$1*(($B293-K$282-Sheet2!$N$77)/Sheet3!$A$1)^4))/3400</f>
        <v>5.3932097923117324</v>
      </c>
      <c r="L293" s="1">
        <f>$I$280*(Sheet2!$O$75*EXP(Sheet3!$B$1*(($B293-L$282-Sheet2!$N$75)/Sheet3!$A$1)^2+Sheet3!$C$1*(($B293-L$282-Sheet2!$N$75)/Sheet3!$A$1)^4)+ Sheet2!$O$76*EXP(Sheet3!$B$1*(($B293-L$282-Sheet2!$N$76)/Sheet3!$A$1)^2+Sheet3!$C$1*(($B293-L$282-Sheet2!$N$76)/Sheet3!$A$1)^4)+                Sheet2!$O$77*EXP(Sheet3!$B$1*(($B293-L$282-Sheet2!$N$77)/Sheet3!$A$1)^2+Sheet3!$C$1*(($B293-L$282-Sheet2!$N$77)/Sheet3!$A$1)^4))/3400</f>
        <v>6.1718734272368314</v>
      </c>
      <c r="M293" s="1">
        <f>$I$280*(Sheet2!$O$75*EXP(Sheet3!$B$1*(($B293-M$282-Sheet2!$N$75)/Sheet3!$A$1)^2+Sheet3!$C$1*(($B293-M$282-Sheet2!$N$75)/Sheet3!$A$1)^4)+ Sheet2!$O$76*EXP(Sheet3!$B$1*(($B293-M$282-Sheet2!$N$76)/Sheet3!$A$1)^2+Sheet3!$C$1*(($B293-M$282-Sheet2!$N$76)/Sheet3!$A$1)^4)+                Sheet2!$O$77*EXP(Sheet3!$B$1*(($B293-M$282-Sheet2!$N$77)/Sheet3!$A$1)^2+Sheet3!$C$1*(($B293-M$282-Sheet2!$N$77)/Sheet3!$A$1)^4))/3400</f>
        <v>7.0500639000984524</v>
      </c>
      <c r="N293" s="1">
        <f>$I$280*(Sheet2!$O$75*EXP(Sheet3!$B$1*(($B293-N$282-Sheet2!$N$75)/Sheet3!$A$1)^2+Sheet3!$C$1*(($B293-N$282-Sheet2!$N$75)/Sheet3!$A$1)^4)+ Sheet2!$O$76*EXP(Sheet3!$B$1*(($B293-N$282-Sheet2!$N$76)/Sheet3!$A$1)^2+Sheet3!$C$1*(($B293-N$282-Sheet2!$N$76)/Sheet3!$A$1)^4)+                Sheet2!$O$77*EXP(Sheet3!$B$1*(($B293-N$282-Sheet2!$N$77)/Sheet3!$A$1)^2+Sheet3!$C$1*(($B293-N$282-Sheet2!$N$77)/Sheet3!$A$1)^4))/3400</f>
        <v>8.0386568367561697</v>
      </c>
      <c r="O293" s="1">
        <f>$I$280*(Sheet2!$O$75*EXP(Sheet3!$B$1*(($B293-O$282-Sheet2!$N$75)/Sheet3!$A$1)^2+Sheet3!$C$1*(($B293-O$282-Sheet2!$N$75)/Sheet3!$A$1)^4)+ Sheet2!$O$76*EXP(Sheet3!$B$1*(($B293-O$282-Sheet2!$N$76)/Sheet3!$A$1)^2+Sheet3!$C$1*(($B293-O$282-Sheet2!$N$76)/Sheet3!$A$1)^4)+                Sheet2!$O$77*EXP(Sheet3!$B$1*(($B293-O$282-Sheet2!$N$77)/Sheet3!$A$1)^2+Sheet3!$C$1*(($B293-O$282-Sheet2!$N$77)/Sheet3!$A$1)^4))/3400</f>
        <v>9.14947797998121</v>
      </c>
      <c r="P293" s="1">
        <f>$I$280*(Sheet2!$O$75*EXP(Sheet3!$B$1*(($B293-P$282-Sheet2!$N$75)/Sheet3!$A$1)^2+Sheet3!$C$1*(($B293-P$282-Sheet2!$N$75)/Sheet3!$A$1)^4)+ Sheet2!$O$76*EXP(Sheet3!$B$1*(($B293-P$282-Sheet2!$N$76)/Sheet3!$A$1)^2+Sheet3!$C$1*(($B293-P$282-Sheet2!$N$76)/Sheet3!$A$1)^4)+                Sheet2!$O$77*EXP(Sheet3!$B$1*(($B293-P$282-Sheet2!$N$77)/Sheet3!$A$1)^2+Sheet3!$C$1*(($B293-P$282-Sheet2!$N$77)/Sheet3!$A$1)^4))/3400</f>
        <v>10.395358717973284</v>
      </c>
      <c r="Q293" s="1">
        <f>$I$280*(Sheet2!$O$75*EXP(Sheet3!$B$1*(($B293-Q$282-Sheet2!$N$75)/Sheet3!$A$1)^2+Sheet3!$C$1*(($B293-Q$282-Sheet2!$N$75)/Sheet3!$A$1)^4)+ Sheet2!$O$76*EXP(Sheet3!$B$1*(($B293-Q$282-Sheet2!$N$76)/Sheet3!$A$1)^2+Sheet3!$C$1*(($B293-Q$282-Sheet2!$N$76)/Sheet3!$A$1)^4)+                Sheet2!$O$77*EXP(Sheet3!$B$1*(($B293-Q$282-Sheet2!$N$77)/Sheet3!$A$1)^2+Sheet3!$C$1*(($B293-Q$282-Sheet2!$N$77)/Sheet3!$A$1)^4))/3400</f>
        <v>11.790191997198072</v>
      </c>
      <c r="R293" s="1">
        <f>$I$280*(Sheet2!$O$75*EXP(Sheet3!$B$1*(($B293-R$282-Sheet2!$N$75)/Sheet3!$A$1)^2+Sheet3!$C$1*(($B293-R$282-Sheet2!$N$75)/Sheet3!$A$1)^4)+ Sheet2!$O$76*EXP(Sheet3!$B$1*(($B293-R$282-Sheet2!$N$76)/Sheet3!$A$1)^2+Sheet3!$C$1*(($B293-R$282-Sheet2!$N$76)/Sheet3!$A$1)^4)+                Sheet2!$O$77*EXP(Sheet3!$B$1*(($B293-R$282-Sheet2!$N$77)/Sheet3!$A$1)^2+Sheet3!$C$1*(($B293-R$282-Sheet2!$N$77)/Sheet3!$A$1)^4))/3400</f>
        <v>13.348988306273737</v>
      </c>
      <c r="S293" s="1">
        <f>$I$280*(Sheet2!$O$75*EXP(Sheet3!$B$1*(($B293-S$282-Sheet2!$N$75)/Sheet3!$A$1)^2+Sheet3!$C$1*(($B293-S$282-Sheet2!$N$75)/Sheet3!$A$1)^4)+ Sheet2!$O$76*EXP(Sheet3!$B$1*(($B293-S$282-Sheet2!$N$76)/Sheet3!$A$1)^2+Sheet3!$C$1*(($B293-S$282-Sheet2!$N$76)/Sheet3!$A$1)^4)+                Sheet2!$O$77*EXP(Sheet3!$B$1*(($B293-S$282-Sheet2!$N$77)/Sheet3!$A$1)^2+Sheet3!$C$1*(($B293-S$282-Sheet2!$N$77)/Sheet3!$A$1)^4))/3400</f>
        <v>15.08793139197984</v>
      </c>
      <c r="T293" s="1">
        <f>$I$280*(Sheet2!$O$75*EXP(Sheet3!$B$1*(($B293-T$282-Sheet2!$N$75)/Sheet3!$A$1)^2+Sheet3!$C$1*(($B293-T$282-Sheet2!$N$75)/Sheet3!$A$1)^4)+ Sheet2!$O$76*EXP(Sheet3!$B$1*(($B293-T$282-Sheet2!$N$76)/Sheet3!$A$1)^2+Sheet3!$C$1*(($B293-T$282-Sheet2!$N$76)/Sheet3!$A$1)^4)+                Sheet2!$O$77*EXP(Sheet3!$B$1*(($B293-T$282-Sheet2!$N$77)/Sheet3!$A$1)^2+Sheet3!$C$1*(($B293-T$282-Sheet2!$N$77)/Sheet3!$A$1)^4))/3400</f>
        <v>17.024433344248234</v>
      </c>
      <c r="U293" s="1">
        <f>$I$280*(Sheet2!$O$75*EXP(Sheet3!$B$1*(($B293-U$282-Sheet2!$N$75)/Sheet3!$A$1)^2+Sheet3!$C$1*(($B293-U$282-Sheet2!$N$75)/Sheet3!$A$1)^4)+ Sheet2!$O$76*EXP(Sheet3!$B$1*(($B293-U$282-Sheet2!$N$76)/Sheet3!$A$1)^2+Sheet3!$C$1*(($B293-U$282-Sheet2!$N$76)/Sheet3!$A$1)^4)+                Sheet2!$O$77*EXP(Sheet3!$B$1*(($B293-U$282-Sheet2!$N$77)/Sheet3!$A$1)^2+Sheet3!$C$1*(($B293-U$282-Sheet2!$N$77)/Sheet3!$A$1)^4))/3400</f>
        <v>19.177188663800372</v>
      </c>
      <c r="V293" s="1">
        <f>$I$280*(Sheet2!$O$75*EXP(Sheet3!$B$1*(($B293-V$282-Sheet2!$N$75)/Sheet3!$A$1)^2+Sheet3!$C$1*(($B293-V$282-Sheet2!$N$75)/Sheet3!$A$1)^4)+ Sheet2!$O$76*EXP(Sheet3!$B$1*(($B293-V$282-Sheet2!$N$76)/Sheet3!$A$1)^2+Sheet3!$C$1*(($B293-V$282-Sheet2!$N$76)/Sheet3!$A$1)^4)+                Sheet2!$O$77*EXP(Sheet3!$B$1*(($B293-V$282-Sheet2!$N$77)/Sheet3!$A$1)^2+Sheet3!$C$1*(($B293-V$282-Sheet2!$N$77)/Sheet3!$A$1)^4))/3400</f>
        <v>21.566226905374471</v>
      </c>
      <c r="W293" s="1">
        <f>$I$280*(Sheet2!$O$75*EXP(Sheet3!$B$1*(($B293-W$282-Sheet2!$N$75)/Sheet3!$A$1)^2+Sheet3!$C$1*(($B293-W$282-Sheet2!$N$75)/Sheet3!$A$1)^4)+ Sheet2!$O$76*EXP(Sheet3!$B$1*(($B293-W$282-Sheet2!$N$76)/Sheet3!$A$1)^2+Sheet3!$C$1*(($B293-W$282-Sheet2!$N$76)/Sheet3!$A$1)^4)+                Sheet2!$O$77*EXP(Sheet3!$B$1*(($B293-W$282-Sheet2!$N$77)/Sheet3!$A$1)^2+Sheet3!$C$1*(($B293-W$282-Sheet2!$N$77)/Sheet3!$A$1)^4))/3400</f>
        <v>24.212963470465457</v>
      </c>
      <c r="X293" s="1">
        <f>$I$280*(Sheet2!$O$75*EXP(Sheet3!$B$1*(($B293-X$282-Sheet2!$N$75)/Sheet3!$A$1)^2+Sheet3!$C$1*(($B293-X$282-Sheet2!$N$75)/Sheet3!$A$1)^4)+ Sheet2!$O$76*EXP(Sheet3!$B$1*(($B293-X$282-Sheet2!$N$76)/Sheet3!$A$1)^2+Sheet3!$C$1*(($B293-X$282-Sheet2!$N$76)/Sheet3!$A$1)^4)+                Sheet2!$O$77*EXP(Sheet3!$B$1*(($B293-X$282-Sheet2!$N$77)/Sheet3!$A$1)^2+Sheet3!$C$1*(($B293-X$282-Sheet2!$N$77)/Sheet3!$A$1)^4))/3400</f>
        <v>27.140248107252528</v>
      </c>
      <c r="Y293" s="1">
        <f>$I$280*(Sheet2!$O$75*EXP(Sheet3!$B$1*(($B293-Y$282-Sheet2!$N$75)/Sheet3!$A$1)^2+Sheet3!$C$1*(($B293-Y$282-Sheet2!$N$75)/Sheet3!$A$1)^4)+ Sheet2!$O$76*EXP(Sheet3!$B$1*(($B293-Y$282-Sheet2!$N$76)/Sheet3!$A$1)^2+Sheet3!$C$1*(($B293-Y$282-Sheet2!$N$76)/Sheet3!$A$1)^4)+                Sheet2!$O$77*EXP(Sheet3!$B$1*(($B293-Y$282-Sheet2!$N$77)/Sheet3!$A$1)^2+Sheet3!$C$1*(($B293-Y$282-Sheet2!$N$77)/Sheet3!$A$1)^4))/3400</f>
        <v>30.372410661764835</v>
      </c>
      <c r="Z293" s="1">
        <f>$I$280*(Sheet2!$O$75*EXP(Sheet3!$B$1*(($B293-Z$282-Sheet2!$N$75)/Sheet3!$A$1)^2+Sheet3!$C$1*(($B293-Z$282-Sheet2!$N$75)/Sheet3!$A$1)^4)+ Sheet2!$O$76*EXP(Sheet3!$B$1*(($B293-Z$282-Sheet2!$N$76)/Sheet3!$A$1)^2+Sheet3!$C$1*(($B293-Z$282-Sheet2!$N$76)/Sheet3!$A$1)^4)+                Sheet2!$O$77*EXP(Sheet3!$B$1*(($B293-Z$282-Sheet2!$N$77)/Sheet3!$A$1)^2+Sheet3!$C$1*(($B293-Z$282-Sheet2!$N$77)/Sheet3!$A$1)^4))/3400</f>
        <v>33.935303614322613</v>
      </c>
      <c r="AA293" s="1">
        <f>$I$280*(Sheet2!$O$75*EXP(Sheet3!$B$1*(($B293-AA$282-Sheet2!$N$75)/Sheet3!$A$1)^2+Sheet3!$C$1*(($B293-AA$282-Sheet2!$N$75)/Sheet3!$A$1)^4)+ Sheet2!$O$76*EXP(Sheet3!$B$1*(($B293-AA$282-Sheet2!$N$76)/Sheet3!$A$1)^2+Sheet3!$C$1*(($B293-AA$282-Sheet2!$N$76)/Sheet3!$A$1)^4)+                Sheet2!$O$77*EXP(Sheet3!$B$1*(($B293-AA$282-Sheet2!$N$77)/Sheet3!$A$1)^2+Sheet3!$C$1*(($B293-AA$282-Sheet2!$N$77)/Sheet3!$A$1)^4))/3400</f>
        <v>37.856340927743027</v>
      </c>
      <c r="AB293" s="1">
        <f>$I$280*(Sheet2!$O$75*EXP(Sheet3!$B$1*(($B293-AB$282-Sheet2!$N$75)/Sheet3!$A$1)^2+Sheet3!$C$1*(($B293-AB$282-Sheet2!$N$75)/Sheet3!$A$1)^4)+ Sheet2!$O$76*EXP(Sheet3!$B$1*(($B293-AB$282-Sheet2!$N$76)/Sheet3!$A$1)^2+Sheet3!$C$1*(($B293-AB$282-Sheet2!$N$76)/Sheet3!$A$1)^4)+                Sheet2!$O$77*EXP(Sheet3!$B$1*(($B293-AB$282-Sheet2!$N$77)/Sheet3!$A$1)^2+Sheet3!$C$1*(($B293-AB$282-Sheet2!$N$77)/Sheet3!$A$1)^4))/3400</f>
        <v>42.164532731070572</v>
      </c>
      <c r="AC293" s="1">
        <f>$I$280*(Sheet2!$O$75*EXP(Sheet3!$B$1*(($B293-AC$282-Sheet2!$N$75)/Sheet3!$A$1)^2+Sheet3!$C$1*(($B293-AC$282-Sheet2!$N$75)/Sheet3!$A$1)^4)+ Sheet2!$O$76*EXP(Sheet3!$B$1*(($B293-AC$282-Sheet2!$N$76)/Sheet3!$A$1)^2+Sheet3!$C$1*(($B293-AC$282-Sheet2!$N$76)/Sheet3!$A$1)^4)+                Sheet2!$O$77*EXP(Sheet3!$B$1*(($B293-AC$282-Sheet2!$N$77)/Sheet3!$A$1)^2+Sheet3!$C$1*(($B293-AC$282-Sheet2!$N$77)/Sheet3!$A$1)^4))/3400</f>
        <v>46.890515362825461</v>
      </c>
      <c r="AD293" s="1">
        <f>$I$280*(Sheet2!$O$75*EXP(Sheet3!$B$1*(($B293-AD$282-Sheet2!$N$75)/Sheet3!$A$1)^2+Sheet3!$C$1*(($B293-AD$282-Sheet2!$N$75)/Sheet3!$A$1)^4)+ Sheet2!$O$76*EXP(Sheet3!$B$1*(($B293-AD$282-Sheet2!$N$76)/Sheet3!$A$1)^2+Sheet3!$C$1*(($B293-AD$282-Sheet2!$N$76)/Sheet3!$A$1)^4)+                Sheet2!$O$77*EXP(Sheet3!$B$1*(($B293-AD$282-Sheet2!$N$77)/Sheet3!$A$1)^2+Sheet3!$C$1*(($B293-AD$282-Sheet2!$N$77)/Sheet3!$A$1)^4))/3400</f>
        <v>52.066576302552441</v>
      </c>
      <c r="AE293" s="1">
        <f>$I$280*(Sheet2!$O$75*EXP(Sheet3!$B$1*(($B293-AE$282-Sheet2!$N$75)/Sheet3!$A$1)^2+Sheet3!$C$1*(($B293-AE$282-Sheet2!$N$75)/Sheet3!$A$1)^4)+ Sheet2!$O$76*EXP(Sheet3!$B$1*(($B293-AE$282-Sheet2!$N$76)/Sheet3!$A$1)^2+Sheet3!$C$1*(($B293-AE$282-Sheet2!$N$76)/Sheet3!$A$1)^4)+                Sheet2!$O$77*EXP(Sheet3!$B$1*(($B293-AE$282-Sheet2!$N$77)/Sheet3!$A$1)^2+Sheet3!$C$1*(($B293-AE$282-Sheet2!$N$77)/Sheet3!$A$1)^4))/3400</f>
        <v>57.726673528094679</v>
      </c>
      <c r="AF293" s="1">
        <f>$I$280*(Sheet2!$O$75*EXP(Sheet3!$B$1*(($B293-AF$282-Sheet2!$N$75)/Sheet3!$A$1)^2+Sheet3!$C$1*(($B293-AF$282-Sheet2!$N$75)/Sheet3!$A$1)^4)+ Sheet2!$O$76*EXP(Sheet3!$B$1*(($B293-AF$282-Sheet2!$N$76)/Sheet3!$A$1)^2+Sheet3!$C$1*(($B293-AF$282-Sheet2!$N$76)/Sheet3!$A$1)^4)+                Sheet2!$O$77*EXP(Sheet3!$B$1*(($B293-AF$282-Sheet2!$N$77)/Sheet3!$A$1)^2+Sheet3!$C$1*(($B293-AF$282-Sheet2!$N$77)/Sheet3!$A$1)^4))/3400</f>
        <v>63.906448849853248</v>
      </c>
      <c r="AG293" s="1">
        <f>$I$280*(Sheet2!$O$75*EXP(Sheet3!$B$1*(($B293-AG$282-Sheet2!$N$75)/Sheet3!$A$1)^2+Sheet3!$C$1*(($B293-AG$282-Sheet2!$N$75)/Sheet3!$A$1)^4)+ Sheet2!$O$76*EXP(Sheet3!$B$1*(($B293-AG$282-Sheet2!$N$76)/Sheet3!$A$1)^2+Sheet3!$C$1*(($B293-AG$282-Sheet2!$N$76)/Sheet3!$A$1)^4)+                Sheet2!$O$77*EXP(Sheet3!$B$1*(($B293-AG$282-Sheet2!$N$77)/Sheet3!$A$1)^2+Sheet3!$C$1*(($B293-AG$282-Sheet2!$N$77)/Sheet3!$A$1)^4))/3400</f>
        <v>70.643234789871329</v>
      </c>
      <c r="AH293" s="1">
        <f>$I$280*(Sheet2!$O$75*EXP(Sheet3!$B$1*(($B293-AH$282-Sheet2!$N$75)/Sheet3!$A$1)^2+Sheet3!$C$1*(($B293-AH$282-Sheet2!$N$75)/Sheet3!$A$1)^4)+ Sheet2!$O$76*EXP(Sheet3!$B$1*(($B293-AH$282-Sheet2!$N$76)/Sheet3!$A$1)^2+Sheet3!$C$1*(($B293-AH$282-Sheet2!$N$76)/Sheet3!$A$1)^4)+                Sheet2!$O$77*EXP(Sheet3!$B$1*(($B293-AH$282-Sheet2!$N$77)/Sheet3!$A$1)^2+Sheet3!$C$1*(($B293-AH$282-Sheet2!$N$77)/Sheet3!$A$1)^4))/3400</f>
        <v>77.976054596649092</v>
      </c>
      <c r="AI293" s="1">
        <f>$I$280*(Sheet2!$O$75*EXP(Sheet3!$B$1*(($B293-AI$282-Sheet2!$N$75)/Sheet3!$A$1)^2+Sheet3!$C$1*(($B293-AI$282-Sheet2!$N$75)/Sheet3!$A$1)^4)+ Sheet2!$O$76*EXP(Sheet3!$B$1*(($B293-AI$282-Sheet2!$N$76)/Sheet3!$A$1)^2+Sheet3!$C$1*(($B293-AI$282-Sheet2!$N$76)/Sheet3!$A$1)^4)+                Sheet2!$O$77*EXP(Sheet3!$B$1*(($B293-AI$282-Sheet2!$N$77)/Sheet3!$A$1)^2+Sheet3!$C$1*(($B293-AI$282-Sheet2!$N$77)/Sheet3!$A$1)^4))/3400</f>
        <v>85.945615012444321</v>
      </c>
      <c r="AJ293" s="1">
        <f>$I$280*(Sheet2!$O$75*EXP(Sheet3!$B$1*(($B293-AJ$282-Sheet2!$N$75)/Sheet3!$A$1)^2+Sheet3!$C$1*(($B293-AJ$282-Sheet2!$N$75)/Sheet3!$A$1)^4)+ Sheet2!$O$76*EXP(Sheet3!$B$1*(($B293-AJ$282-Sheet2!$N$76)/Sheet3!$A$1)^2+Sheet3!$C$1*(($B293-AJ$282-Sheet2!$N$76)/Sheet3!$A$1)^4)+                Sheet2!$O$77*EXP(Sheet3!$B$1*(($B293-AJ$282-Sheet2!$N$77)/Sheet3!$A$1)^2+Sheet3!$C$1*(($B293-AJ$282-Sheet2!$N$77)/Sheet3!$A$1)^4))/3400</f>
        <v>94.594291440853453</v>
      </c>
      <c r="AK293" s="1">
        <f>$I$280*(Sheet2!$O$75*EXP(Sheet3!$B$1*(($B293-AK$282-Sheet2!$N$75)/Sheet3!$A$1)^2+Sheet3!$C$1*(($B293-AK$282-Sheet2!$N$75)/Sheet3!$A$1)^4)+ Sheet2!$O$76*EXP(Sheet3!$B$1*(($B293-AK$282-Sheet2!$N$76)/Sheet3!$A$1)^2+Sheet3!$C$1*(($B293-AK$282-Sheet2!$N$76)/Sheet3!$A$1)^4)+                Sheet2!$O$77*EXP(Sheet3!$B$1*(($B293-AK$282-Sheet2!$N$77)/Sheet3!$A$1)^2+Sheet3!$C$1*(($B293-AK$282-Sheet2!$N$77)/Sheet3!$A$1)^4))/3400</f>
        <v>103.96610519709459</v>
      </c>
      <c r="AL293" s="1">
        <f>$I$280*(Sheet2!$O$75*EXP(Sheet3!$B$1*(($B293-AL$282-Sheet2!$N$75)/Sheet3!$A$1)^2+Sheet3!$C$1*(($B293-AL$282-Sheet2!$N$75)/Sheet3!$A$1)^4)+ Sheet2!$O$76*EXP(Sheet3!$B$1*(($B293-AL$282-Sheet2!$N$76)/Sheet3!$A$1)^2+Sheet3!$C$1*(($B293-AL$282-Sheet2!$N$76)/Sheet3!$A$1)^4)+                Sheet2!$O$77*EXP(Sheet3!$B$1*(($B293-AL$282-Sheet2!$N$77)/Sheet3!$A$1)^2+Sheet3!$C$1*(($B293-AL$282-Sheet2!$N$77)/Sheet3!$A$1)^4))/3400</f>
        <v>114.10669256352087</v>
      </c>
      <c r="AM293" s="1">
        <f>$I$280*(Sheet2!$O$75*EXP(Sheet3!$B$1*(($B293-AM$282-Sheet2!$N$75)/Sheet3!$A$1)^2+Sheet3!$C$1*(($B293-AM$282-Sheet2!$N$75)/Sheet3!$A$1)^4)+ Sheet2!$O$76*EXP(Sheet3!$B$1*(($B293-AM$282-Sheet2!$N$76)/Sheet3!$A$1)^2+Sheet3!$C$1*(($B293-AM$282-Sheet2!$N$76)/Sheet3!$A$1)^4)+                Sheet2!$O$77*EXP(Sheet3!$B$1*(($B293-AM$282-Sheet2!$N$77)/Sheet3!$A$1)^2+Sheet3!$C$1*(($B293-AM$282-Sheet2!$N$77)/Sheet3!$A$1)^4))/3400</f>
        <v>125.06326541404817</v>
      </c>
      <c r="AN293" s="1">
        <f>$I$280*(Sheet2!$O$75*EXP(Sheet3!$B$1*(($B293-AN$282-Sheet2!$N$75)/Sheet3!$A$1)^2+Sheet3!$C$1*(($B293-AN$282-Sheet2!$N$75)/Sheet3!$A$1)^4)+ Sheet2!$O$76*EXP(Sheet3!$B$1*(($B293-AN$282-Sheet2!$N$76)/Sheet3!$A$1)^2+Sheet3!$C$1*(($B293-AN$282-Sheet2!$N$76)/Sheet3!$A$1)^4)+                Sheet2!$O$77*EXP(Sheet3!$B$1*(($B293-AN$282-Sheet2!$N$77)/Sheet3!$A$1)^2+Sheet3!$C$1*(($B293-AN$282-Sheet2!$N$77)/Sheet3!$A$1)^4))/3400</f>
        <v>136.88456321934726</v>
      </c>
      <c r="AO293" s="1">
        <f>$I$280*(Sheet2!$O$75*EXP(Sheet3!$B$1*(($B293-AO$282-Sheet2!$N$75)/Sheet3!$A$1)^2+Sheet3!$C$1*(($B293-AO$282-Sheet2!$N$75)/Sheet3!$A$1)^4)+ Sheet2!$O$76*EXP(Sheet3!$B$1*(($B293-AO$282-Sheet2!$N$76)/Sheet3!$A$1)^2+Sheet3!$C$1*(($B293-AO$282-Sheet2!$N$76)/Sheet3!$A$1)^4)+                Sheet2!$O$77*EXP(Sheet3!$B$1*(($B293-AO$282-Sheet2!$N$77)/Sheet3!$A$1)^2+Sheet3!$C$1*(($B293-AO$282-Sheet2!$N$77)/Sheet3!$A$1)^4))/3400</f>
        <v>149.62079629334275</v>
      </c>
      <c r="AP293" s="1">
        <f>$I$280*(Sheet2!$O$75*EXP(Sheet3!$B$1*(($B293-AP$282-Sheet2!$N$75)/Sheet3!$A$1)^2+Sheet3!$C$1*(($B293-AP$282-Sheet2!$N$75)/Sheet3!$A$1)^4)+ Sheet2!$O$76*EXP(Sheet3!$B$1*(($B293-AP$282-Sheet2!$N$76)/Sheet3!$A$1)^2+Sheet3!$C$1*(($B293-AP$282-Sheet2!$N$76)/Sheet3!$A$1)^4)+                Sheet2!$O$77*EXP(Sheet3!$B$1*(($B293-AP$282-Sheet2!$N$77)/Sheet3!$A$1)^2+Sheet3!$C$1*(($B293-AP$282-Sheet2!$N$77)/Sheet3!$A$1)^4))/3400</f>
        <v>163.32358019451453</v>
      </c>
      <c r="AQ293" s="1">
        <f>$I$280*(Sheet2!$O$75*EXP(Sheet3!$B$1*(($B293-AQ$282-Sheet2!$N$75)/Sheet3!$A$1)^2+Sheet3!$C$1*(($B293-AQ$282-Sheet2!$N$75)/Sheet3!$A$1)^4)+ Sheet2!$O$76*EXP(Sheet3!$B$1*(($B293-AQ$282-Sheet2!$N$76)/Sheet3!$A$1)^2+Sheet3!$C$1*(($B293-AQ$282-Sheet2!$N$76)/Sheet3!$A$1)^4)+                Sheet2!$O$77*EXP(Sheet3!$B$1*(($B293-AQ$282-Sheet2!$N$77)/Sheet3!$A$1)^2+Sheet3!$C$1*(($B293-AQ$282-Sheet2!$N$77)/Sheet3!$A$1)^4))/3400</f>
        <v>178.04586125065748</v>
      </c>
      <c r="AR293" s="1">
        <f>$I$280*(Sheet2!$O$75*EXP(Sheet3!$B$1*(($B293-AR$282-Sheet2!$N$75)/Sheet3!$A$1)^2+Sheet3!$C$1*(($B293-AR$282-Sheet2!$N$75)/Sheet3!$A$1)^4)+ Sheet2!$O$76*EXP(Sheet3!$B$1*(($B293-AR$282-Sheet2!$N$76)/Sheet3!$A$1)^2+Sheet3!$C$1*(($B293-AR$282-Sheet2!$N$76)/Sheet3!$A$1)^4)+                Sheet2!$O$77*EXP(Sheet3!$B$1*(($B293-AR$282-Sheet2!$N$77)/Sheet3!$A$1)^2+Sheet3!$C$1*(($B293-AR$282-Sheet2!$N$77)/Sheet3!$A$1)^4))/3400</f>
        <v>193.84183323237141</v>
      </c>
      <c r="AS293" s="1">
        <f>$I$280*(Sheet2!$O$75*EXP(Sheet3!$B$1*(($B293-AS$282-Sheet2!$N$75)/Sheet3!$A$1)^2+Sheet3!$C$1*(($B293-AS$282-Sheet2!$N$75)/Sheet3!$A$1)^4)+ Sheet2!$O$76*EXP(Sheet3!$B$1*(($B293-AS$282-Sheet2!$N$76)/Sheet3!$A$1)^2+Sheet3!$C$1*(($B293-AS$282-Sheet2!$N$76)/Sheet3!$A$1)^4)+                Sheet2!$O$77*EXP(Sheet3!$B$1*(($B293-AS$282-Sheet2!$N$77)/Sheet3!$A$1)^2+Sheet3!$C$1*(($B293-AS$282-Sheet2!$N$77)/Sheet3!$A$1)^4))/3400</f>
        <v>210.76684526116725</v>
      </c>
      <c r="AT293" s="1">
        <f>$I$280*(Sheet2!$O$75*EXP(Sheet3!$B$1*(($B293-AT$282-Sheet2!$N$75)/Sheet3!$A$1)^2+Sheet3!$C$1*(($B293-AT$282-Sheet2!$N$75)/Sheet3!$A$1)^4)+ Sheet2!$O$76*EXP(Sheet3!$B$1*(($B293-AT$282-Sheet2!$N$76)/Sheet3!$A$1)^2+Sheet3!$C$1*(($B293-AT$282-Sheet2!$N$76)/Sheet3!$A$1)^4)+                Sheet2!$O$77*EXP(Sheet3!$B$1*(($B293-AT$282-Sheet2!$N$77)/Sheet3!$A$1)^2+Sheet3!$C$1*(($B293-AT$282-Sheet2!$N$77)/Sheet3!$A$1)^4))/3400</f>
        <v>228.87730109510122</v>
      </c>
      <c r="AU293" s="1">
        <f>$I$280*(Sheet2!$O$75*EXP(Sheet3!$B$1*(($B293-AU$282-Sheet2!$N$75)/Sheet3!$A$1)^2+Sheet3!$C$1*(($B293-AU$282-Sheet2!$N$75)/Sheet3!$A$1)^4)+ Sheet2!$O$76*EXP(Sheet3!$B$1*(($B293-AU$282-Sheet2!$N$76)/Sheet3!$A$1)^2+Sheet3!$C$1*(($B293-AU$282-Sheet2!$N$76)/Sheet3!$A$1)^4)+                Sheet2!$O$77*EXP(Sheet3!$B$1*(($B293-AU$282-Sheet2!$N$77)/Sheet3!$A$1)^2+Sheet3!$C$1*(($B293-AU$282-Sheet2!$N$77)/Sheet3!$A$1)^4))/3400</f>
        <v>248.2305499983637</v>
      </c>
      <c r="AV293" s="1">
        <f>$I$280*(Sheet2!$O$75*EXP(Sheet3!$B$1*(($B293-AV$282-Sheet2!$N$75)/Sheet3!$A$1)^2+Sheet3!$C$1*(($B293-AV$282-Sheet2!$N$75)/Sheet3!$A$1)^4)+ Sheet2!$O$76*EXP(Sheet3!$B$1*(($B293-AV$282-Sheet2!$N$76)/Sheet3!$A$1)^2+Sheet3!$C$1*(($B293-AV$282-Sheet2!$N$76)/Sheet3!$A$1)^4)+                Sheet2!$O$77*EXP(Sheet3!$B$1*(($B293-AV$282-Sheet2!$N$77)/Sheet3!$A$1)^2+Sheet3!$C$1*(($B293-AV$282-Sheet2!$N$77)/Sheet3!$A$1)^4))/3400</f>
        <v>268.88476946020506</v>
      </c>
      <c r="AW293" s="1">
        <f>$I$280*(Sheet2!$O$75*EXP(Sheet3!$B$1*(($B293-AW$282-Sheet2!$N$75)/Sheet3!$A$1)^2+Sheet3!$C$1*(($B293-AW$282-Sheet2!$N$75)/Sheet3!$A$1)^4)+ Sheet2!$O$76*EXP(Sheet3!$B$1*(($B293-AW$282-Sheet2!$N$76)/Sheet3!$A$1)^2+Sheet3!$C$1*(($B293-AW$282-Sheet2!$N$76)/Sheet3!$A$1)^4)+                Sheet2!$O$77*EXP(Sheet3!$B$1*(($B293-AW$282-Sheet2!$N$77)/Sheet3!$A$1)^2+Sheet3!$C$1*(($B293-AW$282-Sheet2!$N$77)/Sheet3!$A$1)^4))/3400</f>
        <v>290.89884008953817</v>
      </c>
      <c r="AX293" s="1">
        <f>$I$280*(Sheet2!$O$75*EXP(Sheet3!$B$1*(($B293-AX$282-Sheet2!$N$75)/Sheet3!$A$1)^2+Sheet3!$C$1*(($B293-AX$282-Sheet2!$N$75)/Sheet3!$A$1)^4)+ Sheet2!$O$76*EXP(Sheet3!$B$1*(($B293-AX$282-Sheet2!$N$76)/Sheet3!$A$1)^2+Sheet3!$C$1*(($B293-AX$282-Sheet2!$N$76)/Sheet3!$A$1)^4)+                Sheet2!$O$77*EXP(Sheet3!$B$1*(($B293-AX$282-Sheet2!$N$77)/Sheet3!$A$1)^2+Sheet3!$C$1*(($B293-AX$282-Sheet2!$N$77)/Sheet3!$A$1)^4))/3400</f>
        <v>314.3322130698408</v>
      </c>
      <c r="AY293" s="1">
        <f>$I$280*(Sheet2!$O$75*EXP(Sheet3!$B$1*(($B293-AY$282-Sheet2!$N$75)/Sheet3!$A$1)^2+Sheet3!$C$1*(($B293-AY$282-Sheet2!$N$75)/Sheet3!$A$1)^4)+ Sheet2!$O$76*EXP(Sheet3!$B$1*(($B293-AY$282-Sheet2!$N$76)/Sheet3!$A$1)^2+Sheet3!$C$1*(($B293-AY$282-Sheet2!$N$76)/Sheet3!$A$1)^4)+                Sheet2!$O$77*EXP(Sheet3!$B$1*(($B293-AY$282-Sheet2!$N$77)/Sheet3!$A$1)^2+Sheet3!$C$1*(($B293-AY$282-Sheet2!$N$77)/Sheet3!$A$1)^4))/3400</f>
        <v>339.24477061937341</v>
      </c>
      <c r="AZ293" s="1">
        <f>$I$280*(Sheet2!$O$75*EXP(Sheet3!$B$1*(($B293-AZ$282-Sheet2!$N$75)/Sheet3!$A$1)^2+Sheet3!$C$1*(($B293-AZ$282-Sheet2!$N$75)/Sheet3!$A$1)^4)+ Sheet2!$O$76*EXP(Sheet3!$B$1*(($B293-AZ$282-Sheet2!$N$76)/Sheet3!$A$1)^2+Sheet3!$C$1*(($B293-AZ$282-Sheet2!$N$76)/Sheet3!$A$1)^4)+                Sheet2!$O$77*EXP(Sheet3!$B$1*(($B293-AZ$282-Sheet2!$N$77)/Sheet3!$A$1)^2+Sheet3!$C$1*(($B293-AZ$282-Sheet2!$N$77)/Sheet3!$A$1)^4))/3400</f>
        <v>365.69667995298494</v>
      </c>
      <c r="BA293" s="1">
        <f>$I$280*(Sheet2!$O$75*EXP(Sheet3!$B$1*(($B293-BA$282-Sheet2!$N$75)/Sheet3!$A$1)^2+Sheet3!$C$1*(($B293-BA$282-Sheet2!$N$75)/Sheet3!$A$1)^4)+ Sheet2!$O$76*EXP(Sheet3!$B$1*(($B293-BA$282-Sheet2!$N$76)/Sheet3!$A$1)^2+Sheet3!$C$1*(($B293-BA$282-Sheet2!$N$76)/Sheet3!$A$1)^4)+                Sheet2!$O$77*EXP(Sheet3!$B$1*(($B293-BA$282-Sheet2!$N$77)/Sheet3!$A$1)^2+Sheet3!$C$1*(($B293-BA$282-Sheet2!$N$77)/Sheet3!$A$1)^4))/3400</f>
        <v>393.74824129918062</v>
      </c>
      <c r="BB293" s="1">
        <f>$I$280*(Sheet2!$O$75*EXP(Sheet3!$B$1*(($B293-BB$282-Sheet2!$N$75)/Sheet3!$A$1)^2+Sheet3!$C$1*(($B293-BB$282-Sheet2!$N$75)/Sheet3!$A$1)^4)+ Sheet2!$O$76*EXP(Sheet3!$B$1*(($B293-BB$282-Sheet2!$N$76)/Sheet3!$A$1)^2+Sheet3!$C$1*(($B293-BB$282-Sheet2!$N$76)/Sheet3!$A$1)^4)+                Sheet2!$O$77*EXP(Sheet3!$B$1*(($B293-BB$282-Sheet2!$N$77)/Sheet3!$A$1)^2+Sheet3!$C$1*(($B293-BB$282-Sheet2!$N$77)/Sheet3!$A$1)^4))/3400</f>
        <v>423.45973057347595</v>
      </c>
      <c r="BC293" s="1">
        <f>$I$280*(Sheet2!$O$75*EXP(Sheet3!$B$1*(($B293-BC$282-Sheet2!$N$75)/Sheet3!$A$1)^2+Sheet3!$C$1*(($B293-BC$282-Sheet2!$N$75)/Sheet3!$A$1)^4)+ Sheet2!$O$76*EXP(Sheet3!$B$1*(($B293-BC$282-Sheet2!$N$76)/Sheet3!$A$1)^2+Sheet3!$C$1*(($B293-BC$282-Sheet2!$N$76)/Sheet3!$A$1)^4)+                Sheet2!$O$77*EXP(Sheet3!$B$1*(($B293-BC$282-Sheet2!$N$77)/Sheet3!$A$1)^2+Sheet3!$C$1*(($B293-BC$282-Sheet2!$N$77)/Sheet3!$A$1)^4))/3400</f>
        <v>454.89123735640408</v>
      </c>
      <c r="BD293" s="1">
        <f>$I$280*(Sheet2!$O$75*EXP(Sheet3!$B$1*(($B293-BD$282-Sheet2!$N$75)/Sheet3!$A$1)^2+Sheet3!$C$1*(($B293-BD$282-Sheet2!$N$75)/Sheet3!$A$1)^4)+ Sheet2!$O$76*EXP(Sheet3!$B$1*(($B293-BD$282-Sheet2!$N$76)/Sheet3!$A$1)^2+Sheet3!$C$1*(($B293-BD$282-Sheet2!$N$76)/Sheet3!$A$1)^4)+                Sheet2!$O$77*EXP(Sheet3!$B$1*(($B293-BD$282-Sheet2!$N$77)/Sheet3!$A$1)^2+Sheet3!$C$1*(($B293-BD$282-Sheet2!$N$77)/Sheet3!$A$1)^4))/3400</f>
        <v>488.10249886542016</v>
      </c>
      <c r="BE293" s="1">
        <f>$I$280*(Sheet2!$O$75*EXP(Sheet3!$B$1*(($B293-BE$282-Sheet2!$N$75)/Sheet3!$A$1)^2+Sheet3!$C$1*(($B293-BE$282-Sheet2!$N$75)/Sheet3!$A$1)^4)+ Sheet2!$O$76*EXP(Sheet3!$B$1*(($B293-BE$282-Sheet2!$N$76)/Sheet3!$A$1)^2+Sheet3!$C$1*(($B293-BE$282-Sheet2!$N$76)/Sheet3!$A$1)^4)+                Sheet2!$O$77*EXP(Sheet3!$B$1*(($B293-BE$282-Sheet2!$N$77)/Sheet3!$A$1)^2+Sheet3!$C$1*(($B293-BE$282-Sheet2!$N$77)/Sheet3!$A$1)^4))/3400</f>
        <v>523.15273065147528</v>
      </c>
      <c r="BF293" s="1">
        <f>$I$280*(Sheet2!$O$75*EXP(Sheet3!$B$1*(($B293-BF$282-Sheet2!$N$75)/Sheet3!$A$1)^2+Sheet3!$C$1*(($B293-BF$282-Sheet2!$N$75)/Sheet3!$A$1)^4)+ Sheet2!$O$76*EXP(Sheet3!$B$1*(($B293-BF$282-Sheet2!$N$76)/Sheet3!$A$1)^2+Sheet3!$C$1*(($B293-BF$282-Sheet2!$N$76)/Sheet3!$A$1)^4)+                Sheet2!$O$77*EXP(Sheet3!$B$1*(($B293-BF$282-Sheet2!$N$77)/Sheet3!$A$1)^2+Sheet3!$C$1*(($B293-BF$282-Sheet2!$N$77)/Sheet3!$A$1)^4))/3400</f>
        <v>560.10045477763288</v>
      </c>
      <c r="BG293" s="1">
        <f>$I$280*(Sheet2!$O$75*EXP(Sheet3!$B$1*(($B293-BG$282-Sheet2!$N$75)/Sheet3!$A$1)^2+Sheet3!$C$1*(($B293-BG$282-Sheet2!$N$75)/Sheet3!$A$1)^4)+ Sheet2!$O$76*EXP(Sheet3!$B$1*(($B293-BG$282-Sheet2!$N$76)/Sheet3!$A$1)^2+Sheet3!$C$1*(($B293-BG$282-Sheet2!$N$76)/Sheet3!$A$1)^4)+                Sheet2!$O$77*EXP(Sheet3!$B$1*(($B293-BG$282-Sheet2!$N$77)/Sheet3!$A$1)^2+Sheet3!$C$1*(($B293-BG$282-Sheet2!$N$77)/Sheet3!$A$1)^4))/3400</f>
        <v>599.00332627093826</v>
      </c>
      <c r="BH293" s="1">
        <f>$I$280*(Sheet2!$O$75*EXP(Sheet3!$B$1*(($B293-BH$282-Sheet2!$N$75)/Sheet3!$A$1)^2+Sheet3!$C$1*(($B293-BH$282-Sheet2!$N$75)/Sheet3!$A$1)^4)+ Sheet2!$O$76*EXP(Sheet3!$B$1*(($B293-BH$282-Sheet2!$N$76)/Sheet3!$A$1)^2+Sheet3!$C$1*(($B293-BH$282-Sheet2!$N$76)/Sheet3!$A$1)^4)+                Sheet2!$O$77*EXP(Sheet3!$B$1*(($B293-BH$282-Sheet2!$N$77)/Sheet3!$A$1)^2+Sheet3!$C$1*(($B293-BH$282-Sheet2!$N$77)/Sheet3!$A$1)^4))/3400</f>
        <v>639.91795865713414</v>
      </c>
      <c r="BI293" s="1">
        <f>$I$280*(Sheet2!$O$75*EXP(Sheet3!$B$1*(($B293-BI$282-Sheet2!$N$75)/Sheet3!$A$1)^2+Sheet3!$C$1*(($B293-BI$282-Sheet2!$N$75)/Sheet3!$A$1)^4)+ Sheet2!$O$76*EXP(Sheet3!$B$1*(($B293-BI$282-Sheet2!$N$76)/Sheet3!$A$1)^2+Sheet3!$C$1*(($B293-BI$282-Sheet2!$N$76)/Sheet3!$A$1)^4)+                Sheet2!$O$77*EXP(Sheet3!$B$1*(($B293-BI$282-Sheet2!$N$77)/Sheet3!$A$1)^2+Sheet3!$C$1*(($B293-BI$282-Sheet2!$N$77)/Sheet3!$A$1)^4))/3400</f>
        <v>682.89974940556749</v>
      </c>
      <c r="BJ293" s="1">
        <f>$I$280*(Sheet2!$O$75*EXP(Sheet3!$B$1*(($B293-BJ$282-Sheet2!$N$75)/Sheet3!$A$1)^2+Sheet3!$C$1*(($B293-BJ$282-Sheet2!$N$75)/Sheet3!$A$1)^4)+ Sheet2!$O$76*EXP(Sheet3!$B$1*(($B293-BJ$282-Sheet2!$N$76)/Sheet3!$A$1)^2+Sheet3!$C$1*(($B293-BJ$282-Sheet2!$N$76)/Sheet3!$A$1)^4)+                Sheet2!$O$77*EXP(Sheet3!$B$1*(($B293-BJ$282-Sheet2!$N$77)/Sheet3!$A$1)^2+Sheet3!$C$1*(($B293-BJ$282-Sheet2!$N$77)/Sheet3!$A$1)^4))/3400</f>
        <v>728.00270612001907</v>
      </c>
      <c r="BK293" s="1">
        <f>$I$280*(Sheet2!$O$75*EXP(Sheet3!$B$1*(($B293-BK$282-Sheet2!$N$75)/Sheet3!$A$1)^2+Sheet3!$C$1*(($B293-BK$282-Sheet2!$N$75)/Sheet3!$A$1)^4)+ Sheet2!$O$76*EXP(Sheet3!$B$1*(($B293-BK$282-Sheet2!$N$76)/Sheet3!$A$1)^2+Sheet3!$C$1*(($B293-BK$282-Sheet2!$N$76)/Sheet3!$A$1)^4)+                Sheet2!$O$77*EXP(Sheet3!$B$1*(($B293-BK$282-Sheet2!$N$77)/Sheet3!$A$1)^2+Sheet3!$C$1*(($B293-BK$282-Sheet2!$N$77)/Sheet3!$A$1)^4))/3400</f>
        <v>775.2792743205116</v>
      </c>
      <c r="BL293" s="1">
        <f>$I$280*(Sheet2!$O$75*EXP(Sheet3!$B$1*(($B293-BL$282-Sheet2!$N$75)/Sheet3!$A$1)^2+Sheet3!$C$1*(($B293-BL$282-Sheet2!$N$75)/Sheet3!$A$1)^4)+ Sheet2!$O$76*EXP(Sheet3!$B$1*(($B293-BL$282-Sheet2!$N$76)/Sheet3!$A$1)^2+Sheet3!$C$1*(($B293-BL$282-Sheet2!$N$76)/Sheet3!$A$1)^4)+                Sheet2!$O$77*EXP(Sheet3!$B$1*(($B293-BL$282-Sheet2!$N$77)/Sheet3!$A$1)^2+Sheet3!$C$1*(($B293-BL$282-Sheet2!$N$77)/Sheet3!$A$1)^4))/3400</f>
        <v>824.7801676504871</v>
      </c>
      <c r="BM293" s="1">
        <f>$I$280*(Sheet2!$O$75*EXP(Sheet3!$B$1*(($B293-BM$282-Sheet2!$N$75)/Sheet3!$A$1)^2+Sheet3!$C$1*(($B293-BM$282-Sheet2!$N$75)/Sheet3!$A$1)^4)+ Sheet2!$O$76*EXP(Sheet3!$B$1*(($B293-BM$282-Sheet2!$N$76)/Sheet3!$A$1)^2+Sheet3!$C$1*(($B293-BM$282-Sheet2!$N$76)/Sheet3!$A$1)^4)+                Sheet2!$O$77*EXP(Sheet3!$B$1*(($B293-BM$282-Sheet2!$N$77)/Sheet3!$A$1)^2+Sheet3!$C$1*(($B293-BM$282-Sheet2!$N$77)/Sheet3!$A$1)^4))/3400</f>
        <v>876.55420134394296</v>
      </c>
      <c r="BN293" s="1">
        <f>$I$280*(Sheet2!$O$75*EXP(Sheet3!$B$1*(($B293-BN$282-Sheet2!$N$75)/Sheet3!$A$1)^2+Sheet3!$C$1*(($B293-BN$282-Sheet2!$N$75)/Sheet3!$A$1)^4)+ Sheet2!$O$76*EXP(Sheet3!$B$1*(($B293-BN$282-Sheet2!$N$76)/Sheet3!$A$1)^2+Sheet3!$C$1*(($B293-BN$282-Sheet2!$N$76)/Sheet3!$A$1)^4)+                Sheet2!$O$77*EXP(Sheet3!$B$1*(($B293-BN$282-Sheet2!$N$77)/Sheet3!$A$1)^2+Sheet3!$C$1*(($B293-BN$282-Sheet2!$N$77)/Sheet3!$A$1)^4))/3400</f>
        <v>930.64812976743679</v>
      </c>
      <c r="BO293" s="1">
        <f>$I$280*(Sheet2!$O$75*EXP(Sheet3!$B$1*(($B293-BO$282-Sheet2!$N$75)/Sheet3!$A$1)^2+Sheet3!$C$1*(($B293-BO$282-Sheet2!$N$75)/Sheet3!$A$1)^4)+ Sheet2!$O$76*EXP(Sheet3!$B$1*(($B293-BO$282-Sheet2!$N$76)/Sheet3!$A$1)^2+Sheet3!$C$1*(($B293-BO$282-Sheet2!$N$76)/Sheet3!$A$1)^4)+                Sheet2!$O$77*EXP(Sheet3!$B$1*(($B293-BO$282-Sheet2!$N$77)/Sheet3!$A$1)^2+Sheet3!$C$1*(($B293-BO$282-Sheet2!$N$77)/Sheet3!$A$1)^4))/3400</f>
        <v>987.10648883285683</v>
      </c>
      <c r="BP293" s="1">
        <f>$I$280*(Sheet2!$O$75*EXP(Sheet3!$B$1*(($B293-BP$282-Sheet2!$N$75)/Sheet3!$A$1)^2+Sheet3!$C$1*(($B293-BP$282-Sheet2!$N$75)/Sheet3!$A$1)^4)+ Sheet2!$O$76*EXP(Sheet3!$B$1*(($B293-BP$282-Sheet2!$N$76)/Sheet3!$A$1)^2+Sheet3!$C$1*(($B293-BP$282-Sheet2!$N$76)/Sheet3!$A$1)^4)+                Sheet2!$O$77*EXP(Sheet3!$B$1*(($B293-BP$282-Sheet2!$N$77)/Sheet3!$A$1)^2+Sheet3!$C$1*(($B293-BP$282-Sheet2!$N$77)/Sheet3!$A$1)^4))/3400</f>
        <v>1045.9714440502169</v>
      </c>
      <c r="BQ293" s="1">
        <f>$I$280*(Sheet2!$O$75*EXP(Sheet3!$B$1*(($B293-BQ$282-Sheet2!$N$75)/Sheet3!$A$1)^2+Sheet3!$C$1*(($B293-BQ$282-Sheet2!$N$75)/Sheet3!$A$1)^4)+ Sheet2!$O$76*EXP(Sheet3!$B$1*(($B293-BQ$282-Sheet2!$N$76)/Sheet3!$A$1)^2+Sheet3!$C$1*(($B293-BQ$282-Sheet2!$N$76)/Sheet3!$A$1)^4)+                Sheet2!$O$77*EXP(Sheet3!$B$1*(($B293-BQ$282-Sheet2!$N$77)/Sheet3!$A$1)^2+Sheet3!$C$1*(($B293-BQ$282-Sheet2!$N$77)/Sheet3!$A$1)^4))/3400</f>
        <v>1107.2826449548454</v>
      </c>
      <c r="BR293" s="1">
        <f>$I$280*(Sheet2!$O$75*EXP(Sheet3!$B$1*(($B293-BR$282-Sheet2!$N$75)/Sheet3!$A$1)^2+Sheet3!$C$1*(($B293-BR$282-Sheet2!$N$75)/Sheet3!$A$1)^4)+ Sheet2!$O$76*EXP(Sheet3!$B$1*(($B293-BR$282-Sheet2!$N$76)/Sheet3!$A$1)^2+Sheet3!$C$1*(($B293-BR$282-Sheet2!$N$76)/Sheet3!$A$1)^4)+                Sheet2!$O$77*EXP(Sheet3!$B$1*(($B293-BR$282-Sheet2!$N$77)/Sheet3!$A$1)^2+Sheet3!$C$1*(($B293-BR$282-Sheet2!$N$77)/Sheet3!$A$1)^4))/3400</f>
        <v>1171.0770866123582</v>
      </c>
      <c r="BS293" s="1">
        <f>$I$280*(Sheet2!$O$75*EXP(Sheet3!$B$1*(($B293-BS$282-Sheet2!$N$75)/Sheet3!$A$1)^2+Sheet3!$C$1*(($B293-BS$282-Sheet2!$N$75)/Sheet3!$A$1)^4)+ Sheet2!$O$76*EXP(Sheet3!$B$1*(($B293-BS$282-Sheet2!$N$76)/Sheet3!$A$1)^2+Sheet3!$C$1*(($B293-BS$282-Sheet2!$N$76)/Sheet3!$A$1)^4)+                Sheet2!$O$77*EXP(Sheet3!$B$1*(($B293-BS$282-Sheet2!$N$77)/Sheet3!$A$1)^2+Sheet3!$C$1*(($B293-BS$282-Sheet2!$N$77)/Sheet3!$A$1)^4))/3400</f>
        <v>1237.3889788497538</v>
      </c>
    </row>
    <row r="294" spans="1:71" x14ac:dyDescent="0.2">
      <c r="A294">
        <v>267</v>
      </c>
      <c r="B294">
        <v>314.93</v>
      </c>
      <c r="C294">
        <v>2549.6999999999998</v>
      </c>
      <c r="D294">
        <v>2620.9</v>
      </c>
      <c r="E294">
        <f t="shared" si="20"/>
        <v>71.200000000000273</v>
      </c>
      <c r="F294" s="1">
        <f t="shared" si="21"/>
        <v>71.200000000000273</v>
      </c>
      <c r="G294">
        <f t="shared" si="16"/>
        <v>22423.016000000087</v>
      </c>
      <c r="I294" s="1">
        <f>$I$280*(Sheet2!$O$75*EXP(Sheet3!$B$1*(($B294-I$282-Sheet2!$N$75)/Sheet3!$A$1)^2+Sheet3!$C$1*(($B294-I$282-Sheet2!$N$75)/Sheet3!$A$1)^4)+ Sheet2!$O$76*EXP(Sheet3!$B$1*(($B294-I$282-Sheet2!$N$76)/Sheet3!$A$1)^2+Sheet3!$C$1*(($B294-I$282-Sheet2!$N$76)/Sheet3!$A$1)^4)+                Sheet2!$O$77*EXP(Sheet3!$B$1*(($B294-I$282-Sheet2!$N$77)/Sheet3!$A$1)^2+Sheet3!$C$1*(($B294-I$282-Sheet2!$N$77)/Sheet3!$A$1)^4))/3400</f>
        <v>5.1085859326035934E-4</v>
      </c>
      <c r="J294" s="1">
        <f>$I$280*(Sheet2!$O$75*EXP(Sheet3!$B$1*(($B294-J$282-Sheet2!$N$75)/Sheet3!$A$1)^2+Sheet3!$C$1*(($B294-J$282-Sheet2!$N$75)/Sheet3!$A$1)^4)+ Sheet2!$O$76*EXP(Sheet3!$B$1*(($B294-J$282-Sheet2!$N$76)/Sheet3!$A$1)^2+Sheet3!$C$1*(($B294-J$282-Sheet2!$N$76)/Sheet3!$A$1)^4)+                Sheet2!$O$77*EXP(Sheet3!$B$1*(($B294-J$282-Sheet2!$N$77)/Sheet3!$A$1)^2+Sheet3!$C$1*(($B294-J$282-Sheet2!$N$77)/Sheet3!$A$1)^4))/3400</f>
        <v>6.5566336328370034E-4</v>
      </c>
      <c r="K294" s="1">
        <f>$I$280*(Sheet2!$O$75*EXP(Sheet3!$B$1*(($B294-K$282-Sheet2!$N$75)/Sheet3!$A$1)^2+Sheet3!$C$1*(($B294-K$282-Sheet2!$N$75)/Sheet3!$A$1)^4)+ Sheet2!$O$76*EXP(Sheet3!$B$1*(($B294-K$282-Sheet2!$N$76)/Sheet3!$A$1)^2+Sheet3!$C$1*(($B294-K$282-Sheet2!$N$76)/Sheet3!$A$1)^4)+                Sheet2!$O$77*EXP(Sheet3!$B$1*(($B294-K$282-Sheet2!$N$77)/Sheet3!$A$1)^2+Sheet3!$C$1*(($B294-K$282-Sheet2!$N$77)/Sheet3!$A$1)^4))/3400</f>
        <v>8.3909388080706494E-4</v>
      </c>
      <c r="L294" s="1">
        <f>$I$280*(Sheet2!$O$75*EXP(Sheet3!$B$1*(($B294-L$282-Sheet2!$N$75)/Sheet3!$A$1)^2+Sheet3!$C$1*(($B294-L$282-Sheet2!$N$75)/Sheet3!$A$1)^4)+ Sheet2!$O$76*EXP(Sheet3!$B$1*(($B294-L$282-Sheet2!$N$76)/Sheet3!$A$1)^2+Sheet3!$C$1*(($B294-L$282-Sheet2!$N$76)/Sheet3!$A$1)^4)+                Sheet2!$O$77*EXP(Sheet3!$B$1*(($B294-L$282-Sheet2!$N$77)/Sheet3!$A$1)^2+Sheet3!$C$1*(($B294-L$282-Sheet2!$N$77)/Sheet3!$A$1)^4))/3400</f>
        <v>1.0707797981955763E-3</v>
      </c>
      <c r="M294" s="1">
        <f>$I$280*(Sheet2!$O$75*EXP(Sheet3!$B$1*(($B294-M$282-Sheet2!$N$75)/Sheet3!$A$1)^2+Sheet3!$C$1*(($B294-M$282-Sheet2!$N$75)/Sheet3!$A$1)^4)+ Sheet2!$O$76*EXP(Sheet3!$B$1*(($B294-M$282-Sheet2!$N$76)/Sheet3!$A$1)^2+Sheet3!$C$1*(($B294-M$282-Sheet2!$N$76)/Sheet3!$A$1)^4)+                Sheet2!$O$77*EXP(Sheet3!$B$1*(($B294-M$282-Sheet2!$N$77)/Sheet3!$A$1)^2+Sheet3!$C$1*(($B294-M$282-Sheet2!$N$77)/Sheet3!$A$1)^4))/3400</f>
        <v>1.3625745286500737E-3</v>
      </c>
      <c r="N294" s="1">
        <f>$I$280*(Sheet2!$O$75*EXP(Sheet3!$B$1*(($B294-N$282-Sheet2!$N$75)/Sheet3!$A$1)^2+Sheet3!$C$1*(($B294-N$282-Sheet2!$N$75)/Sheet3!$A$1)^4)+ Sheet2!$O$76*EXP(Sheet3!$B$1*(($B294-N$282-Sheet2!$N$76)/Sheet3!$A$1)^2+Sheet3!$C$1*(($B294-N$282-Sheet2!$N$76)/Sheet3!$A$1)^4)+                Sheet2!$O$77*EXP(Sheet3!$B$1*(($B294-N$282-Sheet2!$N$77)/Sheet3!$A$1)^2+Sheet3!$C$1*(($B294-N$282-Sheet2!$N$77)/Sheet3!$A$1)^4))/3400</f>
        <v>1.7290251001835155E-3</v>
      </c>
      <c r="O294" s="1">
        <f>$I$280*(Sheet2!$O$75*EXP(Sheet3!$B$1*(($B294-O$282-Sheet2!$N$75)/Sheet3!$A$1)^2+Sheet3!$C$1*(($B294-O$282-Sheet2!$N$75)/Sheet3!$A$1)^4)+ Sheet2!$O$76*EXP(Sheet3!$B$1*(($B294-O$282-Sheet2!$N$76)/Sheet3!$A$1)^2+Sheet3!$C$1*(($B294-O$282-Sheet2!$N$76)/Sheet3!$A$1)^4)+                Sheet2!$O$77*EXP(Sheet3!$B$1*(($B294-O$282-Sheet2!$N$77)/Sheet3!$A$1)^2+Sheet3!$C$1*(($B294-O$282-Sheet2!$N$77)/Sheet3!$A$1)^4))/3400</f>
        <v>2.1879312201304145E-3</v>
      </c>
      <c r="P294" s="1">
        <f>$I$280*(Sheet2!$O$75*EXP(Sheet3!$B$1*(($B294-P$282-Sheet2!$N$75)/Sheet3!$A$1)^2+Sheet3!$C$1*(($B294-P$282-Sheet2!$N$75)/Sheet3!$A$1)^4)+ Sheet2!$O$76*EXP(Sheet3!$B$1*(($B294-P$282-Sheet2!$N$76)/Sheet3!$A$1)^2+Sheet3!$C$1*(($B294-P$282-Sheet2!$N$76)/Sheet3!$A$1)^4)+                Sheet2!$O$77*EXP(Sheet3!$B$1*(($B294-P$282-Sheet2!$N$77)/Sheet3!$A$1)^2+Sheet3!$C$1*(($B294-P$282-Sheet2!$N$77)/Sheet3!$A$1)^4))/3400</f>
        <v>2.7610083374923046E-3</v>
      </c>
      <c r="Q294" s="1">
        <f>$I$280*(Sheet2!$O$75*EXP(Sheet3!$B$1*(($B294-Q$282-Sheet2!$N$75)/Sheet3!$A$1)^2+Sheet3!$C$1*(($B294-Q$282-Sheet2!$N$75)/Sheet3!$A$1)^4)+ Sheet2!$O$76*EXP(Sheet3!$B$1*(($B294-Q$282-Sheet2!$N$76)/Sheet3!$A$1)^2+Sheet3!$C$1*(($B294-Q$282-Sheet2!$N$76)/Sheet3!$A$1)^4)+                Sheet2!$O$77*EXP(Sheet3!$B$1*(($B294-Q$282-Sheet2!$N$77)/Sheet3!$A$1)^2+Sheet3!$C$1*(($B294-Q$282-Sheet2!$N$77)/Sheet3!$A$1)^4))/3400</f>
        <v>3.4746715178018985E-3</v>
      </c>
      <c r="R294" s="1">
        <f>$I$280*(Sheet2!$O$75*EXP(Sheet3!$B$1*(($B294-R$282-Sheet2!$N$75)/Sheet3!$A$1)^2+Sheet3!$C$1*(($B294-R$282-Sheet2!$N$75)/Sheet3!$A$1)^4)+ Sheet2!$O$76*EXP(Sheet3!$B$1*(($B294-R$282-Sheet2!$N$76)/Sheet3!$A$1)^2+Sheet3!$C$1*(($B294-R$282-Sheet2!$N$76)/Sheet3!$A$1)^4)+                Sheet2!$O$77*EXP(Sheet3!$B$1*(($B294-R$282-Sheet2!$N$77)/Sheet3!$A$1)^2+Sheet3!$C$1*(($B294-R$282-Sheet2!$N$77)/Sheet3!$A$1)^4))/3400</f>
        <v>4.3609591737218227E-3</v>
      </c>
      <c r="S294" s="1">
        <f>$I$280*(Sheet2!$O$75*EXP(Sheet3!$B$1*(($B294-S$282-Sheet2!$N$75)/Sheet3!$A$1)^2+Sheet3!$C$1*(($B294-S$282-Sheet2!$N$75)/Sheet3!$A$1)^4)+ Sheet2!$O$76*EXP(Sheet3!$B$1*(($B294-S$282-Sheet2!$N$76)/Sheet3!$A$1)^2+Sheet3!$C$1*(($B294-S$282-Sheet2!$N$76)/Sheet3!$A$1)^4)+                Sheet2!$O$77*EXP(Sheet3!$B$1*(($B294-S$282-Sheet2!$N$77)/Sheet3!$A$1)^2+Sheet3!$C$1*(($B294-S$282-Sheet2!$N$77)/Sheet3!$A$1)^4))/3400</f>
        <v>5.4586181311214203E-3</v>
      </c>
      <c r="T294" s="1">
        <f>$I$280*(Sheet2!$O$75*EXP(Sheet3!$B$1*(($B294-T$282-Sheet2!$N$75)/Sheet3!$A$1)^2+Sheet3!$C$1*(($B294-T$282-Sheet2!$N$75)/Sheet3!$A$1)^4)+ Sheet2!$O$76*EXP(Sheet3!$B$1*(($B294-T$282-Sheet2!$N$76)/Sheet3!$A$1)^2+Sheet3!$C$1*(($B294-T$282-Sheet2!$N$76)/Sheet3!$A$1)^4)+                Sheet2!$O$77*EXP(Sheet3!$B$1*(($B294-T$282-Sheet2!$N$77)/Sheet3!$A$1)^2+Sheet3!$C$1*(($B294-T$282-Sheet2!$N$77)/Sheet3!$A$1)^4))/3400</f>
        <v>6.8143741598228908E-3</v>
      </c>
      <c r="U294" s="1">
        <f>$I$280*(Sheet2!$O$75*EXP(Sheet3!$B$1*(($B294-U$282-Sheet2!$N$75)/Sheet3!$A$1)^2+Sheet3!$C$1*(($B294-U$282-Sheet2!$N$75)/Sheet3!$A$1)^4)+ Sheet2!$O$76*EXP(Sheet3!$B$1*(($B294-U$282-Sheet2!$N$76)/Sheet3!$A$1)^2+Sheet3!$C$1*(($B294-U$282-Sheet2!$N$76)/Sheet3!$A$1)^4)+                Sheet2!$O$77*EXP(Sheet3!$B$1*(($B294-U$282-Sheet2!$N$77)/Sheet3!$A$1)^2+Sheet3!$C$1*(($B294-U$282-Sheet2!$N$77)/Sheet3!$A$1)^4))/3400</f>
        <v>8.4844149622557135E-3</v>
      </c>
      <c r="V294" s="1">
        <f>$I$280*(Sheet2!$O$75*EXP(Sheet3!$B$1*(($B294-V$282-Sheet2!$N$75)/Sheet3!$A$1)^2+Sheet3!$C$1*(($B294-V$282-Sheet2!$N$75)/Sheet3!$A$1)^4)+ Sheet2!$O$76*EXP(Sheet3!$B$1*(($B294-V$282-Sheet2!$N$76)/Sheet3!$A$1)^2+Sheet3!$C$1*(($B294-V$282-Sheet2!$N$76)/Sheet3!$A$1)^4)+                Sheet2!$O$77*EXP(Sheet3!$B$1*(($B294-V$282-Sheet2!$N$77)/Sheet3!$A$1)^2+Sheet3!$C$1*(($B294-V$282-Sheet2!$N$77)/Sheet3!$A$1)^4))/3400</f>
        <v>1.053611569154511E-2</v>
      </c>
      <c r="W294" s="1">
        <f>$I$280*(Sheet2!$O$75*EXP(Sheet3!$B$1*(($B294-W$282-Sheet2!$N$75)/Sheet3!$A$1)^2+Sheet3!$C$1*(($B294-W$282-Sheet2!$N$75)/Sheet3!$A$1)^4)+ Sheet2!$O$76*EXP(Sheet3!$B$1*(($B294-W$282-Sheet2!$N$76)/Sheet3!$A$1)^2+Sheet3!$C$1*(($B294-W$282-Sheet2!$N$76)/Sheet3!$A$1)^4)+                Sheet2!$O$77*EXP(Sheet3!$B$1*(($B294-W$282-Sheet2!$N$77)/Sheet3!$A$1)^2+Sheet3!$C$1*(($B294-W$282-Sheet2!$N$77)/Sheet3!$A$1)^4))/3400</f>
        <v>1.3050040357828261E-2</v>
      </c>
      <c r="X294" s="1">
        <f>$I$280*(Sheet2!$O$75*EXP(Sheet3!$B$1*(($B294-X$282-Sheet2!$N$75)/Sheet3!$A$1)^2+Sheet3!$C$1*(($B294-X$282-Sheet2!$N$75)/Sheet3!$A$1)^4)+ Sheet2!$O$76*EXP(Sheet3!$B$1*(($B294-X$282-Sheet2!$N$76)/Sheet3!$A$1)^2+Sheet3!$C$1*(($B294-X$282-Sheet2!$N$76)/Sheet3!$A$1)^4)+                Sheet2!$O$77*EXP(Sheet3!$B$1*(($B294-X$282-Sheet2!$N$77)/Sheet3!$A$1)^2+Sheet3!$C$1*(($B294-X$282-Sheet2!$N$77)/Sheet3!$A$1)^4))/3400</f>
        <v>1.6122255969473726E-2</v>
      </c>
      <c r="Y294" s="1">
        <f>$I$280*(Sheet2!$O$75*EXP(Sheet3!$B$1*(($B294-Y$282-Sheet2!$N$75)/Sheet3!$A$1)^2+Sheet3!$C$1*(($B294-Y$282-Sheet2!$N$75)/Sheet3!$A$1)^4)+ Sheet2!$O$76*EXP(Sheet3!$B$1*(($B294-Y$282-Sheet2!$N$76)/Sheet3!$A$1)^2+Sheet3!$C$1*(($B294-Y$282-Sheet2!$N$76)/Sheet3!$A$1)^4)+                Sheet2!$O$77*EXP(Sheet3!$B$1*(($B294-Y$282-Sheet2!$N$77)/Sheet3!$A$1)^2+Sheet3!$C$1*(($B294-Y$282-Sheet2!$N$77)/Sheet3!$A$1)^4))/3400</f>
        <v>1.9866999930542105E-2</v>
      </c>
      <c r="Z294" s="1">
        <f>$I$280*(Sheet2!$O$75*EXP(Sheet3!$B$1*(($B294-Z$282-Sheet2!$N$75)/Sheet3!$A$1)^2+Sheet3!$C$1*(($B294-Z$282-Sheet2!$N$75)/Sheet3!$A$1)^4)+ Sheet2!$O$76*EXP(Sheet3!$B$1*(($B294-Z$282-Sheet2!$N$76)/Sheet3!$A$1)^2+Sheet3!$C$1*(($B294-Z$282-Sheet2!$N$76)/Sheet3!$A$1)^4)+                Sheet2!$O$77*EXP(Sheet3!$B$1*(($B294-Z$282-Sheet2!$N$77)/Sheet3!$A$1)^2+Sheet3!$C$1*(($B294-Z$282-Sheet2!$N$77)/Sheet3!$A$1)^4))/3400</f>
        <v>2.4419745059278217E-2</v>
      </c>
      <c r="AA294" s="1">
        <f>$I$280*(Sheet2!$O$75*EXP(Sheet3!$B$1*(($B294-AA$282-Sheet2!$N$75)/Sheet3!$A$1)^2+Sheet3!$C$1*(($B294-AA$282-Sheet2!$N$75)/Sheet3!$A$1)^4)+ Sheet2!$O$76*EXP(Sheet3!$B$1*(($B294-AA$282-Sheet2!$N$76)/Sheet3!$A$1)^2+Sheet3!$C$1*(($B294-AA$282-Sheet2!$N$76)/Sheet3!$A$1)^4)+                Sheet2!$O$77*EXP(Sheet3!$B$1*(($B294-AA$282-Sheet2!$N$77)/Sheet3!$A$1)^2+Sheet3!$C$1*(($B294-AA$282-Sheet2!$N$77)/Sheet3!$A$1)^4))/3400</f>
        <v>2.9940710578737307E-2</v>
      </c>
      <c r="AB294" s="1">
        <f>$I$280*(Sheet2!$O$75*EXP(Sheet3!$B$1*(($B294-AB$282-Sheet2!$N$75)/Sheet3!$A$1)^2+Sheet3!$C$1*(($B294-AB$282-Sheet2!$N$75)/Sheet3!$A$1)^4)+ Sheet2!$O$76*EXP(Sheet3!$B$1*(($B294-AB$282-Sheet2!$N$76)/Sheet3!$A$1)^2+Sheet3!$C$1*(($B294-AB$282-Sheet2!$N$76)/Sheet3!$A$1)^4)+                Sheet2!$O$77*EXP(Sheet3!$B$1*(($B294-AB$282-Sheet2!$N$77)/Sheet3!$A$1)^2+Sheet3!$C$1*(($B294-AB$282-Sheet2!$N$77)/Sheet3!$A$1)^4))/3400</f>
        <v>3.6618871531464349E-2</v>
      </c>
      <c r="AC294" s="1">
        <f>$I$280*(Sheet2!$O$75*EXP(Sheet3!$B$1*(($B294-AC$282-Sheet2!$N$75)/Sheet3!$A$1)^2+Sheet3!$C$1*(($B294-AC$282-Sheet2!$N$75)/Sheet3!$A$1)^4)+ Sheet2!$O$76*EXP(Sheet3!$B$1*(($B294-AC$282-Sheet2!$N$76)/Sheet3!$A$1)^2+Sheet3!$C$1*(($B294-AC$282-Sheet2!$N$76)/Sheet3!$A$1)^4)+                Sheet2!$O$77*EXP(Sheet3!$B$1*(($B294-AC$282-Sheet2!$N$77)/Sheet3!$A$1)^2+Sheet3!$C$1*(($B294-AC$282-Sheet2!$N$77)/Sheet3!$A$1)^4))/3400</f>
        <v>4.467652324613669E-2</v>
      </c>
      <c r="AD294" s="1">
        <f>$I$280*(Sheet2!$O$75*EXP(Sheet3!$B$1*(($B294-AD$282-Sheet2!$N$75)/Sheet3!$A$1)^2+Sheet3!$C$1*(($B294-AD$282-Sheet2!$N$75)/Sheet3!$A$1)^4)+ Sheet2!$O$76*EXP(Sheet3!$B$1*(($B294-AD$282-Sheet2!$N$76)/Sheet3!$A$1)^2+Sheet3!$C$1*(($B294-AD$282-Sheet2!$N$76)/Sheet3!$A$1)^4)+                Sheet2!$O$77*EXP(Sheet3!$B$1*(($B294-AD$282-Sheet2!$N$77)/Sheet3!$A$1)^2+Sheet3!$C$1*(($B294-AD$282-Sheet2!$N$77)/Sheet3!$A$1)^4))/3400</f>
        <v>5.4374461692677609E-2</v>
      </c>
      <c r="AE294" s="1">
        <f>$I$280*(Sheet2!$O$75*EXP(Sheet3!$B$1*(($B294-AE$282-Sheet2!$N$75)/Sheet3!$A$1)^2+Sheet3!$C$1*(($B294-AE$282-Sheet2!$N$75)/Sheet3!$A$1)^4)+ Sheet2!$O$76*EXP(Sheet3!$B$1*(($B294-AE$282-Sheet2!$N$76)/Sheet3!$A$1)^2+Sheet3!$C$1*(($B294-AE$282-Sheet2!$N$76)/Sheet3!$A$1)^4)+                Sheet2!$O$77*EXP(Sheet3!$B$1*(($B294-AE$282-Sheet2!$N$77)/Sheet3!$A$1)^2+Sheet3!$C$1*(($B294-AE$282-Sheet2!$N$77)/Sheet3!$A$1)^4))/3400</f>
        <v>6.6017844751180096E-2</v>
      </c>
      <c r="AF294" s="1">
        <f>$I$280*(Sheet2!$O$75*EXP(Sheet3!$B$1*(($B294-AF$282-Sheet2!$N$75)/Sheet3!$A$1)^2+Sheet3!$C$1*(($B294-AF$282-Sheet2!$N$75)/Sheet3!$A$1)^4)+ Sheet2!$O$76*EXP(Sheet3!$B$1*(($B294-AF$282-Sheet2!$N$76)/Sheet3!$A$1)^2+Sheet3!$C$1*(($B294-AF$282-Sheet2!$N$76)/Sheet3!$A$1)^4)+                Sheet2!$O$77*EXP(Sheet3!$B$1*(($B294-AF$282-Sheet2!$N$77)/Sheet3!$A$1)^2+Sheet3!$C$1*(($B294-AF$282-Sheet2!$N$77)/Sheet3!$A$1)^4))/3400</f>
        <v>7.9962803532750037E-2</v>
      </c>
      <c r="AG294" s="1">
        <f>$I$280*(Sheet2!$O$75*EXP(Sheet3!$B$1*(($B294-AG$282-Sheet2!$N$75)/Sheet3!$A$1)^2+Sheet3!$C$1*(($B294-AG$282-Sheet2!$N$75)/Sheet3!$A$1)^4)+ Sheet2!$O$76*EXP(Sheet3!$B$1*(($B294-AG$282-Sheet2!$N$76)/Sheet3!$A$1)^2+Sheet3!$C$1*(($B294-AG$282-Sheet2!$N$76)/Sheet3!$A$1)^4)+                Sheet2!$O$77*EXP(Sheet3!$B$1*(($B294-AG$282-Sheet2!$N$77)/Sheet3!$A$1)^2+Sheet3!$C$1*(($B294-AG$282-Sheet2!$N$77)/Sheet3!$A$1)^4))/3400</f>
        <v>9.6623876856452906E-2</v>
      </c>
      <c r="AH294" s="1">
        <f>$I$280*(Sheet2!$O$75*EXP(Sheet3!$B$1*(($B294-AH$282-Sheet2!$N$75)/Sheet3!$A$1)^2+Sheet3!$C$1*(($B294-AH$282-Sheet2!$N$75)/Sheet3!$A$1)^4)+ Sheet2!$O$76*EXP(Sheet3!$B$1*(($B294-AH$282-Sheet2!$N$76)/Sheet3!$A$1)^2+Sheet3!$C$1*(($B294-AH$282-Sheet2!$N$76)/Sheet3!$A$1)^4)+                Sheet2!$O$77*EXP(Sheet3!$B$1*(($B294-AH$282-Sheet2!$N$77)/Sheet3!$A$1)^2+Sheet3!$C$1*(($B294-AH$282-Sheet2!$N$77)/Sheet3!$A$1)^4))/3400</f>
        <v>0.11648234573976275</v>
      </c>
      <c r="AI294" s="1">
        <f>$I$280*(Sheet2!$O$75*EXP(Sheet3!$B$1*(($B294-AI$282-Sheet2!$N$75)/Sheet3!$A$1)^2+Sheet3!$C$1*(($B294-AI$282-Sheet2!$N$75)/Sheet3!$A$1)^4)+ Sheet2!$O$76*EXP(Sheet3!$B$1*(($B294-AI$282-Sheet2!$N$76)/Sheet3!$A$1)^2+Sheet3!$C$1*(($B294-AI$282-Sheet2!$N$76)/Sheet3!$A$1)^4)+                Sheet2!$O$77*EXP(Sheet3!$B$1*(($B294-AI$282-Sheet2!$N$77)/Sheet3!$A$1)^2+Sheet3!$C$1*(($B294-AI$282-Sheet2!$N$77)/Sheet3!$A$1)^4))/3400</f>
        <v>0.14009554821338133</v>
      </c>
      <c r="AJ294" s="1">
        <f>$I$280*(Sheet2!$O$75*EXP(Sheet3!$B$1*(($B294-AJ$282-Sheet2!$N$75)/Sheet3!$A$1)^2+Sheet3!$C$1*(($B294-AJ$282-Sheet2!$N$75)/Sheet3!$A$1)^4)+ Sheet2!$O$76*EXP(Sheet3!$B$1*(($B294-AJ$282-Sheet2!$N$76)/Sheet3!$A$1)^2+Sheet3!$C$1*(($B294-AJ$282-Sheet2!$N$76)/Sheet3!$A$1)^4)+                Sheet2!$O$77*EXP(Sheet3!$B$1*(($B294-AJ$282-Sheet2!$N$77)/Sheet3!$A$1)^2+Sheet3!$C$1*(($B294-AJ$282-Sheet2!$N$77)/Sheet3!$A$1)^4))/3400</f>
        <v>0.16810725784297195</v>
      </c>
      <c r="AK294" s="1">
        <f>$I$280*(Sheet2!$O$75*EXP(Sheet3!$B$1*(($B294-AK$282-Sheet2!$N$75)/Sheet3!$A$1)^2+Sheet3!$C$1*(($B294-AK$282-Sheet2!$N$75)/Sheet3!$A$1)^4)+ Sheet2!$O$76*EXP(Sheet3!$B$1*(($B294-AK$282-Sheet2!$N$76)/Sheet3!$A$1)^2+Sheet3!$C$1*(($B294-AK$282-Sheet2!$N$76)/Sheet3!$A$1)^4)+                Sheet2!$O$77*EXP(Sheet3!$B$1*(($B294-AK$282-Sheet2!$N$77)/Sheet3!$A$1)^2+Sheet3!$C$1*(($B294-AK$282-Sheet2!$N$77)/Sheet3!$A$1)^4))/3400</f>
        <v>0.20125921193423332</v>
      </c>
      <c r="AL294" s="1">
        <f>$I$280*(Sheet2!$O$75*EXP(Sheet3!$B$1*(($B294-AL$282-Sheet2!$N$75)/Sheet3!$A$1)^2+Sheet3!$C$1*(($B294-AL$282-Sheet2!$N$75)/Sheet3!$A$1)^4)+ Sheet2!$O$76*EXP(Sheet3!$B$1*(($B294-AL$282-Sheet2!$N$76)/Sheet3!$A$1)^2+Sheet3!$C$1*(($B294-AL$282-Sheet2!$N$76)/Sheet3!$A$1)^4)+                Sheet2!$O$77*EXP(Sheet3!$B$1*(($B294-AL$282-Sheet2!$N$77)/Sheet3!$A$1)^2+Sheet3!$C$1*(($B294-AL$282-Sheet2!$N$77)/Sheet3!$A$1)^4))/3400</f>
        <v>0.2404038774224313</v>
      </c>
      <c r="AM294" s="1">
        <f>$I$280*(Sheet2!$O$75*EXP(Sheet3!$B$1*(($B294-AM$282-Sheet2!$N$75)/Sheet3!$A$1)^2+Sheet3!$C$1*(($B294-AM$282-Sheet2!$N$75)/Sheet3!$A$1)^4)+ Sheet2!$O$76*EXP(Sheet3!$B$1*(($B294-AM$282-Sheet2!$N$76)/Sheet3!$A$1)^2+Sheet3!$C$1*(($B294-AM$282-Sheet2!$N$76)/Sheet3!$A$1)^4)+                Sheet2!$O$77*EXP(Sheet3!$B$1*(($B294-AM$282-Sheet2!$N$77)/Sheet3!$A$1)^2+Sheet3!$C$1*(($B294-AM$282-Sheet2!$N$77)/Sheet3!$A$1)^4))/3400</f>
        <v>0.28651854378722291</v>
      </c>
      <c r="AN294" s="1">
        <f>$I$280*(Sheet2!$O$75*EXP(Sheet3!$B$1*(($B294-AN$282-Sheet2!$N$75)/Sheet3!$A$1)^2+Sheet3!$C$1*(($B294-AN$282-Sheet2!$N$75)/Sheet3!$A$1)^4)+ Sheet2!$O$76*EXP(Sheet3!$B$1*(($B294-AN$282-Sheet2!$N$76)/Sheet3!$A$1)^2+Sheet3!$C$1*(($B294-AN$282-Sheet2!$N$76)/Sheet3!$A$1)^4)+                Sheet2!$O$77*EXP(Sheet3!$B$1*(($B294-AN$282-Sheet2!$N$77)/Sheet3!$A$1)^2+Sheet3!$C$1*(($B294-AN$282-Sheet2!$N$77)/Sheet3!$A$1)^4))/3400</f>
        <v>0.34072083290335381</v>
      </c>
      <c r="AO294" s="1">
        <f>$I$280*(Sheet2!$O$75*EXP(Sheet3!$B$1*(($B294-AO$282-Sheet2!$N$75)/Sheet3!$A$1)^2+Sheet3!$C$1*(($B294-AO$282-Sheet2!$N$75)/Sheet3!$A$1)^4)+ Sheet2!$O$76*EXP(Sheet3!$B$1*(($B294-AO$282-Sheet2!$N$76)/Sheet3!$A$1)^2+Sheet3!$C$1*(($B294-AO$282-Sheet2!$N$76)/Sheet3!$A$1)^4)+                Sheet2!$O$77*EXP(Sheet3!$B$1*(($B294-AO$282-Sheet2!$N$77)/Sheet3!$A$1)^2+Sheet3!$C$1*(($B294-AO$282-Sheet2!$N$77)/Sheet3!$A$1)^4))/3400</f>
        <v>0.40428571541089436</v>
      </c>
      <c r="AP294" s="1">
        <f>$I$280*(Sheet2!$O$75*EXP(Sheet3!$B$1*(($B294-AP$282-Sheet2!$N$75)/Sheet3!$A$1)^2+Sheet3!$C$1*(($B294-AP$282-Sheet2!$N$75)/Sheet3!$A$1)^4)+ Sheet2!$O$76*EXP(Sheet3!$B$1*(($B294-AP$282-Sheet2!$N$76)/Sheet3!$A$1)^2+Sheet3!$C$1*(($B294-AP$282-Sheet2!$N$76)/Sheet3!$A$1)^4)+                Sheet2!$O$77*EXP(Sheet3!$B$1*(($B294-AP$282-Sheet2!$N$77)/Sheet3!$A$1)^2+Sheet3!$C$1*(($B294-AP$282-Sheet2!$N$77)/Sheet3!$A$1)^4))/3400</f>
        <v>0.47866412187092933</v>
      </c>
      <c r="AQ294" s="1">
        <f>$I$280*(Sheet2!$O$75*EXP(Sheet3!$B$1*(($B294-AQ$282-Sheet2!$N$75)/Sheet3!$A$1)^2+Sheet3!$C$1*(($B294-AQ$282-Sheet2!$N$75)/Sheet3!$A$1)^4)+ Sheet2!$O$76*EXP(Sheet3!$B$1*(($B294-AQ$282-Sheet2!$N$76)/Sheet3!$A$1)^2+Sheet3!$C$1*(($B294-AQ$282-Sheet2!$N$76)/Sheet3!$A$1)^4)+                Sheet2!$O$77*EXP(Sheet3!$B$1*(($B294-AQ$282-Sheet2!$N$77)/Sheet3!$A$1)^2+Sheet3!$C$1*(($B294-AQ$282-Sheet2!$N$77)/Sheet3!$A$1)^4))/3400</f>
        <v>0.56550323455339835</v>
      </c>
      <c r="AR294" s="1">
        <f>$I$280*(Sheet2!$O$75*EXP(Sheet3!$B$1*(($B294-AR$282-Sheet2!$N$75)/Sheet3!$A$1)^2+Sheet3!$C$1*(($B294-AR$282-Sheet2!$N$75)/Sheet3!$A$1)^4)+ Sheet2!$O$76*EXP(Sheet3!$B$1*(($B294-AR$282-Sheet2!$N$76)/Sheet3!$A$1)^2+Sheet3!$C$1*(($B294-AR$282-Sheet2!$N$76)/Sheet3!$A$1)^4)+                Sheet2!$O$77*EXP(Sheet3!$B$1*(($B294-AR$282-Sheet2!$N$77)/Sheet3!$A$1)^2+Sheet3!$C$1*(($B294-AR$282-Sheet2!$N$77)/Sheet3!$A$1)^4))/3400</f>
        <v>0.66666854207726733</v>
      </c>
      <c r="AS294" s="1">
        <f>$I$280*(Sheet2!$O$75*EXP(Sheet3!$B$1*(($B294-AS$282-Sheet2!$N$75)/Sheet3!$A$1)^2+Sheet3!$C$1*(($B294-AS$282-Sheet2!$N$75)/Sheet3!$A$1)^4)+ Sheet2!$O$76*EXP(Sheet3!$B$1*(($B294-AS$282-Sheet2!$N$76)/Sheet3!$A$1)^2+Sheet3!$C$1*(($B294-AS$282-Sheet2!$N$76)/Sheet3!$A$1)^4)+                Sheet2!$O$77*EXP(Sheet3!$B$1*(($B294-AS$282-Sheet2!$N$77)/Sheet3!$A$1)^2+Sheet3!$C$1*(($B294-AS$282-Sheet2!$N$77)/Sheet3!$A$1)^4))/3400</f>
        <v>0.78426773421067386</v>
      </c>
      <c r="AT294" s="1">
        <f>$I$280*(Sheet2!$O$75*EXP(Sheet3!$B$1*(($B294-AT$282-Sheet2!$N$75)/Sheet3!$A$1)^2+Sheet3!$C$1*(($B294-AT$282-Sheet2!$N$75)/Sheet3!$A$1)^4)+ Sheet2!$O$76*EXP(Sheet3!$B$1*(($B294-AT$282-Sheet2!$N$76)/Sheet3!$A$1)^2+Sheet3!$C$1*(($B294-AT$282-Sheet2!$N$76)/Sheet3!$A$1)^4)+                Sheet2!$O$77*EXP(Sheet3!$B$1*(($B294-AT$282-Sheet2!$N$77)/Sheet3!$A$1)^2+Sheet3!$C$1*(($B294-AT$282-Sheet2!$N$77)/Sheet3!$A$1)^4))/3400</f>
        <v>0.92067650780753174</v>
      </c>
      <c r="AU294" s="1">
        <f>$I$280*(Sheet2!$O$75*EXP(Sheet3!$B$1*(($B294-AU$282-Sheet2!$N$75)/Sheet3!$A$1)^2+Sheet3!$C$1*(($B294-AU$282-Sheet2!$N$75)/Sheet3!$A$1)^4)+ Sheet2!$O$76*EXP(Sheet3!$B$1*(($B294-AU$282-Sheet2!$N$76)/Sheet3!$A$1)^2+Sheet3!$C$1*(($B294-AU$282-Sheet2!$N$76)/Sheet3!$A$1)^4)+                Sheet2!$O$77*EXP(Sheet3!$B$1*(($B294-AU$282-Sheet2!$N$77)/Sheet3!$A$1)^2+Sheet3!$C$1*(($B294-AU$282-Sheet2!$N$77)/Sheet3!$A$1)^4))/3400</f>
        <v>1.0785663470897837</v>
      </c>
      <c r="AV294" s="1">
        <f>$I$280*(Sheet2!$O$75*EXP(Sheet3!$B$1*(($B294-AV$282-Sheet2!$N$75)/Sheet3!$A$1)^2+Sheet3!$C$1*(($B294-AV$282-Sheet2!$N$75)/Sheet3!$A$1)^4)+ Sheet2!$O$76*EXP(Sheet3!$B$1*(($B294-AV$282-Sheet2!$N$76)/Sheet3!$A$1)^2+Sheet3!$C$1*(($B294-AV$282-Sheet2!$N$76)/Sheet3!$A$1)^4)+                Sheet2!$O$77*EXP(Sheet3!$B$1*(($B294-AV$282-Sheet2!$N$77)/Sheet3!$A$1)^2+Sheet3!$C$1*(($B294-AV$282-Sheet2!$N$77)/Sheet3!$A$1)^4))/3400</f>
        <v>1.260934332150264</v>
      </c>
      <c r="AW294" s="1">
        <f>$I$280*(Sheet2!$O$75*EXP(Sheet3!$B$1*(($B294-AW$282-Sheet2!$N$75)/Sheet3!$A$1)^2+Sheet3!$C$1*(($B294-AW$282-Sheet2!$N$75)/Sheet3!$A$1)^4)+ Sheet2!$O$76*EXP(Sheet3!$B$1*(($B294-AW$282-Sheet2!$N$76)/Sheet3!$A$1)^2+Sheet3!$C$1*(($B294-AW$282-Sheet2!$N$76)/Sheet3!$A$1)^4)+                Sheet2!$O$77*EXP(Sheet3!$B$1*(($B294-AW$282-Sheet2!$N$77)/Sheet3!$A$1)^2+Sheet3!$C$1*(($B294-AW$282-Sheet2!$N$77)/Sheet3!$A$1)^4))/3400</f>
        <v>1.4711350186368779</v>
      </c>
      <c r="AX294" s="1">
        <f>$I$280*(Sheet2!$O$75*EXP(Sheet3!$B$1*(($B294-AX$282-Sheet2!$N$75)/Sheet3!$A$1)^2+Sheet3!$C$1*(($B294-AX$282-Sheet2!$N$75)/Sheet3!$A$1)^4)+ Sheet2!$O$76*EXP(Sheet3!$B$1*(($B294-AX$282-Sheet2!$N$76)/Sheet3!$A$1)^2+Sheet3!$C$1*(($B294-AX$282-Sheet2!$N$76)/Sheet3!$A$1)^4)+                Sheet2!$O$77*EXP(Sheet3!$B$1*(($B294-AX$282-Sheet2!$N$77)/Sheet3!$A$1)^2+Sheet3!$C$1*(($B294-AX$282-Sheet2!$N$77)/Sheet3!$A$1)^4))/3400</f>
        <v>1.7129144190169456</v>
      </c>
      <c r="AY294" s="1">
        <f>$I$280*(Sheet2!$O$75*EXP(Sheet3!$B$1*(($B294-AY$282-Sheet2!$N$75)/Sheet3!$A$1)^2+Sheet3!$C$1*(($B294-AY$282-Sheet2!$N$75)/Sheet3!$A$1)^4)+ Sheet2!$O$76*EXP(Sheet3!$B$1*(($B294-AY$282-Sheet2!$N$76)/Sheet3!$A$1)^2+Sheet3!$C$1*(($B294-AY$282-Sheet2!$N$76)/Sheet3!$A$1)^4)+                Sheet2!$O$77*EXP(Sheet3!$B$1*(($B294-AY$282-Sheet2!$N$77)/Sheet3!$A$1)^2+Sheet3!$C$1*(($B294-AY$282-Sheet2!$N$77)/Sheet3!$A$1)^4))/3400</f>
        <v>1.9904461016387249</v>
      </c>
      <c r="AZ294" s="1">
        <f>$I$280*(Sheet2!$O$75*EXP(Sheet3!$B$1*(($B294-AZ$282-Sheet2!$N$75)/Sheet3!$A$1)^2+Sheet3!$C$1*(($B294-AZ$282-Sheet2!$N$75)/Sheet3!$A$1)^4)+ Sheet2!$O$76*EXP(Sheet3!$B$1*(($B294-AZ$282-Sheet2!$N$76)/Sheet3!$A$1)^2+Sheet3!$C$1*(($B294-AZ$282-Sheet2!$N$76)/Sheet3!$A$1)^4)+                Sheet2!$O$77*EXP(Sheet3!$B$1*(($B294-AZ$282-Sheet2!$N$77)/Sheet3!$A$1)^2+Sheet3!$C$1*(($B294-AZ$282-Sheet2!$N$77)/Sheet3!$A$1)^4))/3400</f>
        <v>2.3083694079014796</v>
      </c>
      <c r="BA294" s="1">
        <f>$I$280*(Sheet2!$O$75*EXP(Sheet3!$B$1*(($B294-BA$282-Sheet2!$N$75)/Sheet3!$A$1)^2+Sheet3!$C$1*(($B294-BA$282-Sheet2!$N$75)/Sheet3!$A$1)^4)+ Sheet2!$O$76*EXP(Sheet3!$B$1*(($B294-BA$282-Sheet2!$N$76)/Sheet3!$A$1)^2+Sheet3!$C$1*(($B294-BA$282-Sheet2!$N$76)/Sheet3!$A$1)^4)+                Sheet2!$O$77*EXP(Sheet3!$B$1*(($B294-BA$282-Sheet2!$N$77)/Sheet3!$A$1)^2+Sheet3!$C$1*(($B294-BA$282-Sheet2!$N$77)/Sheet3!$A$1)^4))/3400</f>
        <v>2.6718297703877356</v>
      </c>
      <c r="BB294" s="1">
        <f>$I$280*(Sheet2!$O$75*EXP(Sheet3!$B$1*(($B294-BB$282-Sheet2!$N$75)/Sheet3!$A$1)^2+Sheet3!$C$1*(($B294-BB$282-Sheet2!$N$75)/Sheet3!$A$1)^4)+ Sheet2!$O$76*EXP(Sheet3!$B$1*(($B294-BB$282-Sheet2!$N$76)/Sheet3!$A$1)^2+Sheet3!$C$1*(($B294-BB$282-Sheet2!$N$76)/Sheet3!$A$1)^4)+                Sheet2!$O$77*EXP(Sheet3!$B$1*(($B294-BB$282-Sheet2!$N$77)/Sheet3!$A$1)^2+Sheet3!$C$1*(($B294-BB$282-Sheet2!$N$77)/Sheet3!$A$1)^4))/3400</f>
        <v>3.0865210956964577</v>
      </c>
      <c r="BC294" s="1">
        <f>$I$280*(Sheet2!$O$75*EXP(Sheet3!$B$1*(($B294-BC$282-Sheet2!$N$75)/Sheet3!$A$1)^2+Sheet3!$C$1*(($B294-BC$282-Sheet2!$N$75)/Sheet3!$A$1)^4)+ Sheet2!$O$76*EXP(Sheet3!$B$1*(($B294-BC$282-Sheet2!$N$76)/Sheet3!$A$1)^2+Sheet3!$C$1*(($B294-BC$282-Sheet2!$N$76)/Sheet3!$A$1)^4)+                Sheet2!$O$77*EXP(Sheet3!$B$1*(($B294-BC$282-Sheet2!$N$77)/Sheet3!$A$1)^2+Sheet3!$C$1*(($B294-BC$282-Sheet2!$N$77)/Sheet3!$A$1)^4))/3400</f>
        <v>3.5587301551130457</v>
      </c>
      <c r="BD294" s="1">
        <f>$I$280*(Sheet2!$O$75*EXP(Sheet3!$B$1*(($B294-BD$282-Sheet2!$N$75)/Sheet3!$A$1)^2+Sheet3!$C$1*(($B294-BD$282-Sheet2!$N$75)/Sheet3!$A$1)^4)+ Sheet2!$O$76*EXP(Sheet3!$B$1*(($B294-BD$282-Sheet2!$N$76)/Sheet3!$A$1)^2+Sheet3!$C$1*(($B294-BD$282-Sheet2!$N$76)/Sheet3!$A$1)^4)+                Sheet2!$O$77*EXP(Sheet3!$B$1*(($B294-BD$282-Sheet2!$N$77)/Sheet3!$A$1)^2+Sheet3!$C$1*(($B294-BD$282-Sheet2!$N$77)/Sheet3!$A$1)^4))/3400</f>
        <v>4.0953829041885497</v>
      </c>
      <c r="BE294" s="1">
        <f>$I$280*(Sheet2!$O$75*EXP(Sheet3!$B$1*(($B294-BE$282-Sheet2!$N$75)/Sheet3!$A$1)^2+Sheet3!$C$1*(($B294-BE$282-Sheet2!$N$75)/Sheet3!$A$1)^4)+ Sheet2!$O$76*EXP(Sheet3!$B$1*(($B294-BE$282-Sheet2!$N$76)/Sheet3!$A$1)^2+Sheet3!$C$1*(($B294-BE$282-Sheet2!$N$76)/Sheet3!$A$1)^4)+                Sheet2!$O$77*EXP(Sheet3!$B$1*(($B294-BE$282-Sheet2!$N$77)/Sheet3!$A$1)^2+Sheet3!$C$1*(($B294-BE$282-Sheet2!$N$77)/Sheet3!$A$1)^4))/3400</f>
        <v>4.7040926290064951</v>
      </c>
      <c r="BF294" s="1">
        <f>$I$280*(Sheet2!$O$75*EXP(Sheet3!$B$1*(($B294-BF$282-Sheet2!$N$75)/Sheet3!$A$1)^2+Sheet3!$C$1*(($B294-BF$282-Sheet2!$N$75)/Sheet3!$A$1)^4)+ Sheet2!$O$76*EXP(Sheet3!$B$1*(($B294-BF$282-Sheet2!$N$76)/Sheet3!$A$1)^2+Sheet3!$C$1*(($B294-BF$282-Sheet2!$N$76)/Sheet3!$A$1)^4)+                Sheet2!$O$77*EXP(Sheet3!$B$1*(($B294-BF$282-Sheet2!$N$77)/Sheet3!$A$1)^2+Sheet3!$C$1*(($B294-BF$282-Sheet2!$N$77)/Sheet3!$A$1)^4))/3400</f>
        <v>5.3932097923075579</v>
      </c>
      <c r="BG294" s="1">
        <f>$I$280*(Sheet2!$O$75*EXP(Sheet3!$B$1*(($B294-BG$282-Sheet2!$N$75)/Sheet3!$A$1)^2+Sheet3!$C$1*(($B294-BG$282-Sheet2!$N$75)/Sheet3!$A$1)^4)+ Sheet2!$O$76*EXP(Sheet3!$B$1*(($B294-BG$282-Sheet2!$N$76)/Sheet3!$A$1)^2+Sheet3!$C$1*(($B294-BG$282-Sheet2!$N$76)/Sheet3!$A$1)^4)+                Sheet2!$O$77*EXP(Sheet3!$B$1*(($B294-BG$282-Sheet2!$N$77)/Sheet3!$A$1)^2+Sheet3!$C$1*(($B294-BG$282-Sheet2!$N$77)/Sheet3!$A$1)^4))/3400</f>
        <v>6.1718734272321294</v>
      </c>
      <c r="BH294" s="1">
        <f>$I$280*(Sheet2!$O$75*EXP(Sheet3!$B$1*(($B294-BH$282-Sheet2!$N$75)/Sheet3!$A$1)^2+Sheet3!$C$1*(($B294-BH$282-Sheet2!$N$75)/Sheet3!$A$1)^4)+ Sheet2!$O$76*EXP(Sheet3!$B$1*(($B294-BH$282-Sheet2!$N$76)/Sheet3!$A$1)^2+Sheet3!$C$1*(($B294-BH$282-Sheet2!$N$76)/Sheet3!$A$1)^4)+                Sheet2!$O$77*EXP(Sheet3!$B$1*(($B294-BH$282-Sheet2!$N$77)/Sheet3!$A$1)^2+Sheet3!$C$1*(($B294-BH$282-Sheet2!$N$77)/Sheet3!$A$1)^4))/3400</f>
        <v>7.0500639000931509</v>
      </c>
      <c r="BI294" s="1">
        <f>$I$280*(Sheet2!$O$75*EXP(Sheet3!$B$1*(($B294-BI$282-Sheet2!$N$75)/Sheet3!$A$1)^2+Sheet3!$C$1*(($B294-BI$282-Sheet2!$N$75)/Sheet3!$A$1)^4)+ Sheet2!$O$76*EXP(Sheet3!$B$1*(($B294-BI$282-Sheet2!$N$76)/Sheet3!$A$1)^2+Sheet3!$C$1*(($B294-BI$282-Sheet2!$N$76)/Sheet3!$A$1)^4)+                Sheet2!$O$77*EXP(Sheet3!$B$1*(($B294-BI$282-Sheet2!$N$77)/Sheet3!$A$1)^2+Sheet3!$C$1*(($B294-BI$282-Sheet2!$N$77)/Sheet3!$A$1)^4))/3400</f>
        <v>8.0386568367561697</v>
      </c>
      <c r="BJ294" s="1">
        <f>$I$280*(Sheet2!$O$75*EXP(Sheet3!$B$1*(($B294-BJ$282-Sheet2!$N$75)/Sheet3!$A$1)^2+Sheet3!$C$1*(($B294-BJ$282-Sheet2!$N$75)/Sheet3!$A$1)^4)+ Sheet2!$O$76*EXP(Sheet3!$B$1*(($B294-BJ$282-Sheet2!$N$76)/Sheet3!$A$1)^2+Sheet3!$C$1*(($B294-BJ$282-Sheet2!$N$76)/Sheet3!$A$1)^4)+                Sheet2!$O$77*EXP(Sheet3!$B$1*(($B294-BJ$282-Sheet2!$N$77)/Sheet3!$A$1)^2+Sheet3!$C$1*(($B294-BJ$282-Sheet2!$N$77)/Sheet3!$A$1)^4))/3400</f>
        <v>9.14947797998121</v>
      </c>
      <c r="BK294" s="1">
        <f>$I$280*(Sheet2!$O$75*EXP(Sheet3!$B$1*(($B294-BK$282-Sheet2!$N$75)/Sheet3!$A$1)^2+Sheet3!$C$1*(($B294-BK$282-Sheet2!$N$75)/Sheet3!$A$1)^4)+ Sheet2!$O$76*EXP(Sheet3!$B$1*(($B294-BK$282-Sheet2!$N$76)/Sheet3!$A$1)^2+Sheet3!$C$1*(($B294-BK$282-Sheet2!$N$76)/Sheet3!$A$1)^4)+                Sheet2!$O$77*EXP(Sheet3!$B$1*(($B294-BK$282-Sheet2!$N$77)/Sheet3!$A$1)^2+Sheet3!$C$1*(($B294-BK$282-Sheet2!$N$77)/Sheet3!$A$1)^4))/3400</f>
        <v>10.395358717973284</v>
      </c>
      <c r="BL294" s="1">
        <f>$I$280*(Sheet2!$O$75*EXP(Sheet3!$B$1*(($B294-BL$282-Sheet2!$N$75)/Sheet3!$A$1)^2+Sheet3!$C$1*(($B294-BL$282-Sheet2!$N$75)/Sheet3!$A$1)^4)+ Sheet2!$O$76*EXP(Sheet3!$B$1*(($B294-BL$282-Sheet2!$N$76)/Sheet3!$A$1)^2+Sheet3!$C$1*(($B294-BL$282-Sheet2!$N$76)/Sheet3!$A$1)^4)+                Sheet2!$O$77*EXP(Sheet3!$B$1*(($B294-BL$282-Sheet2!$N$77)/Sheet3!$A$1)^2+Sheet3!$C$1*(($B294-BL$282-Sheet2!$N$77)/Sheet3!$A$1)^4))/3400</f>
        <v>11.790191997198072</v>
      </c>
      <c r="BM294" s="1">
        <f>$I$280*(Sheet2!$O$75*EXP(Sheet3!$B$1*(($B294-BM$282-Sheet2!$N$75)/Sheet3!$A$1)^2+Sheet3!$C$1*(($B294-BM$282-Sheet2!$N$75)/Sheet3!$A$1)^4)+ Sheet2!$O$76*EXP(Sheet3!$B$1*(($B294-BM$282-Sheet2!$N$76)/Sheet3!$A$1)^2+Sheet3!$C$1*(($B294-BM$282-Sheet2!$N$76)/Sheet3!$A$1)^4)+                Sheet2!$O$77*EXP(Sheet3!$B$1*(($B294-BM$282-Sheet2!$N$77)/Sheet3!$A$1)^2+Sheet3!$C$1*(($B294-BM$282-Sheet2!$N$77)/Sheet3!$A$1)^4))/3400</f>
        <v>13.348988306264399</v>
      </c>
      <c r="BN294" s="1">
        <f>$I$280*(Sheet2!$O$75*EXP(Sheet3!$B$1*(($B294-BN$282-Sheet2!$N$75)/Sheet3!$A$1)^2+Sheet3!$C$1*(($B294-BN$282-Sheet2!$N$75)/Sheet3!$A$1)^4)+ Sheet2!$O$76*EXP(Sheet3!$B$1*(($B294-BN$282-Sheet2!$N$76)/Sheet3!$A$1)^2+Sheet3!$C$1*(($B294-BN$282-Sheet2!$N$76)/Sheet3!$A$1)^4)+                Sheet2!$O$77*EXP(Sheet3!$B$1*(($B294-BN$282-Sheet2!$N$77)/Sheet3!$A$1)^2+Sheet3!$C$1*(($B294-BN$282-Sheet2!$N$77)/Sheet3!$A$1)^4))/3400</f>
        <v>15.087931391969429</v>
      </c>
      <c r="BO294" s="1">
        <f>$I$280*(Sheet2!$O$75*EXP(Sheet3!$B$1*(($B294-BO$282-Sheet2!$N$75)/Sheet3!$A$1)^2+Sheet3!$C$1*(($B294-BO$282-Sheet2!$N$75)/Sheet3!$A$1)^4)+ Sheet2!$O$76*EXP(Sheet3!$B$1*(($B294-BO$282-Sheet2!$N$76)/Sheet3!$A$1)^2+Sheet3!$C$1*(($B294-BO$282-Sheet2!$N$76)/Sheet3!$A$1)^4)+                Sheet2!$O$77*EXP(Sheet3!$B$1*(($B294-BO$282-Sheet2!$N$77)/Sheet3!$A$1)^2+Sheet3!$C$1*(($B294-BO$282-Sheet2!$N$77)/Sheet3!$A$1)^4))/3400</f>
        <v>17.024433344236662</v>
      </c>
      <c r="BP294" s="1">
        <f>$I$280*(Sheet2!$O$75*EXP(Sheet3!$B$1*(($B294-BP$282-Sheet2!$N$75)/Sheet3!$A$1)^2+Sheet3!$C$1*(($B294-BP$282-Sheet2!$N$75)/Sheet3!$A$1)^4)+ Sheet2!$O$76*EXP(Sheet3!$B$1*(($B294-BP$282-Sheet2!$N$76)/Sheet3!$A$1)^2+Sheet3!$C$1*(($B294-BP$282-Sheet2!$N$76)/Sheet3!$A$1)^4)+                Sheet2!$O$77*EXP(Sheet3!$B$1*(($B294-BP$282-Sheet2!$N$77)/Sheet3!$A$1)^2+Sheet3!$C$1*(($B294-BP$282-Sheet2!$N$77)/Sheet3!$A$1)^4))/3400</f>
        <v>19.177188663800372</v>
      </c>
      <c r="BQ294" s="1">
        <f>$I$280*(Sheet2!$O$75*EXP(Sheet3!$B$1*(($B294-BQ$282-Sheet2!$N$75)/Sheet3!$A$1)^2+Sheet3!$C$1*(($B294-BQ$282-Sheet2!$N$75)/Sheet3!$A$1)^4)+ Sheet2!$O$76*EXP(Sheet3!$B$1*(($B294-BQ$282-Sheet2!$N$76)/Sheet3!$A$1)^2+Sheet3!$C$1*(($B294-BQ$282-Sheet2!$N$76)/Sheet3!$A$1)^4)+                Sheet2!$O$77*EXP(Sheet3!$B$1*(($B294-BQ$282-Sheet2!$N$77)/Sheet3!$A$1)^2+Sheet3!$C$1*(($B294-BQ$282-Sheet2!$N$77)/Sheet3!$A$1)^4))/3400</f>
        <v>21.566226905374471</v>
      </c>
      <c r="BR294" s="1">
        <f>$I$280*(Sheet2!$O$75*EXP(Sheet3!$B$1*(($B294-BR$282-Sheet2!$N$75)/Sheet3!$A$1)^2+Sheet3!$C$1*(($B294-BR$282-Sheet2!$N$75)/Sheet3!$A$1)^4)+ Sheet2!$O$76*EXP(Sheet3!$B$1*(($B294-BR$282-Sheet2!$N$76)/Sheet3!$A$1)^2+Sheet3!$C$1*(($B294-BR$282-Sheet2!$N$76)/Sheet3!$A$1)^4)+                Sheet2!$O$77*EXP(Sheet3!$B$1*(($B294-BR$282-Sheet2!$N$77)/Sheet3!$A$1)^2+Sheet3!$C$1*(($B294-BR$282-Sheet2!$N$77)/Sheet3!$A$1)^4))/3400</f>
        <v>24.212963470465457</v>
      </c>
      <c r="BS294" s="1">
        <f>$I$280*(Sheet2!$O$75*EXP(Sheet3!$B$1*(($B294-BS$282-Sheet2!$N$75)/Sheet3!$A$1)^2+Sheet3!$C$1*(($B294-BS$282-Sheet2!$N$75)/Sheet3!$A$1)^4)+ Sheet2!$O$76*EXP(Sheet3!$B$1*(($B294-BS$282-Sheet2!$N$76)/Sheet3!$A$1)^2+Sheet3!$C$1*(($B294-BS$282-Sheet2!$N$76)/Sheet3!$A$1)^4)+                Sheet2!$O$77*EXP(Sheet3!$B$1*(($B294-BS$282-Sheet2!$N$77)/Sheet3!$A$1)^2+Sheet3!$C$1*(($B294-BS$282-Sheet2!$N$77)/Sheet3!$A$1)^4))/3400</f>
        <v>27.140248107235045</v>
      </c>
    </row>
    <row r="295" spans="1:71" x14ac:dyDescent="0.2">
      <c r="A295">
        <v>268</v>
      </c>
      <c r="B295">
        <v>315.39999999999998</v>
      </c>
      <c r="C295">
        <v>2544</v>
      </c>
      <c r="D295">
        <v>2587.9</v>
      </c>
      <c r="E295">
        <f t="shared" si="20"/>
        <v>43.900000000000091</v>
      </c>
      <c r="F295" s="1">
        <f t="shared" si="21"/>
        <v>43.900000000000091</v>
      </c>
      <c r="G295">
        <f t="shared" si="16"/>
        <v>13846.060000000029</v>
      </c>
      <c r="I295" s="1">
        <f>$I$280*(Sheet2!$O$75*EXP(Sheet3!$B$1*(($B295-I$282-Sheet2!$N$75)/Sheet3!$A$1)^2+Sheet3!$C$1*(($B295-I$282-Sheet2!$N$75)/Sheet3!$A$1)^4)+ Sheet2!$O$76*EXP(Sheet3!$B$1*(($B295-I$282-Sheet2!$N$76)/Sheet3!$A$1)^2+Sheet3!$C$1*(($B295-I$282-Sheet2!$N$76)/Sheet3!$A$1)^4)+                Sheet2!$O$77*EXP(Sheet3!$B$1*(($B295-I$282-Sheet2!$N$77)/Sheet3!$A$1)^2+Sheet3!$C$1*(($B295-I$282-Sheet2!$N$77)/Sheet3!$A$1)^4))/3400</f>
        <v>9.9403876535095243E-11</v>
      </c>
      <c r="J295" s="1">
        <f>$I$280*(Sheet2!$O$75*EXP(Sheet3!$B$1*(($B295-J$282-Sheet2!$N$75)/Sheet3!$A$1)^2+Sheet3!$C$1*(($B295-J$282-Sheet2!$N$75)/Sheet3!$A$1)^4)+ Sheet2!$O$76*EXP(Sheet3!$B$1*(($B295-J$282-Sheet2!$N$76)/Sheet3!$A$1)^2+Sheet3!$C$1*(($B295-J$282-Sheet2!$N$76)/Sheet3!$A$1)^4)+                Sheet2!$O$77*EXP(Sheet3!$B$1*(($B295-J$282-Sheet2!$N$77)/Sheet3!$A$1)^2+Sheet3!$C$1*(($B295-J$282-Sheet2!$N$77)/Sheet3!$A$1)^4))/3400</f>
        <v>1.5045983429112062E-10</v>
      </c>
      <c r="K295" s="1">
        <f>$I$280*(Sheet2!$O$75*EXP(Sheet3!$B$1*(($B295-K$282-Sheet2!$N$75)/Sheet3!$A$1)^2+Sheet3!$C$1*(($B295-K$282-Sheet2!$N$75)/Sheet3!$A$1)^4)+ Sheet2!$O$76*EXP(Sheet3!$B$1*(($B295-K$282-Sheet2!$N$76)/Sheet3!$A$1)^2+Sheet3!$C$1*(($B295-K$282-Sheet2!$N$76)/Sheet3!$A$1)^4)+                Sheet2!$O$77*EXP(Sheet3!$B$1*(($B295-K$282-Sheet2!$N$77)/Sheet3!$A$1)^2+Sheet3!$C$1*(($B295-K$282-Sheet2!$N$77)/Sheet3!$A$1)^4))/3400</f>
        <v>2.2679457456921758E-10</v>
      </c>
      <c r="L295" s="1">
        <f>$I$280*(Sheet2!$O$75*EXP(Sheet3!$B$1*(($B295-L$282-Sheet2!$N$75)/Sheet3!$A$1)^2+Sheet3!$C$1*(($B295-L$282-Sheet2!$N$75)/Sheet3!$A$1)^4)+ Sheet2!$O$76*EXP(Sheet3!$B$1*(($B295-L$282-Sheet2!$N$76)/Sheet3!$A$1)^2+Sheet3!$C$1*(($B295-L$282-Sheet2!$N$76)/Sheet3!$A$1)^4)+                Sheet2!$O$77*EXP(Sheet3!$B$1*(($B295-L$282-Sheet2!$N$77)/Sheet3!$A$1)^2+Sheet3!$C$1*(($B295-L$282-Sheet2!$N$77)/Sheet3!$A$1)^4))/3400</f>
        <v>3.4044939791407509E-10</v>
      </c>
      <c r="M295" s="1">
        <f>$I$280*(Sheet2!$O$75*EXP(Sheet3!$B$1*(($B295-M$282-Sheet2!$N$75)/Sheet3!$A$1)^2+Sheet3!$C$1*(($B295-M$282-Sheet2!$N$75)/Sheet3!$A$1)^4)+ Sheet2!$O$76*EXP(Sheet3!$B$1*(($B295-M$282-Sheet2!$N$76)/Sheet3!$A$1)^2+Sheet3!$C$1*(($B295-M$282-Sheet2!$N$76)/Sheet3!$A$1)^4)+                Sheet2!$O$77*EXP(Sheet3!$B$1*(($B295-M$282-Sheet2!$N$77)/Sheet3!$A$1)^2+Sheet3!$C$1*(($B295-M$282-Sheet2!$N$77)/Sheet3!$A$1)^4))/3400</f>
        <v>5.0897125802803066E-10</v>
      </c>
      <c r="N295" s="1">
        <f>$I$280*(Sheet2!$O$75*EXP(Sheet3!$B$1*(($B295-N$282-Sheet2!$N$75)/Sheet3!$A$1)^2+Sheet3!$C$1*(($B295-N$282-Sheet2!$N$75)/Sheet3!$A$1)^4)+ Sheet2!$O$76*EXP(Sheet3!$B$1*(($B295-N$282-Sheet2!$N$76)/Sheet3!$A$1)^2+Sheet3!$C$1*(($B295-N$282-Sheet2!$N$76)/Sheet3!$A$1)^4)+                Sheet2!$O$77*EXP(Sheet3!$B$1*(($B295-N$282-Sheet2!$N$77)/Sheet3!$A$1)^2+Sheet3!$C$1*(($B295-N$282-Sheet2!$N$77)/Sheet3!$A$1)^4))/3400</f>
        <v>7.578227205807027E-10</v>
      </c>
      <c r="O295" s="1">
        <f>$I$280*(Sheet2!$O$75*EXP(Sheet3!$B$1*(($B295-O$282-Sheet2!$N$75)/Sheet3!$A$1)^2+Sheet3!$C$1*(($B295-O$282-Sheet2!$N$75)/Sheet3!$A$1)^4)+ Sheet2!$O$76*EXP(Sheet3!$B$1*(($B295-O$282-Sheet2!$N$76)/Sheet3!$A$1)^2+Sheet3!$C$1*(($B295-O$282-Sheet2!$N$76)/Sheet3!$A$1)^4)+                Sheet2!$O$77*EXP(Sheet3!$B$1*(($B295-O$282-Sheet2!$N$77)/Sheet3!$A$1)^2+Sheet3!$C$1*(($B295-O$282-Sheet2!$N$77)/Sheet3!$A$1)^4))/3400</f>
        <v>1.1237986522780839E-9</v>
      </c>
      <c r="P295" s="1">
        <f>$I$280*(Sheet2!$O$75*EXP(Sheet3!$B$1*(($B295-P$282-Sheet2!$N$75)/Sheet3!$A$1)^2+Sheet3!$C$1*(($B295-P$282-Sheet2!$N$75)/Sheet3!$A$1)^4)+ Sheet2!$O$76*EXP(Sheet3!$B$1*(($B295-P$282-Sheet2!$N$76)/Sheet3!$A$1)^2+Sheet3!$C$1*(($B295-P$282-Sheet2!$N$76)/Sheet3!$A$1)^4)+                Sheet2!$O$77*EXP(Sheet3!$B$1*(($B295-P$282-Sheet2!$N$77)/Sheet3!$A$1)^2+Sheet3!$C$1*(($B295-P$282-Sheet2!$N$77)/Sheet3!$A$1)^4))/3400</f>
        <v>1.659849475764979E-9</v>
      </c>
      <c r="Q295" s="1">
        <f>$I$280*(Sheet2!$O$75*EXP(Sheet3!$B$1*(($B295-Q$282-Sheet2!$N$75)/Sheet3!$A$1)^2+Sheet3!$C$1*(($B295-Q$282-Sheet2!$N$75)/Sheet3!$A$1)^4)+ Sheet2!$O$76*EXP(Sheet3!$B$1*(($B295-Q$282-Sheet2!$N$76)/Sheet3!$A$1)^2+Sheet3!$C$1*(($B295-Q$282-Sheet2!$N$76)/Sheet3!$A$1)^4)+                Sheet2!$O$77*EXP(Sheet3!$B$1*(($B295-Q$282-Sheet2!$N$77)/Sheet3!$A$1)^2+Sheet3!$C$1*(($B295-Q$282-Sheet2!$N$77)/Sheet3!$A$1)^4))/3400</f>
        <v>2.4418611071040587E-9</v>
      </c>
      <c r="R295" s="1">
        <f>$I$280*(Sheet2!$O$75*EXP(Sheet3!$B$1*(($B295-R$282-Sheet2!$N$75)/Sheet3!$A$1)^2+Sheet3!$C$1*(($B295-R$282-Sheet2!$N$75)/Sheet3!$A$1)^4)+ Sheet2!$O$76*EXP(Sheet3!$B$1*(($B295-R$282-Sheet2!$N$76)/Sheet3!$A$1)^2+Sheet3!$C$1*(($B295-R$282-Sheet2!$N$76)/Sheet3!$A$1)^4)+                Sheet2!$O$77*EXP(Sheet3!$B$1*(($B295-R$282-Sheet2!$N$77)/Sheet3!$A$1)^2+Sheet3!$C$1*(($B295-R$282-Sheet2!$N$77)/Sheet3!$A$1)^4))/3400</f>
        <v>3.5781451174199954E-9</v>
      </c>
      <c r="S295" s="1">
        <f>$I$280*(Sheet2!$O$75*EXP(Sheet3!$B$1*(($B295-S$282-Sheet2!$N$75)/Sheet3!$A$1)^2+Sheet3!$C$1*(($B295-S$282-Sheet2!$N$75)/Sheet3!$A$1)^4)+ Sheet2!$O$76*EXP(Sheet3!$B$1*(($B295-S$282-Sheet2!$N$76)/Sheet3!$A$1)^2+Sheet3!$C$1*(($B295-S$282-Sheet2!$N$76)/Sheet3!$A$1)^4)+                Sheet2!$O$77*EXP(Sheet3!$B$1*(($B295-S$282-Sheet2!$N$77)/Sheet3!$A$1)^2+Sheet3!$C$1*(($B295-S$282-Sheet2!$N$77)/Sheet3!$A$1)^4))/3400</f>
        <v>5.2226667768122542E-9</v>
      </c>
      <c r="T295" s="1">
        <f>$I$280*(Sheet2!$O$75*EXP(Sheet3!$B$1*(($B295-T$282-Sheet2!$N$75)/Sheet3!$A$1)^2+Sheet3!$C$1*(($B295-T$282-Sheet2!$N$75)/Sheet3!$A$1)^4)+ Sheet2!$O$76*EXP(Sheet3!$B$1*(($B295-T$282-Sheet2!$N$76)/Sheet3!$A$1)^2+Sheet3!$C$1*(($B295-T$282-Sheet2!$N$76)/Sheet3!$A$1)^4)+                Sheet2!$O$77*EXP(Sheet3!$B$1*(($B295-T$282-Sheet2!$N$77)/Sheet3!$A$1)^2+Sheet3!$C$1*(($B295-T$282-Sheet2!$N$77)/Sheet3!$A$1)^4))/3400</f>
        <v>7.5934063501573283E-9</v>
      </c>
      <c r="U295" s="1">
        <f>$I$280*(Sheet2!$O$75*EXP(Sheet3!$B$1*(($B295-U$282-Sheet2!$N$75)/Sheet3!$A$1)^2+Sheet3!$C$1*(($B295-U$282-Sheet2!$N$75)/Sheet3!$A$1)^4)+ Sheet2!$O$76*EXP(Sheet3!$B$1*(($B295-U$282-Sheet2!$N$76)/Sheet3!$A$1)^2+Sheet3!$C$1*(($B295-U$282-Sheet2!$N$76)/Sheet3!$A$1)^4)+                Sheet2!$O$77*EXP(Sheet3!$B$1*(($B295-U$282-Sheet2!$N$77)/Sheet3!$A$1)^2+Sheet3!$C$1*(($B295-U$282-Sheet2!$N$77)/Sheet3!$A$1)^4))/3400</f>
        <v>1.0997740066478501E-8</v>
      </c>
      <c r="V295" s="1">
        <f>$I$280*(Sheet2!$O$75*EXP(Sheet3!$B$1*(($B295-V$282-Sheet2!$N$75)/Sheet3!$A$1)^2+Sheet3!$C$1*(($B295-V$282-Sheet2!$N$75)/Sheet3!$A$1)^4)+ Sheet2!$O$76*EXP(Sheet3!$B$1*(($B295-V$282-Sheet2!$N$76)/Sheet3!$A$1)^2+Sheet3!$C$1*(($B295-V$282-Sheet2!$N$76)/Sheet3!$A$1)^4)+                Sheet2!$O$77*EXP(Sheet3!$B$1*(($B295-V$282-Sheet2!$N$77)/Sheet3!$A$1)^2+Sheet3!$C$1*(($B295-V$282-Sheet2!$N$77)/Sheet3!$A$1)^4))/3400</f>
        <v>1.5867380021848809E-8</v>
      </c>
      <c r="W295" s="1">
        <f>$I$280*(Sheet2!$O$75*EXP(Sheet3!$B$1*(($B295-W$282-Sheet2!$N$75)/Sheet3!$A$1)^2+Sheet3!$C$1*(($B295-W$282-Sheet2!$N$75)/Sheet3!$A$1)^4)+ Sheet2!$O$76*EXP(Sheet3!$B$1*(($B295-W$282-Sheet2!$N$76)/Sheet3!$A$1)^2+Sheet3!$C$1*(($B295-W$282-Sheet2!$N$76)/Sheet3!$A$1)^4)+                Sheet2!$O$77*EXP(Sheet3!$B$1*(($B295-W$282-Sheet2!$N$77)/Sheet3!$A$1)^2+Sheet3!$C$1*(($B295-W$282-Sheet2!$N$77)/Sheet3!$A$1)^4))/3400</f>
        <v>2.2806276344353593E-8</v>
      </c>
      <c r="X295" s="1">
        <f>$I$280*(Sheet2!$O$75*EXP(Sheet3!$B$1*(($B295-X$282-Sheet2!$N$75)/Sheet3!$A$1)^2+Sheet3!$C$1*(($B295-X$282-Sheet2!$N$75)/Sheet3!$A$1)^4)+ Sheet2!$O$76*EXP(Sheet3!$B$1*(($B295-X$282-Sheet2!$N$76)/Sheet3!$A$1)^2+Sheet3!$C$1*(($B295-X$282-Sheet2!$N$76)/Sheet3!$A$1)^4)+                Sheet2!$O$77*EXP(Sheet3!$B$1*(($B295-X$282-Sheet2!$N$77)/Sheet3!$A$1)^2+Sheet3!$C$1*(($B295-X$282-Sheet2!$N$77)/Sheet3!$A$1)^4))/3400</f>
        <v>3.265602353051872E-8</v>
      </c>
      <c r="Y295" s="1">
        <f>$I$280*(Sheet2!$O$75*EXP(Sheet3!$B$1*(($B295-Y$282-Sheet2!$N$75)/Sheet3!$A$1)^2+Sheet3!$C$1*(($B295-Y$282-Sheet2!$N$75)/Sheet3!$A$1)^4)+ Sheet2!$O$76*EXP(Sheet3!$B$1*(($B295-Y$282-Sheet2!$N$76)/Sheet3!$A$1)^2+Sheet3!$C$1*(($B295-Y$282-Sheet2!$N$76)/Sheet3!$A$1)^4)+                Sheet2!$O$77*EXP(Sheet3!$B$1*(($B295-Y$282-Sheet2!$N$77)/Sheet3!$A$1)^2+Sheet3!$C$1*(($B295-Y$282-Sheet2!$N$77)/Sheet3!$A$1)^4))/3400</f>
        <v>4.6584806549612357E-8</v>
      </c>
      <c r="Z295" s="1">
        <f>$I$280*(Sheet2!$O$75*EXP(Sheet3!$B$1*(($B295-Z$282-Sheet2!$N$75)/Sheet3!$A$1)^2+Sheet3!$C$1*(($B295-Z$282-Sheet2!$N$75)/Sheet3!$A$1)^4)+ Sheet2!$O$76*EXP(Sheet3!$B$1*(($B295-Z$282-Sheet2!$N$76)/Sheet3!$A$1)^2+Sheet3!$C$1*(($B295-Z$282-Sheet2!$N$76)/Sheet3!$A$1)^4)+                Sheet2!$O$77*EXP(Sheet3!$B$1*(($B295-Z$282-Sheet2!$N$77)/Sheet3!$A$1)^2+Sheet3!$C$1*(($B295-Z$282-Sheet2!$N$77)/Sheet3!$A$1)^4))/3400</f>
        <v>6.6207873250133364E-8</v>
      </c>
      <c r="AA295" s="1">
        <f>$I$280*(Sheet2!$O$75*EXP(Sheet3!$B$1*(($B295-AA$282-Sheet2!$N$75)/Sheet3!$A$1)^2+Sheet3!$C$1*(($B295-AA$282-Sheet2!$N$75)/Sheet3!$A$1)^4)+ Sheet2!$O$76*EXP(Sheet3!$B$1*(($B295-AA$282-Sheet2!$N$76)/Sheet3!$A$1)^2+Sheet3!$C$1*(($B295-AA$282-Sheet2!$N$76)/Sheet3!$A$1)^4)+                Sheet2!$O$77*EXP(Sheet3!$B$1*(($B295-AA$282-Sheet2!$N$77)/Sheet3!$A$1)^2+Sheet3!$C$1*(($B295-AA$282-Sheet2!$N$77)/Sheet3!$A$1)^4))/3400</f>
        <v>9.3750056604958614E-8</v>
      </c>
      <c r="AB295" s="1">
        <f>$I$280*(Sheet2!$O$75*EXP(Sheet3!$B$1*(($B295-AB$282-Sheet2!$N$75)/Sheet3!$A$1)^2+Sheet3!$C$1*(($B295-AB$282-Sheet2!$N$75)/Sheet3!$A$1)^4)+ Sheet2!$O$76*EXP(Sheet3!$B$1*(($B295-AB$282-Sheet2!$N$76)/Sheet3!$A$1)^2+Sheet3!$C$1*(($B295-AB$282-Sheet2!$N$76)/Sheet3!$A$1)^4)+                Sheet2!$O$77*EXP(Sheet3!$B$1*(($B295-AB$282-Sheet2!$N$77)/Sheet3!$A$1)^2+Sheet3!$C$1*(($B295-AB$282-Sheet2!$N$77)/Sheet3!$A$1)^4))/3400</f>
        <v>1.3226415506937079E-7</v>
      </c>
      <c r="AC295" s="1">
        <f>$I$280*(Sheet2!$O$75*EXP(Sheet3!$B$1*(($B295-AC$282-Sheet2!$N$75)/Sheet3!$A$1)^2+Sheet3!$C$1*(($B295-AC$282-Sheet2!$N$75)/Sheet3!$A$1)^4)+ Sheet2!$O$76*EXP(Sheet3!$B$1*(($B295-AC$282-Sheet2!$N$76)/Sheet3!$A$1)^2+Sheet3!$C$1*(($B295-AC$282-Sheet2!$N$76)/Sheet3!$A$1)^4)+                Sheet2!$O$77*EXP(Sheet3!$B$1*(($B295-AC$282-Sheet2!$N$77)/Sheet3!$A$1)^2+Sheet3!$C$1*(($B295-AC$282-Sheet2!$N$77)/Sheet3!$A$1)^4))/3400</f>
        <v>1.8592321368201991E-7</v>
      </c>
      <c r="AD295" s="1">
        <f>$I$280*(Sheet2!$O$75*EXP(Sheet3!$B$1*(($B295-AD$282-Sheet2!$N$75)/Sheet3!$A$1)^2+Sheet3!$C$1*(($B295-AD$282-Sheet2!$N$75)/Sheet3!$A$1)^4)+ Sheet2!$O$76*EXP(Sheet3!$B$1*(($B295-AD$282-Sheet2!$N$76)/Sheet3!$A$1)^2+Sheet3!$C$1*(($B295-AD$282-Sheet2!$N$76)/Sheet3!$A$1)^4)+                Sheet2!$O$77*EXP(Sheet3!$B$1*(($B295-AD$282-Sheet2!$N$77)/Sheet3!$A$1)^2+Sheet3!$C$1*(($B295-AD$282-Sheet2!$N$77)/Sheet3!$A$1)^4))/3400</f>
        <v>2.6041018339923338E-7</v>
      </c>
      <c r="AE295" s="1">
        <f>$I$280*(Sheet2!$O$75*EXP(Sheet3!$B$1*(($B295-AE$282-Sheet2!$N$75)/Sheet3!$A$1)^2+Sheet3!$C$1*(($B295-AE$282-Sheet2!$N$75)/Sheet3!$A$1)^4)+ Sheet2!$O$76*EXP(Sheet3!$B$1*(($B295-AE$282-Sheet2!$N$76)/Sheet3!$A$1)^2+Sheet3!$C$1*(($B295-AE$282-Sheet2!$N$76)/Sheet3!$A$1)^4)+                Sheet2!$O$77*EXP(Sheet3!$B$1*(($B295-AE$282-Sheet2!$N$77)/Sheet3!$A$1)^2+Sheet3!$C$1*(($B295-AE$282-Sheet2!$N$77)/Sheet3!$A$1)^4))/3400</f>
        <v>3.6343538173526997E-7</v>
      </c>
      <c r="AF295" s="1">
        <f>$I$280*(Sheet2!$O$75*EXP(Sheet3!$B$1*(($B295-AF$282-Sheet2!$N$75)/Sheet3!$A$1)^2+Sheet3!$C$1*(($B295-AF$282-Sheet2!$N$75)/Sheet3!$A$1)^4)+ Sheet2!$O$76*EXP(Sheet3!$B$1*(($B295-AF$282-Sheet2!$N$76)/Sheet3!$A$1)^2+Sheet3!$C$1*(($B295-AF$282-Sheet2!$N$76)/Sheet3!$A$1)^4)+                Sheet2!$O$77*EXP(Sheet3!$B$1*(($B295-AF$282-Sheet2!$N$77)/Sheet3!$A$1)^2+Sheet3!$C$1*(($B295-AF$282-Sheet2!$N$77)/Sheet3!$A$1)^4))/3400</f>
        <v>5.0542101580203968E-7</v>
      </c>
      <c r="AG295" s="1">
        <f>$I$280*(Sheet2!$O$75*EXP(Sheet3!$B$1*(($B295-AG$282-Sheet2!$N$75)/Sheet3!$A$1)^2+Sheet3!$C$1*(($B295-AG$282-Sheet2!$N$75)/Sheet3!$A$1)^4)+ Sheet2!$O$76*EXP(Sheet3!$B$1*(($B295-AG$282-Sheet2!$N$76)/Sheet3!$A$1)^2+Sheet3!$C$1*(($B295-AG$282-Sheet2!$N$76)/Sheet3!$A$1)^4)+                Sheet2!$O$77*EXP(Sheet3!$B$1*(($B295-AG$282-Sheet2!$N$77)/Sheet3!$A$1)^2+Sheet3!$C$1*(($B295-AG$282-Sheet2!$N$77)/Sheet3!$A$1)^4))/3400</f>
        <v>7.0040322657132907E-7</v>
      </c>
      <c r="AH295" s="1">
        <f>$I$280*(Sheet2!$O$75*EXP(Sheet3!$B$1*(($B295-AH$282-Sheet2!$N$75)/Sheet3!$A$1)^2+Sheet3!$C$1*(($B295-AH$282-Sheet2!$N$75)/Sheet3!$A$1)^4)+ Sheet2!$O$76*EXP(Sheet3!$B$1*(($B295-AH$282-Sheet2!$N$76)/Sheet3!$A$1)^2+Sheet3!$C$1*(($B295-AH$282-Sheet2!$N$76)/Sheet3!$A$1)^4)+                Sheet2!$O$77*EXP(Sheet3!$B$1*(($B295-AH$282-Sheet2!$N$77)/Sheet3!$A$1)^2+Sheet3!$C$1*(($B295-AH$282-Sheet2!$N$77)/Sheet3!$A$1)^4))/3400</f>
        <v>9.6721623992486846E-7</v>
      </c>
      <c r="AI295" s="1">
        <f>$I$280*(Sheet2!$O$75*EXP(Sheet3!$B$1*(($B295-AI$282-Sheet2!$N$75)/Sheet3!$A$1)^2+Sheet3!$C$1*(($B295-AI$282-Sheet2!$N$75)/Sheet3!$A$1)^4)+ Sheet2!$O$76*EXP(Sheet3!$B$1*(($B295-AI$282-Sheet2!$N$76)/Sheet3!$A$1)^2+Sheet3!$C$1*(($B295-AI$282-Sheet2!$N$76)/Sheet3!$A$1)^4)+                Sheet2!$O$77*EXP(Sheet3!$B$1*(($B295-AI$282-Sheet2!$N$77)/Sheet3!$A$1)^2+Sheet3!$C$1*(($B295-AI$282-Sheet2!$N$77)/Sheet3!$A$1)^4))/3400</f>
        <v>1.3310409557034584E-6</v>
      </c>
      <c r="AJ295" s="1">
        <f>$I$280*(Sheet2!$O$75*EXP(Sheet3!$B$1*(($B295-AJ$282-Sheet2!$N$75)/Sheet3!$A$1)^2+Sheet3!$C$1*(($B295-AJ$282-Sheet2!$N$75)/Sheet3!$A$1)^4)+ Sheet2!$O$76*EXP(Sheet3!$B$1*(($B295-AJ$282-Sheet2!$N$76)/Sheet3!$A$1)^2+Sheet3!$C$1*(($B295-AJ$282-Sheet2!$N$76)/Sheet3!$A$1)^4)+                Sheet2!$O$77*EXP(Sheet3!$B$1*(($B295-AJ$282-Sheet2!$N$77)/Sheet3!$A$1)^2+Sheet3!$C$1*(($B295-AJ$282-Sheet2!$N$77)/Sheet3!$A$1)^4))/3400</f>
        <v>1.8254225025375312E-6</v>
      </c>
      <c r="AK295" s="1">
        <f>$I$280*(Sheet2!$O$75*EXP(Sheet3!$B$1*(($B295-AK$282-Sheet2!$N$75)/Sheet3!$A$1)^2+Sheet3!$C$1*(($B295-AK$282-Sheet2!$N$75)/Sheet3!$A$1)^4)+ Sheet2!$O$76*EXP(Sheet3!$B$1*(($B295-AK$282-Sheet2!$N$76)/Sheet3!$A$1)^2+Sheet3!$C$1*(($B295-AK$282-Sheet2!$N$76)/Sheet3!$A$1)^4)+                Sheet2!$O$77*EXP(Sheet3!$B$1*(($B295-AK$282-Sheet2!$N$77)/Sheet3!$A$1)^2+Sheet3!$C$1*(($B295-AK$282-Sheet2!$N$77)/Sheet3!$A$1)^4))/3400</f>
        <v>2.4948889318405055E-6</v>
      </c>
      <c r="AL295" s="1">
        <f>$I$280*(Sheet2!$O$75*EXP(Sheet3!$B$1*(($B295-AL$282-Sheet2!$N$75)/Sheet3!$A$1)^2+Sheet3!$C$1*(($B295-AL$282-Sheet2!$N$75)/Sheet3!$A$1)^4)+ Sheet2!$O$76*EXP(Sheet3!$B$1*(($B295-AL$282-Sheet2!$N$76)/Sheet3!$A$1)^2+Sheet3!$C$1*(($B295-AL$282-Sheet2!$N$76)/Sheet3!$A$1)^4)+                Sheet2!$O$77*EXP(Sheet3!$B$1*(($B295-AL$282-Sheet2!$N$77)/Sheet3!$A$1)^2+Sheet3!$C$1*(($B295-AL$282-Sheet2!$N$77)/Sheet3!$A$1)^4))/3400</f>
        <v>3.398337510402746E-6</v>
      </c>
      <c r="AM295" s="1">
        <f>$I$280*(Sheet2!$O$75*EXP(Sheet3!$B$1*(($B295-AM$282-Sheet2!$N$75)/Sheet3!$A$1)^2+Sheet3!$C$1*(($B295-AM$282-Sheet2!$N$75)/Sheet3!$A$1)^4)+ Sheet2!$O$76*EXP(Sheet3!$B$1*(($B295-AM$282-Sheet2!$N$76)/Sheet3!$A$1)^2+Sheet3!$C$1*(($B295-AM$282-Sheet2!$N$76)/Sheet3!$A$1)^4)+                Sheet2!$O$77*EXP(Sheet3!$B$1*(($B295-AM$282-Sheet2!$N$77)/Sheet3!$A$1)^2+Sheet3!$C$1*(($B295-AM$282-Sheet2!$N$77)/Sheet3!$A$1)^4))/3400</f>
        <v>4.6133974117653787E-6</v>
      </c>
      <c r="AN295" s="1">
        <f>$I$280*(Sheet2!$O$75*EXP(Sheet3!$B$1*(($B295-AN$282-Sheet2!$N$75)/Sheet3!$A$1)^2+Sheet3!$C$1*(($B295-AN$282-Sheet2!$N$75)/Sheet3!$A$1)^4)+ Sheet2!$O$76*EXP(Sheet3!$B$1*(($B295-AN$282-Sheet2!$N$76)/Sheet3!$A$1)^2+Sheet3!$C$1*(($B295-AN$282-Sheet2!$N$76)/Sheet3!$A$1)^4)+                Sheet2!$O$77*EXP(Sheet3!$B$1*(($B295-AN$282-Sheet2!$N$77)/Sheet3!$A$1)^2+Sheet3!$C$1*(($B295-AN$282-Sheet2!$N$77)/Sheet3!$A$1)^4))/3400</f>
        <v>6.2420296729144472E-6</v>
      </c>
      <c r="AO295" s="1">
        <f>$I$280*(Sheet2!$O$75*EXP(Sheet3!$B$1*(($B295-AO$282-Sheet2!$N$75)/Sheet3!$A$1)^2+Sheet3!$C$1*(($B295-AO$282-Sheet2!$N$75)/Sheet3!$A$1)^4)+ Sheet2!$O$76*EXP(Sheet3!$B$1*(($B295-AO$282-Sheet2!$N$76)/Sheet3!$A$1)^2+Sheet3!$C$1*(($B295-AO$282-Sheet2!$N$76)/Sheet3!$A$1)^4)+                Sheet2!$O$77*EXP(Sheet3!$B$1*(($B295-AO$282-Sheet2!$N$77)/Sheet3!$A$1)^2+Sheet3!$C$1*(($B295-AO$282-Sheet2!$N$77)/Sheet3!$A$1)^4))/3400</f>
        <v>8.4176890370187065E-6</v>
      </c>
      <c r="AP295" s="1">
        <f>$I$280*(Sheet2!$O$75*EXP(Sheet3!$B$1*(($B295-AP$282-Sheet2!$N$75)/Sheet3!$A$1)^2+Sheet3!$C$1*(($B295-AP$282-Sheet2!$N$75)/Sheet3!$A$1)^4)+ Sheet2!$O$76*EXP(Sheet3!$B$1*(($B295-AP$282-Sheet2!$N$76)/Sheet3!$A$1)^2+Sheet3!$C$1*(($B295-AP$282-Sheet2!$N$76)/Sheet3!$A$1)^4)+                Sheet2!$O$77*EXP(Sheet3!$B$1*(($B295-AP$282-Sheet2!$N$77)/Sheet3!$A$1)^2+Sheet3!$C$1*(($B295-AP$282-Sheet2!$N$77)/Sheet3!$A$1)^4))/3400</f>
        <v>1.131445003820267E-5</v>
      </c>
      <c r="AQ295" s="1">
        <f>$I$280*(Sheet2!$O$75*EXP(Sheet3!$B$1*(($B295-AQ$282-Sheet2!$N$75)/Sheet3!$A$1)^2+Sheet3!$C$1*(($B295-AQ$282-Sheet2!$N$75)/Sheet3!$A$1)^4)+ Sheet2!$O$76*EXP(Sheet3!$B$1*(($B295-AQ$282-Sheet2!$N$76)/Sheet3!$A$1)^2+Sheet3!$C$1*(($B295-AQ$282-Sheet2!$N$76)/Sheet3!$A$1)^4)+                Sheet2!$O$77*EXP(Sheet3!$B$1*(($B295-AQ$282-Sheet2!$N$77)/Sheet3!$A$1)^2+Sheet3!$C$1*(($B295-AQ$282-Sheet2!$N$77)/Sheet3!$A$1)^4))/3400</f>
        <v>1.5158594065108935E-5</v>
      </c>
      <c r="AR295" s="1">
        <f>$I$280*(Sheet2!$O$75*EXP(Sheet3!$B$1*(($B295-AR$282-Sheet2!$N$75)/Sheet3!$A$1)^2+Sheet3!$C$1*(($B295-AR$282-Sheet2!$N$75)/Sheet3!$A$1)^4)+ Sheet2!$O$76*EXP(Sheet3!$B$1*(($B295-AR$282-Sheet2!$N$76)/Sheet3!$A$1)^2+Sheet3!$C$1*(($B295-AR$282-Sheet2!$N$76)/Sheet3!$A$1)^4)+                Sheet2!$O$77*EXP(Sheet3!$B$1*(($B295-AR$282-Sheet2!$N$77)/Sheet3!$A$1)^2+Sheet3!$C$1*(($B295-AR$282-Sheet2!$N$77)/Sheet3!$A$1)^4))/3400</f>
        <v>2.0243268244782455E-5</v>
      </c>
      <c r="AS295" s="1">
        <f>$I$280*(Sheet2!$O$75*EXP(Sheet3!$B$1*(($B295-AS$282-Sheet2!$N$75)/Sheet3!$A$1)^2+Sheet3!$C$1*(($B295-AS$282-Sheet2!$N$75)/Sheet3!$A$1)^4)+ Sheet2!$O$76*EXP(Sheet3!$B$1*(($B295-AS$282-Sheet2!$N$76)/Sheet3!$A$1)^2+Sheet3!$C$1*(($B295-AS$282-Sheet2!$N$76)/Sheet3!$A$1)^4)+                Sheet2!$O$77*EXP(Sheet3!$B$1*(($B295-AS$282-Sheet2!$N$77)/Sheet3!$A$1)^2+Sheet3!$C$1*(($B295-AS$282-Sheet2!$N$77)/Sheet3!$A$1)^4))/3400</f>
        <v>2.6946964355077255E-5</v>
      </c>
      <c r="AT295" s="1">
        <f>$I$280*(Sheet2!$O$75*EXP(Sheet3!$B$1*(($B295-AT$282-Sheet2!$N$75)/Sheet3!$A$1)^2+Sheet3!$C$1*(($B295-AT$282-Sheet2!$N$75)/Sheet3!$A$1)^4)+ Sheet2!$O$76*EXP(Sheet3!$B$1*(($B295-AT$282-Sheet2!$N$76)/Sheet3!$A$1)^2+Sheet3!$C$1*(($B295-AT$282-Sheet2!$N$76)/Sheet3!$A$1)^4)+                Sheet2!$O$77*EXP(Sheet3!$B$1*(($B295-AT$282-Sheet2!$N$77)/Sheet3!$A$1)^2+Sheet3!$C$1*(($B295-AT$282-Sheet2!$N$77)/Sheet3!$A$1)^4))/3400</f>
        <v>3.5756730640228245E-5</v>
      </c>
      <c r="AU295" s="1">
        <f>$I$280*(Sheet2!$O$75*EXP(Sheet3!$B$1*(($B295-AU$282-Sheet2!$N$75)/Sheet3!$A$1)^2+Sheet3!$C$1*(($B295-AU$282-Sheet2!$N$75)/Sheet3!$A$1)^4)+ Sheet2!$O$76*EXP(Sheet3!$B$1*(($B295-AU$282-Sheet2!$N$76)/Sheet3!$A$1)^2+Sheet3!$C$1*(($B295-AU$282-Sheet2!$N$76)/Sheet3!$A$1)^4)+                Sheet2!$O$77*EXP(Sheet3!$B$1*(($B295-AU$282-Sheet2!$N$77)/Sheet3!$A$1)^2+Sheet3!$C$1*(($B295-AU$282-Sheet2!$N$77)/Sheet3!$A$1)^4))/3400</f>
        <v>4.7297225959530246E-5</v>
      </c>
      <c r="AV295" s="1">
        <f>$I$280*(Sheet2!$O$75*EXP(Sheet3!$B$1*(($B295-AV$282-Sheet2!$N$75)/Sheet3!$A$1)^2+Sheet3!$C$1*(($B295-AV$282-Sheet2!$N$75)/Sheet3!$A$1)^4)+ Sheet2!$O$76*EXP(Sheet3!$B$1*(($B295-AV$282-Sheet2!$N$76)/Sheet3!$A$1)^2+Sheet3!$C$1*(($B295-AV$282-Sheet2!$N$76)/Sheet3!$A$1)^4)+                Sheet2!$O$77*EXP(Sheet3!$B$1*(($B295-AV$282-Sheet2!$N$77)/Sheet3!$A$1)^2+Sheet3!$C$1*(($B295-AV$282-Sheet2!$N$77)/Sheet3!$A$1)^4))/3400</f>
        <v>6.23669593151384E-5</v>
      </c>
      <c r="AW295" s="1">
        <f>$I$280*(Sheet2!$O$75*EXP(Sheet3!$B$1*(($B295-AW$282-Sheet2!$N$75)/Sheet3!$A$1)^2+Sheet3!$C$1*(($B295-AW$282-Sheet2!$N$75)/Sheet3!$A$1)^4)+ Sheet2!$O$76*EXP(Sheet3!$B$1*(($B295-AW$282-Sheet2!$N$76)/Sheet3!$A$1)^2+Sheet3!$C$1*(($B295-AW$282-Sheet2!$N$76)/Sheet3!$A$1)^4)+                Sheet2!$O$77*EXP(Sheet3!$B$1*(($B295-AW$282-Sheet2!$N$77)/Sheet3!$A$1)^2+Sheet3!$C$1*(($B295-AW$282-Sheet2!$N$77)/Sheet3!$A$1)^4))/3400</f>
        <v>8.1983334284773573E-5</v>
      </c>
      <c r="AX295" s="1">
        <f>$I$280*(Sheet2!$O$75*EXP(Sheet3!$B$1*(($B295-AX$282-Sheet2!$N$75)/Sheet3!$A$1)^2+Sheet3!$C$1*(($B295-AX$282-Sheet2!$N$75)/Sheet3!$A$1)^4)+ Sheet2!$O$76*EXP(Sheet3!$B$1*(($B295-AX$282-Sheet2!$N$76)/Sheet3!$A$1)^2+Sheet3!$C$1*(($B295-AX$282-Sheet2!$N$76)/Sheet3!$A$1)^4)+                Sheet2!$O$77*EXP(Sheet3!$B$1*(($B295-AX$282-Sheet2!$N$77)/Sheet3!$A$1)^2+Sheet3!$C$1*(($B295-AX$282-Sheet2!$N$77)/Sheet3!$A$1)^4))/3400</f>
        <v>1.0743844368705186E-4</v>
      </c>
      <c r="AY295" s="1">
        <f>$I$280*(Sheet2!$O$75*EXP(Sheet3!$B$1*(($B295-AY$282-Sheet2!$N$75)/Sheet3!$A$1)^2+Sheet3!$C$1*(($B295-AY$282-Sheet2!$N$75)/Sheet3!$A$1)^4)+ Sheet2!$O$76*EXP(Sheet3!$B$1*(($B295-AY$282-Sheet2!$N$76)/Sheet3!$A$1)^2+Sheet3!$C$1*(($B295-AY$282-Sheet2!$N$76)/Sheet3!$A$1)^4)+                Sheet2!$O$77*EXP(Sheet3!$B$1*(($B295-AY$282-Sheet2!$N$77)/Sheet3!$A$1)^2+Sheet3!$C$1*(($B295-AY$282-Sheet2!$N$77)/Sheet3!$A$1)^4))/3400</f>
        <v>1.4036794208049192E-4</v>
      </c>
      <c r="AZ295" s="1">
        <f>$I$280*(Sheet2!$O$75*EXP(Sheet3!$B$1*(($B295-AZ$282-Sheet2!$N$75)/Sheet3!$A$1)^2+Sheet3!$C$1*(($B295-AZ$282-Sheet2!$N$75)/Sheet3!$A$1)^4)+ Sheet2!$O$76*EXP(Sheet3!$B$1*(($B295-AZ$282-Sheet2!$N$76)/Sheet3!$A$1)^2+Sheet3!$C$1*(($B295-AZ$282-Sheet2!$N$76)/Sheet3!$A$1)^4)+                Sheet2!$O$77*EXP(Sheet3!$B$1*(($B295-AZ$282-Sheet2!$N$77)/Sheet3!$A$1)^2+Sheet3!$C$1*(($B295-AZ$282-Sheet2!$N$77)/Sheet3!$A$1)^4))/3400</f>
        <v>1.8283577027690607E-4</v>
      </c>
      <c r="BA295" s="1">
        <f>$I$280*(Sheet2!$O$75*EXP(Sheet3!$B$1*(($B295-BA$282-Sheet2!$N$75)/Sheet3!$A$1)^2+Sheet3!$C$1*(($B295-BA$282-Sheet2!$N$75)/Sheet3!$A$1)^4)+ Sheet2!$O$76*EXP(Sheet3!$B$1*(($B295-BA$282-Sheet2!$N$76)/Sheet3!$A$1)^2+Sheet3!$C$1*(($B295-BA$282-Sheet2!$N$76)/Sheet3!$A$1)^4)+                Sheet2!$O$77*EXP(Sheet3!$B$1*(($B295-BA$282-Sheet2!$N$77)/Sheet3!$A$1)^2+Sheet3!$C$1*(($B295-BA$282-Sheet2!$N$77)/Sheet3!$A$1)^4))/3400</f>
        <v>2.374380254973065E-4</v>
      </c>
      <c r="BB295" s="1">
        <f>$I$280*(Sheet2!$O$75*EXP(Sheet3!$B$1*(($B295-BB$282-Sheet2!$N$75)/Sheet3!$A$1)^2+Sheet3!$C$1*(($B295-BB$282-Sheet2!$N$75)/Sheet3!$A$1)^4)+ Sheet2!$O$76*EXP(Sheet3!$B$1*(($B295-BB$282-Sheet2!$N$76)/Sheet3!$A$1)^2+Sheet3!$C$1*(($B295-BB$282-Sheet2!$N$76)/Sheet3!$A$1)^4)+                Sheet2!$O$77*EXP(Sheet3!$B$1*(($B295-BB$282-Sheet2!$N$77)/Sheet3!$A$1)^2+Sheet3!$C$1*(($B295-BB$282-Sheet2!$N$77)/Sheet3!$A$1)^4))/3400</f>
        <v>3.0742987233750178E-4</v>
      </c>
      <c r="BC295" s="1">
        <f>$I$280*(Sheet2!$O$75*EXP(Sheet3!$B$1*(($B295-BC$282-Sheet2!$N$75)/Sheet3!$A$1)^2+Sheet3!$C$1*(($B295-BC$282-Sheet2!$N$75)/Sheet3!$A$1)^4)+ Sheet2!$O$76*EXP(Sheet3!$B$1*(($B295-BC$282-Sheet2!$N$76)/Sheet3!$A$1)^2+Sheet3!$C$1*(($B295-BC$282-Sheet2!$N$76)/Sheet3!$A$1)^4)+                Sheet2!$O$77*EXP(Sheet3!$B$1*(($B295-BC$282-Sheet2!$N$77)/Sheet3!$A$1)^2+Sheet3!$C$1*(($B295-BC$282-Sheet2!$N$77)/Sheet3!$A$1)^4))/3400</f>
        <v>3.9688008324770637E-4</v>
      </c>
      <c r="BD295" s="1">
        <f>$I$280*(Sheet2!$O$75*EXP(Sheet3!$B$1*(($B295-BD$282-Sheet2!$N$75)/Sheet3!$A$1)^2+Sheet3!$C$1*(($B295-BD$282-Sheet2!$N$75)/Sheet3!$A$1)^4)+ Sheet2!$O$76*EXP(Sheet3!$B$1*(($B295-BD$282-Sheet2!$N$76)/Sheet3!$A$1)^2+Sheet3!$C$1*(($B295-BD$282-Sheet2!$N$76)/Sheet3!$A$1)^4)+                Sheet2!$O$77*EXP(Sheet3!$B$1*(($B295-BD$282-Sheet2!$N$77)/Sheet3!$A$1)^2+Sheet3!$C$1*(($B295-BD$282-Sheet2!$N$77)/Sheet3!$A$1)^4))/3400</f>
        <v>5.108585932610876E-4</v>
      </c>
      <c r="BE295" s="1">
        <f>$I$280*(Sheet2!$O$75*EXP(Sheet3!$B$1*(($B295-BE$282-Sheet2!$N$75)/Sheet3!$A$1)^2+Sheet3!$C$1*(($B295-BE$282-Sheet2!$N$75)/Sheet3!$A$1)^4)+ Sheet2!$O$76*EXP(Sheet3!$B$1*(($B295-BE$282-Sheet2!$N$76)/Sheet3!$A$1)^2+Sheet3!$C$1*(($B295-BE$282-Sheet2!$N$76)/Sheet3!$A$1)^4)+                Sheet2!$O$77*EXP(Sheet3!$B$1*(($B295-BE$282-Sheet2!$N$77)/Sheet3!$A$1)^2+Sheet3!$C$1*(($B295-BE$282-Sheet2!$N$77)/Sheet3!$A$1)^4))/3400</f>
        <v>6.5566336328462559E-4</v>
      </c>
      <c r="BF295" s="1">
        <f>$I$280*(Sheet2!$O$75*EXP(Sheet3!$B$1*(($B295-BF$282-Sheet2!$N$75)/Sheet3!$A$1)^2+Sheet3!$C$1*(($B295-BF$282-Sheet2!$N$75)/Sheet3!$A$1)^4)+ Sheet2!$O$76*EXP(Sheet3!$B$1*(($B295-BF$282-Sheet2!$N$76)/Sheet3!$A$1)^2+Sheet3!$C$1*(($B295-BF$282-Sheet2!$N$76)/Sheet3!$A$1)^4)+                Sheet2!$O$77*EXP(Sheet3!$B$1*(($B295-BF$282-Sheet2!$N$77)/Sheet3!$A$1)^2+Sheet3!$C$1*(($B295-BF$282-Sheet2!$N$77)/Sheet3!$A$1)^4))/3400</f>
        <v>8.3909388080706494E-4</v>
      </c>
      <c r="BG295" s="1">
        <f>$I$280*(Sheet2!$O$75*EXP(Sheet3!$B$1*(($B295-BG$282-Sheet2!$N$75)/Sheet3!$A$1)^2+Sheet3!$C$1*(($B295-BG$282-Sheet2!$N$75)/Sheet3!$A$1)^4)+ Sheet2!$O$76*EXP(Sheet3!$B$1*(($B295-BG$282-Sheet2!$N$76)/Sheet3!$A$1)^2+Sheet3!$C$1*(($B295-BG$282-Sheet2!$N$76)/Sheet3!$A$1)^4)+                Sheet2!$O$77*EXP(Sheet3!$B$1*(($B295-BG$282-Sheet2!$N$77)/Sheet3!$A$1)^2+Sheet3!$C$1*(($B295-BG$282-Sheet2!$N$77)/Sheet3!$A$1)^4))/3400</f>
        <v>1.0707797981955763E-3</v>
      </c>
      <c r="BH295" s="1">
        <f>$I$280*(Sheet2!$O$75*EXP(Sheet3!$B$1*(($B295-BH$282-Sheet2!$N$75)/Sheet3!$A$1)^2+Sheet3!$C$1*(($B295-BH$282-Sheet2!$N$75)/Sheet3!$A$1)^4)+ Sheet2!$O$76*EXP(Sheet3!$B$1*(($B295-BH$282-Sheet2!$N$76)/Sheet3!$A$1)^2+Sheet3!$C$1*(($B295-BH$282-Sheet2!$N$76)/Sheet3!$A$1)^4)+                Sheet2!$O$77*EXP(Sheet3!$B$1*(($B295-BH$282-Sheet2!$N$77)/Sheet3!$A$1)^2+Sheet3!$C$1*(($B295-BH$282-Sheet2!$N$77)/Sheet3!$A$1)^4))/3400</f>
        <v>1.3625745286500737E-3</v>
      </c>
      <c r="BI295" s="1">
        <f>$I$280*(Sheet2!$O$75*EXP(Sheet3!$B$1*(($B295-BI$282-Sheet2!$N$75)/Sheet3!$A$1)^2+Sheet3!$C$1*(($B295-BI$282-Sheet2!$N$75)/Sheet3!$A$1)^4)+ Sheet2!$O$76*EXP(Sheet3!$B$1*(($B295-BI$282-Sheet2!$N$76)/Sheet3!$A$1)^2+Sheet3!$C$1*(($B295-BI$282-Sheet2!$N$76)/Sheet3!$A$1)^4)+                Sheet2!$O$77*EXP(Sheet3!$B$1*(($B295-BI$282-Sheet2!$N$77)/Sheet3!$A$1)^2+Sheet3!$C$1*(($B295-BI$282-Sheet2!$N$77)/Sheet3!$A$1)^4))/3400</f>
        <v>1.7290251001858426E-3</v>
      </c>
      <c r="BJ295" s="1">
        <f>$I$280*(Sheet2!$O$75*EXP(Sheet3!$B$1*(($B295-BJ$282-Sheet2!$N$75)/Sheet3!$A$1)^2+Sheet3!$C$1*(($B295-BJ$282-Sheet2!$N$75)/Sheet3!$A$1)^4)+ Sheet2!$O$76*EXP(Sheet3!$B$1*(($B295-BJ$282-Sheet2!$N$76)/Sheet3!$A$1)^2+Sheet3!$C$1*(($B295-BJ$282-Sheet2!$N$76)/Sheet3!$A$1)^4)+                Sheet2!$O$77*EXP(Sheet3!$B$1*(($B295-BJ$282-Sheet2!$N$77)/Sheet3!$A$1)^2+Sheet3!$C$1*(($B295-BJ$282-Sheet2!$N$77)/Sheet3!$A$1)^4))/3400</f>
        <v>2.1879312201333293E-3</v>
      </c>
      <c r="BK295" s="1">
        <f>$I$280*(Sheet2!$O$75*EXP(Sheet3!$B$1*(($B295-BK$282-Sheet2!$N$75)/Sheet3!$A$1)^2+Sheet3!$C$1*(($B295-BK$282-Sheet2!$N$75)/Sheet3!$A$1)^4)+ Sheet2!$O$76*EXP(Sheet3!$B$1*(($B295-BK$282-Sheet2!$N$76)/Sheet3!$A$1)^2+Sheet3!$C$1*(($B295-BK$282-Sheet2!$N$76)/Sheet3!$A$1)^4)+                Sheet2!$O$77*EXP(Sheet3!$B$1*(($B295-BK$282-Sheet2!$N$77)/Sheet3!$A$1)^2+Sheet3!$C$1*(($B295-BK$282-Sheet2!$N$77)/Sheet3!$A$1)^4))/3400</f>
        <v>2.7610083374959272E-3</v>
      </c>
      <c r="BL295" s="1">
        <f>$I$280*(Sheet2!$O$75*EXP(Sheet3!$B$1*(($B295-BL$282-Sheet2!$N$75)/Sheet3!$A$1)^2+Sheet3!$C$1*(($B295-BL$282-Sheet2!$N$75)/Sheet3!$A$1)^4)+ Sheet2!$O$76*EXP(Sheet3!$B$1*(($B295-BL$282-Sheet2!$N$76)/Sheet3!$A$1)^2+Sheet3!$C$1*(($B295-BL$282-Sheet2!$N$76)/Sheet3!$A$1)^4)+                Sheet2!$O$77*EXP(Sheet3!$B$1*(($B295-BL$282-Sheet2!$N$77)/Sheet3!$A$1)^2+Sheet3!$C$1*(($B295-BL$282-Sheet2!$N$77)/Sheet3!$A$1)^4))/3400</f>
        <v>3.4746715178064157E-3</v>
      </c>
      <c r="BM295" s="1">
        <f>$I$280*(Sheet2!$O$75*EXP(Sheet3!$B$1*(($B295-BM$282-Sheet2!$N$75)/Sheet3!$A$1)^2+Sheet3!$C$1*(($B295-BM$282-Sheet2!$N$75)/Sheet3!$A$1)^4)+ Sheet2!$O$76*EXP(Sheet3!$B$1*(($B295-BM$282-Sheet2!$N$76)/Sheet3!$A$1)^2+Sheet3!$C$1*(($B295-BM$282-Sheet2!$N$76)/Sheet3!$A$1)^4)+                Sheet2!$O$77*EXP(Sheet3!$B$1*(($B295-BM$282-Sheet2!$N$77)/Sheet3!$A$1)^2+Sheet3!$C$1*(($B295-BM$282-Sheet2!$N$77)/Sheet3!$A$1)^4))/3400</f>
        <v>4.3609591737218227E-3</v>
      </c>
      <c r="BN295" s="1">
        <f>$I$280*(Sheet2!$O$75*EXP(Sheet3!$B$1*(($B295-BN$282-Sheet2!$N$75)/Sheet3!$A$1)^2+Sheet3!$C$1*(($B295-BN$282-Sheet2!$N$75)/Sheet3!$A$1)^4)+ Sheet2!$O$76*EXP(Sheet3!$B$1*(($B295-BN$282-Sheet2!$N$76)/Sheet3!$A$1)^2+Sheet3!$C$1*(($B295-BN$282-Sheet2!$N$76)/Sheet3!$A$1)^4)+                Sheet2!$O$77*EXP(Sheet3!$B$1*(($B295-BN$282-Sheet2!$N$77)/Sheet3!$A$1)^2+Sheet3!$C$1*(($B295-BN$282-Sheet2!$N$77)/Sheet3!$A$1)^4))/3400</f>
        <v>5.4586181311214203E-3</v>
      </c>
      <c r="BO295" s="1">
        <f>$I$280*(Sheet2!$O$75*EXP(Sheet3!$B$1*(($B295-BO$282-Sheet2!$N$75)/Sheet3!$A$1)^2+Sheet3!$C$1*(($B295-BO$282-Sheet2!$N$75)/Sheet3!$A$1)^4)+ Sheet2!$O$76*EXP(Sheet3!$B$1*(($B295-BO$282-Sheet2!$N$76)/Sheet3!$A$1)^2+Sheet3!$C$1*(($B295-BO$282-Sheet2!$N$76)/Sheet3!$A$1)^4)+                Sheet2!$O$77*EXP(Sheet3!$B$1*(($B295-BO$282-Sheet2!$N$77)/Sheet3!$A$1)^2+Sheet3!$C$1*(($B295-BO$282-Sheet2!$N$77)/Sheet3!$A$1)^4))/3400</f>
        <v>6.8143741598228908E-3</v>
      </c>
      <c r="BP295" s="1">
        <f>$I$280*(Sheet2!$O$75*EXP(Sheet3!$B$1*(($B295-BP$282-Sheet2!$N$75)/Sheet3!$A$1)^2+Sheet3!$C$1*(($B295-BP$282-Sheet2!$N$75)/Sheet3!$A$1)^4)+ Sheet2!$O$76*EXP(Sheet3!$B$1*(($B295-BP$282-Sheet2!$N$76)/Sheet3!$A$1)^2+Sheet3!$C$1*(($B295-BP$282-Sheet2!$N$76)/Sheet3!$A$1)^4)+                Sheet2!$O$77*EXP(Sheet3!$B$1*(($B295-BP$282-Sheet2!$N$77)/Sheet3!$A$1)^2+Sheet3!$C$1*(($B295-BP$282-Sheet2!$N$77)/Sheet3!$A$1)^4))/3400</f>
        <v>8.4844149622662676E-3</v>
      </c>
      <c r="BQ295" s="1">
        <f>$I$280*(Sheet2!$O$75*EXP(Sheet3!$B$1*(($B295-BQ$282-Sheet2!$N$75)/Sheet3!$A$1)^2+Sheet3!$C$1*(($B295-BQ$282-Sheet2!$N$75)/Sheet3!$A$1)^4)+ Sheet2!$O$76*EXP(Sheet3!$B$1*(($B295-BQ$282-Sheet2!$N$76)/Sheet3!$A$1)^2+Sheet3!$C$1*(($B295-BQ$282-Sheet2!$N$76)/Sheet3!$A$1)^4)+                Sheet2!$O$77*EXP(Sheet3!$B$1*(($B295-BQ$282-Sheet2!$N$77)/Sheet3!$A$1)^2+Sheet3!$C$1*(($B295-BQ$282-Sheet2!$N$77)/Sheet3!$A$1)^4))/3400</f>
        <v>1.0536115691558044E-2</v>
      </c>
      <c r="BR295" s="1">
        <f>$I$280*(Sheet2!$O$75*EXP(Sheet3!$B$1*(($B295-BR$282-Sheet2!$N$75)/Sheet3!$A$1)^2+Sheet3!$C$1*(($B295-BR$282-Sheet2!$N$75)/Sheet3!$A$1)^4)+ Sheet2!$O$76*EXP(Sheet3!$B$1*(($B295-BR$282-Sheet2!$N$76)/Sheet3!$A$1)^2+Sheet3!$C$1*(($B295-BR$282-Sheet2!$N$76)/Sheet3!$A$1)^4)+                Sheet2!$O$77*EXP(Sheet3!$B$1*(($B295-BR$282-Sheet2!$N$77)/Sheet3!$A$1)^2+Sheet3!$C$1*(($B295-BR$282-Sheet2!$N$77)/Sheet3!$A$1)^4))/3400</f>
        <v>1.3050040357844078E-2</v>
      </c>
      <c r="BS295" s="1">
        <f>$I$280*(Sheet2!$O$75*EXP(Sheet3!$B$1*(($B295-BS$282-Sheet2!$N$75)/Sheet3!$A$1)^2+Sheet3!$C$1*(($B295-BS$282-Sheet2!$N$75)/Sheet3!$A$1)^4)+ Sheet2!$O$76*EXP(Sheet3!$B$1*(($B295-BS$282-Sheet2!$N$76)/Sheet3!$A$1)^2+Sheet3!$C$1*(($B295-BS$282-Sheet2!$N$76)/Sheet3!$A$1)^4)+                Sheet2!$O$77*EXP(Sheet3!$B$1*(($B295-BS$282-Sheet2!$N$77)/Sheet3!$A$1)^2+Sheet3!$C$1*(($B295-BS$282-Sheet2!$N$77)/Sheet3!$A$1)^4))/3400</f>
        <v>1.6122255969473726E-2</v>
      </c>
    </row>
    <row r="296" spans="1:71" x14ac:dyDescent="0.2">
      <c r="A296">
        <v>269</v>
      </c>
      <c r="B296">
        <v>315.87</v>
      </c>
      <c r="C296">
        <v>2580.8000000000002</v>
      </c>
      <c r="D296">
        <v>2611</v>
      </c>
      <c r="E296">
        <f t="shared" si="20"/>
        <v>30.199999999999818</v>
      </c>
      <c r="F296" s="1">
        <f t="shared" si="21"/>
        <v>30.199999999999818</v>
      </c>
      <c r="G296">
        <f t="shared" si="16"/>
        <v>9539.273999999943</v>
      </c>
    </row>
    <row r="297" spans="1:71" x14ac:dyDescent="0.2">
      <c r="A297">
        <v>270</v>
      </c>
      <c r="B297">
        <v>316.33999999999997</v>
      </c>
      <c r="C297">
        <v>2569.1999999999998</v>
      </c>
      <c r="D297">
        <v>2608.6</v>
      </c>
      <c r="E297">
        <f t="shared" si="20"/>
        <v>39.400000000000091</v>
      </c>
      <c r="F297" s="1">
        <f t="shared" si="21"/>
        <v>39.400000000000091</v>
      </c>
      <c r="G297">
        <f t="shared" si="16"/>
        <v>12463.796000000028</v>
      </c>
    </row>
    <row r="298" spans="1:71" x14ac:dyDescent="0.2">
      <c r="A298">
        <v>271</v>
      </c>
      <c r="B298">
        <v>316.82</v>
      </c>
      <c r="C298">
        <v>2562.1</v>
      </c>
      <c r="D298">
        <v>2591.6999999999998</v>
      </c>
      <c r="E298">
        <f t="shared" si="20"/>
        <v>29.599999999999909</v>
      </c>
      <c r="F298" s="1">
        <f t="shared" si="21"/>
        <v>29.599999999999909</v>
      </c>
      <c r="G298">
        <f t="shared" si="16"/>
        <v>9377.8719999999703</v>
      </c>
    </row>
    <row r="299" spans="1:71" x14ac:dyDescent="0.2">
      <c r="A299">
        <v>272</v>
      </c>
      <c r="B299">
        <v>317.29000000000002</v>
      </c>
      <c r="C299">
        <v>2575.6</v>
      </c>
      <c r="D299">
        <v>2605.1</v>
      </c>
      <c r="E299">
        <f t="shared" si="20"/>
        <v>29.5</v>
      </c>
      <c r="F299" s="1">
        <f t="shared" si="21"/>
        <v>29.5</v>
      </c>
      <c r="G299">
        <f t="shared" si="16"/>
        <v>9360.0550000000003</v>
      </c>
    </row>
    <row r="300" spans="1:71" x14ac:dyDescent="0.2">
      <c r="A300">
        <v>273</v>
      </c>
      <c r="B300">
        <v>317.76</v>
      </c>
      <c r="C300">
        <v>2563.6</v>
      </c>
      <c r="D300">
        <v>2586.9</v>
      </c>
      <c r="E300">
        <f t="shared" si="20"/>
        <v>23.300000000000182</v>
      </c>
      <c r="F300" s="1">
        <f t="shared" si="21"/>
        <v>23.300000000000182</v>
      </c>
      <c r="G300">
        <f t="shared" si="16"/>
        <v>7403.8080000000573</v>
      </c>
    </row>
    <row r="301" spans="1:71" x14ac:dyDescent="0.2">
      <c r="A301">
        <v>274</v>
      </c>
      <c r="B301">
        <v>318.23</v>
      </c>
      <c r="C301">
        <v>2620.4</v>
      </c>
      <c r="D301">
        <v>2653.4</v>
      </c>
      <c r="E301">
        <f t="shared" si="20"/>
        <v>33</v>
      </c>
      <c r="F301" s="1">
        <f t="shared" si="21"/>
        <v>33</v>
      </c>
      <c r="G301">
        <f t="shared" si="16"/>
        <v>10501.59</v>
      </c>
    </row>
    <row r="302" spans="1:71" x14ac:dyDescent="0.2">
      <c r="A302">
        <v>275</v>
      </c>
      <c r="B302">
        <v>318.7</v>
      </c>
      <c r="C302">
        <v>2562</v>
      </c>
      <c r="D302">
        <v>2581.8000000000002</v>
      </c>
      <c r="E302">
        <f t="shared" si="20"/>
        <v>19.800000000000182</v>
      </c>
      <c r="F302" s="1">
        <f t="shared" si="21"/>
        <v>19.800000000000182</v>
      </c>
    </row>
    <row r="303" spans="1:71" x14ac:dyDescent="0.2">
      <c r="A303">
        <v>276</v>
      </c>
      <c r="B303">
        <v>319.17</v>
      </c>
      <c r="C303">
        <v>2550.8000000000002</v>
      </c>
      <c r="D303">
        <v>2580.3000000000002</v>
      </c>
      <c r="E303">
        <f t="shared" si="20"/>
        <v>29.5</v>
      </c>
      <c r="F303" s="1">
        <f t="shared" si="21"/>
        <v>29.5</v>
      </c>
    </row>
    <row r="304" spans="1:71" x14ac:dyDescent="0.2">
      <c r="A304">
        <v>277</v>
      </c>
      <c r="B304">
        <v>319.64999999999998</v>
      </c>
      <c r="C304">
        <v>2525.1</v>
      </c>
      <c r="D304">
        <v>2550.5</v>
      </c>
      <c r="E304">
        <f t="shared" si="20"/>
        <v>25.400000000000091</v>
      </c>
      <c r="F304" s="1">
        <f t="shared" si="21"/>
        <v>25.400000000000091</v>
      </c>
    </row>
    <row r="305" spans="1:6" x14ac:dyDescent="0.2">
      <c r="A305">
        <v>278</v>
      </c>
      <c r="B305">
        <v>320.12</v>
      </c>
      <c r="C305">
        <v>2575.1999999999998</v>
      </c>
      <c r="D305">
        <v>2594.9</v>
      </c>
      <c r="E305">
        <f t="shared" si="20"/>
        <v>19.700000000000273</v>
      </c>
      <c r="F305" s="1">
        <f t="shared" si="21"/>
        <v>19.700000000000273</v>
      </c>
    </row>
    <row r="306" spans="1:6" x14ac:dyDescent="0.2">
      <c r="A306">
        <v>279</v>
      </c>
      <c r="B306">
        <v>320.58999999999997</v>
      </c>
      <c r="C306">
        <v>2603</v>
      </c>
      <c r="D306">
        <v>2618.5</v>
      </c>
      <c r="E306">
        <f t="shared" si="20"/>
        <v>15.5</v>
      </c>
      <c r="F306" s="1">
        <f t="shared" si="21"/>
        <v>15.5</v>
      </c>
    </row>
    <row r="307" spans="1:6" x14ac:dyDescent="0.2">
      <c r="A307">
        <v>280</v>
      </c>
      <c r="B307">
        <v>321.06</v>
      </c>
      <c r="C307">
        <v>2584.3000000000002</v>
      </c>
      <c r="D307">
        <v>2593.4</v>
      </c>
      <c r="E307">
        <f t="shared" si="20"/>
        <v>9.0999999999999091</v>
      </c>
      <c r="F307" s="1">
        <f t="shared" si="21"/>
        <v>9.0999999999999091</v>
      </c>
    </row>
    <row r="308" spans="1:6" x14ac:dyDescent="0.2">
      <c r="A308">
        <v>281</v>
      </c>
      <c r="B308">
        <v>321.52999999999997</v>
      </c>
      <c r="C308">
        <v>2551</v>
      </c>
      <c r="D308">
        <v>2573.3000000000002</v>
      </c>
      <c r="E308">
        <f t="shared" si="20"/>
        <v>22.300000000000182</v>
      </c>
      <c r="F308" s="1">
        <f t="shared" si="21"/>
        <v>22.300000000000182</v>
      </c>
    </row>
    <row r="309" spans="1:6" x14ac:dyDescent="0.2">
      <c r="A309">
        <v>282</v>
      </c>
      <c r="B309">
        <v>322</v>
      </c>
      <c r="C309">
        <v>2520.5</v>
      </c>
      <c r="D309">
        <v>2537.9</v>
      </c>
      <c r="E309">
        <f t="shared" si="20"/>
        <v>17.400000000000091</v>
      </c>
      <c r="F309" s="1">
        <f t="shared" si="21"/>
        <v>17.400000000000091</v>
      </c>
    </row>
    <row r="310" spans="1:6" x14ac:dyDescent="0.2">
      <c r="A310">
        <v>283</v>
      </c>
      <c r="B310">
        <v>322.48</v>
      </c>
      <c r="C310">
        <v>2527.8000000000002</v>
      </c>
      <c r="D310">
        <v>2551.5</v>
      </c>
      <c r="E310">
        <f t="shared" si="20"/>
        <v>23.699999999999818</v>
      </c>
      <c r="F310" s="1">
        <f t="shared" si="21"/>
        <v>23.699999999999818</v>
      </c>
    </row>
    <row r="311" spans="1:6" x14ac:dyDescent="0.2">
      <c r="A311">
        <v>284</v>
      </c>
      <c r="B311">
        <v>322.95</v>
      </c>
      <c r="C311">
        <v>2602.9</v>
      </c>
      <c r="D311">
        <v>2623.4</v>
      </c>
      <c r="E311">
        <f t="shared" si="20"/>
        <v>20.5</v>
      </c>
      <c r="F311" s="1">
        <f t="shared" si="21"/>
        <v>20.5</v>
      </c>
    </row>
    <row r="312" spans="1:6" x14ac:dyDescent="0.2">
      <c r="A312">
        <v>285</v>
      </c>
      <c r="B312">
        <v>323.42</v>
      </c>
      <c r="C312">
        <v>2552.8000000000002</v>
      </c>
      <c r="D312">
        <v>2568.9</v>
      </c>
      <c r="E312">
        <f t="shared" si="20"/>
        <v>16.099999999999909</v>
      </c>
      <c r="F312" s="1">
        <f t="shared" si="21"/>
        <v>16.099999999999909</v>
      </c>
    </row>
    <row r="313" spans="1:6" x14ac:dyDescent="0.2">
      <c r="A313">
        <v>286</v>
      </c>
      <c r="B313">
        <v>323.89</v>
      </c>
      <c r="C313">
        <v>2617</v>
      </c>
      <c r="D313">
        <v>2631.5</v>
      </c>
      <c r="E313">
        <f t="shared" si="20"/>
        <v>14.5</v>
      </c>
      <c r="F313" s="1">
        <f t="shared" si="21"/>
        <v>14.5</v>
      </c>
    </row>
    <row r="314" spans="1:6" x14ac:dyDescent="0.2">
      <c r="A314">
        <v>287</v>
      </c>
      <c r="B314">
        <v>324.36</v>
      </c>
      <c r="C314">
        <v>2528.8000000000002</v>
      </c>
      <c r="D314">
        <v>2547.6</v>
      </c>
      <c r="E314">
        <f t="shared" si="20"/>
        <v>18.799999999999727</v>
      </c>
      <c r="F314" s="1">
        <f t="shared" si="21"/>
        <v>18.799999999999727</v>
      </c>
    </row>
    <row r="315" spans="1:6" x14ac:dyDescent="0.2">
      <c r="A315">
        <v>288</v>
      </c>
      <c r="B315">
        <v>324.83</v>
      </c>
      <c r="C315">
        <v>2564.1</v>
      </c>
      <c r="D315">
        <v>2577.8000000000002</v>
      </c>
      <c r="E315">
        <f t="shared" si="20"/>
        <v>13.700000000000273</v>
      </c>
      <c r="F315" s="1">
        <f t="shared" si="21"/>
        <v>13.700000000000273</v>
      </c>
    </row>
    <row r="316" spans="1:6" x14ac:dyDescent="0.2">
      <c r="A316">
        <v>289</v>
      </c>
      <c r="B316">
        <v>325.3</v>
      </c>
      <c r="C316">
        <v>2551</v>
      </c>
      <c r="D316">
        <v>2568.9</v>
      </c>
      <c r="E316">
        <f t="shared" si="20"/>
        <v>17.900000000000091</v>
      </c>
      <c r="F316" s="1">
        <f t="shared" si="21"/>
        <v>17.900000000000091</v>
      </c>
    </row>
    <row r="317" spans="1:6" x14ac:dyDescent="0.2">
      <c r="A317">
        <v>290</v>
      </c>
      <c r="B317">
        <v>325.77999999999997</v>
      </c>
      <c r="C317">
        <v>2539.4</v>
      </c>
      <c r="D317">
        <v>2559.6999999999998</v>
      </c>
      <c r="E317">
        <f t="shared" si="20"/>
        <v>20.299999999999727</v>
      </c>
      <c r="F317" s="1">
        <f t="shared" si="21"/>
        <v>20.299999999999727</v>
      </c>
    </row>
    <row r="318" spans="1:6" x14ac:dyDescent="0.2">
      <c r="A318">
        <v>291</v>
      </c>
      <c r="B318">
        <v>326.25</v>
      </c>
      <c r="C318">
        <v>2553.1999999999998</v>
      </c>
      <c r="D318">
        <v>2567.3000000000002</v>
      </c>
      <c r="E318">
        <f t="shared" si="20"/>
        <v>14.100000000000364</v>
      </c>
      <c r="F318" s="1">
        <f t="shared" si="21"/>
        <v>14.100000000000364</v>
      </c>
    </row>
    <row r="319" spans="1:6" x14ac:dyDescent="0.2">
      <c r="A319">
        <v>292</v>
      </c>
      <c r="B319">
        <v>326.72000000000003</v>
      </c>
      <c r="C319">
        <v>2543.5</v>
      </c>
      <c r="D319">
        <v>2561.6999999999998</v>
      </c>
      <c r="E319">
        <f t="shared" si="20"/>
        <v>18.199999999999818</v>
      </c>
      <c r="F319" s="1">
        <f t="shared" si="21"/>
        <v>18.199999999999818</v>
      </c>
    </row>
    <row r="320" spans="1:6" x14ac:dyDescent="0.2">
      <c r="A320">
        <v>293</v>
      </c>
      <c r="B320">
        <v>327.19</v>
      </c>
      <c r="C320">
        <v>2569.9</v>
      </c>
      <c r="D320">
        <v>2585.1</v>
      </c>
      <c r="E320">
        <f t="shared" si="20"/>
        <v>15.199999999999818</v>
      </c>
      <c r="F320" s="1">
        <f t="shared" si="21"/>
        <v>15.199999999999818</v>
      </c>
    </row>
    <row r="321" spans="1:71" x14ac:dyDescent="0.2">
      <c r="A321">
        <v>294</v>
      </c>
      <c r="B321">
        <v>327.66000000000003</v>
      </c>
      <c r="C321">
        <v>2568.5</v>
      </c>
      <c r="D321">
        <v>2581.3000000000002</v>
      </c>
      <c r="E321">
        <f t="shared" si="20"/>
        <v>12.800000000000182</v>
      </c>
      <c r="F321" s="1">
        <f t="shared" si="21"/>
        <v>12.800000000000182</v>
      </c>
    </row>
    <row r="322" spans="1:71" x14ac:dyDescent="0.2">
      <c r="A322">
        <v>295</v>
      </c>
      <c r="B322">
        <v>328.13</v>
      </c>
      <c r="C322">
        <v>2567.5</v>
      </c>
      <c r="D322">
        <v>2587</v>
      </c>
      <c r="E322">
        <f t="shared" si="20"/>
        <v>19.5</v>
      </c>
      <c r="F322" s="1">
        <f t="shared" si="21"/>
        <v>19.5</v>
      </c>
    </row>
    <row r="323" spans="1:71" x14ac:dyDescent="0.2">
      <c r="A323">
        <v>296</v>
      </c>
      <c r="B323">
        <v>328.6</v>
      </c>
      <c r="C323">
        <v>2552.9</v>
      </c>
      <c r="D323">
        <v>2579.9</v>
      </c>
      <c r="E323">
        <f t="shared" si="20"/>
        <v>27</v>
      </c>
      <c r="F323" s="1">
        <f t="shared" si="21"/>
        <v>27</v>
      </c>
    </row>
    <row r="324" spans="1:71" x14ac:dyDescent="0.2">
      <c r="A324">
        <v>297</v>
      </c>
      <c r="B324">
        <v>329.07</v>
      </c>
      <c r="C324">
        <v>2544.1999999999998</v>
      </c>
      <c r="D324">
        <v>2566.1999999999998</v>
      </c>
      <c r="E324">
        <f t="shared" si="20"/>
        <v>22</v>
      </c>
      <c r="F324" s="1">
        <f t="shared" si="21"/>
        <v>22</v>
      </c>
      <c r="G324">
        <f>$B324*F324</f>
        <v>7239.54</v>
      </c>
      <c r="I324" s="1"/>
    </row>
    <row r="325" spans="1:71" x14ac:dyDescent="0.2">
      <c r="A325">
        <v>298</v>
      </c>
      <c r="B325">
        <v>329.54</v>
      </c>
      <c r="C325">
        <v>2556</v>
      </c>
      <c r="D325">
        <v>2561.6999999999998</v>
      </c>
      <c r="E325">
        <f t="shared" si="20"/>
        <v>5.6999999999998181</v>
      </c>
      <c r="F325" s="1">
        <f t="shared" si="21"/>
        <v>5.6999999999998181</v>
      </c>
      <c r="G325">
        <f t="shared" ref="G325:G344" si="22">$B325*F325</f>
        <v>1878.3779999999401</v>
      </c>
      <c r="I325" s="1">
        <f>MAX(F330:F340)</f>
        <v>185.59999999999991</v>
      </c>
    </row>
    <row r="326" spans="1:71" x14ac:dyDescent="0.2">
      <c r="A326">
        <v>299</v>
      </c>
      <c r="B326">
        <v>330.02</v>
      </c>
      <c r="C326">
        <v>2534.5</v>
      </c>
      <c r="D326">
        <v>2565.3000000000002</v>
      </c>
      <c r="E326">
        <f t="shared" si="20"/>
        <v>30.800000000000182</v>
      </c>
      <c r="F326" s="1">
        <f t="shared" si="21"/>
        <v>30.800000000000182</v>
      </c>
      <c r="G326">
        <f t="shared" si="22"/>
        <v>10164.61600000006</v>
      </c>
    </row>
    <row r="327" spans="1:71" x14ac:dyDescent="0.2">
      <c r="A327">
        <v>300</v>
      </c>
      <c r="B327">
        <v>330.49</v>
      </c>
      <c r="C327">
        <v>2538.8000000000002</v>
      </c>
      <c r="D327">
        <v>2552.3000000000002</v>
      </c>
      <c r="E327">
        <f t="shared" si="20"/>
        <v>13.5</v>
      </c>
      <c r="F327" s="1">
        <f t="shared" si="21"/>
        <v>13.5</v>
      </c>
      <c r="G327">
        <f t="shared" si="22"/>
        <v>4461.6149999999998</v>
      </c>
      <c r="I327">
        <v>-0.3</v>
      </c>
      <c r="J327">
        <v>-0.28999999999999998</v>
      </c>
      <c r="K327">
        <v>-0.28000000000000003</v>
      </c>
      <c r="L327">
        <v>-0.27</v>
      </c>
      <c r="M327">
        <v>-0.26</v>
      </c>
      <c r="N327">
        <v>-0.25</v>
      </c>
      <c r="O327">
        <v>-0.24</v>
      </c>
      <c r="P327">
        <v>-0.23</v>
      </c>
      <c r="Q327">
        <v>-0.22</v>
      </c>
      <c r="R327">
        <v>-0.21</v>
      </c>
      <c r="S327">
        <v>-0.2</v>
      </c>
      <c r="T327">
        <v>-0.19</v>
      </c>
      <c r="U327">
        <v>-0.18</v>
      </c>
      <c r="V327">
        <v>-0.17</v>
      </c>
      <c r="W327">
        <v>-0.16</v>
      </c>
      <c r="X327">
        <v>-0.15</v>
      </c>
      <c r="Y327">
        <v>-0.14000000000000001</v>
      </c>
      <c r="Z327">
        <v>-0.13</v>
      </c>
      <c r="AA327">
        <v>-0.12</v>
      </c>
      <c r="AB327">
        <v>-0.11</v>
      </c>
      <c r="AC327">
        <v>-0.1</v>
      </c>
      <c r="AD327">
        <v>-0.09</v>
      </c>
      <c r="AE327">
        <v>-0.08</v>
      </c>
      <c r="AF327">
        <v>-7.0000000000000007E-2</v>
      </c>
      <c r="AG327">
        <v>-0.06</v>
      </c>
      <c r="AH327">
        <v>-0.05</v>
      </c>
      <c r="AI327">
        <v>-0.04</v>
      </c>
      <c r="AJ327">
        <v>-0.03</v>
      </c>
      <c r="AK327">
        <v>-0.02</v>
      </c>
      <c r="AL327">
        <v>-0.01</v>
      </c>
      <c r="AM327">
        <v>0</v>
      </c>
      <c r="AN327">
        <v>0.01</v>
      </c>
      <c r="AO327">
        <v>0.02</v>
      </c>
      <c r="AP327">
        <v>0.03</v>
      </c>
      <c r="AQ327">
        <v>0.04</v>
      </c>
      <c r="AR327">
        <v>0.05</v>
      </c>
      <c r="AS327">
        <v>0.06</v>
      </c>
      <c r="AT327">
        <v>7.0000000000000007E-2</v>
      </c>
      <c r="AU327">
        <v>0.08</v>
      </c>
      <c r="AV327">
        <v>0.09</v>
      </c>
      <c r="AW327">
        <v>0.1</v>
      </c>
      <c r="AX327">
        <v>0.11</v>
      </c>
      <c r="AY327">
        <v>0.12</v>
      </c>
      <c r="AZ327">
        <v>0.13</v>
      </c>
      <c r="BA327">
        <v>0.14000000000000001</v>
      </c>
      <c r="BB327">
        <v>0.15</v>
      </c>
      <c r="BC327">
        <v>0.16</v>
      </c>
      <c r="BD327">
        <v>0.17</v>
      </c>
      <c r="BE327">
        <v>0.18</v>
      </c>
      <c r="BF327">
        <v>0.19</v>
      </c>
      <c r="BG327">
        <v>0.2</v>
      </c>
      <c r="BH327">
        <v>0.21</v>
      </c>
      <c r="BI327">
        <v>0.22</v>
      </c>
      <c r="BJ327">
        <v>0.23</v>
      </c>
      <c r="BK327">
        <v>0.24</v>
      </c>
      <c r="BL327">
        <v>0.25</v>
      </c>
      <c r="BM327">
        <v>0.26</v>
      </c>
      <c r="BN327">
        <v>0.27000000000000102</v>
      </c>
      <c r="BO327">
        <v>0.28000000000000103</v>
      </c>
      <c r="BP327">
        <v>0.29000000000000098</v>
      </c>
      <c r="BQ327">
        <v>0.30000000000000099</v>
      </c>
      <c r="BR327">
        <v>0.310000000000001</v>
      </c>
      <c r="BS327">
        <v>0.32000000000000101</v>
      </c>
    </row>
    <row r="328" spans="1:71" x14ac:dyDescent="0.2">
      <c r="A328">
        <v>301</v>
      </c>
      <c r="B328">
        <v>330.96</v>
      </c>
      <c r="C328">
        <v>2577.4</v>
      </c>
      <c r="D328">
        <v>2593.4</v>
      </c>
      <c r="E328">
        <f t="shared" si="20"/>
        <v>16</v>
      </c>
      <c r="F328" s="1">
        <f t="shared" si="21"/>
        <v>16</v>
      </c>
      <c r="G328">
        <f t="shared" si="22"/>
        <v>5295.36</v>
      </c>
      <c r="I328">
        <f>SUMXMY2($F330:$F340,I330:I340)</f>
        <v>45644.314515698679</v>
      </c>
      <c r="J328">
        <f t="shared" ref="J328:BS328" si="23">SUMXMY2($F330:$F340,J330:J340)</f>
        <v>44543.886580943363</v>
      </c>
      <c r="K328">
        <f t="shared" si="23"/>
        <v>43447.754694607858</v>
      </c>
      <c r="L328">
        <f t="shared" si="23"/>
        <v>42356.463770976086</v>
      </c>
      <c r="M328">
        <f t="shared" si="23"/>
        <v>41270.563377723673</v>
      </c>
      <c r="N328">
        <f t="shared" si="23"/>
        <v>40190.606993332935</v>
      </c>
      <c r="O328">
        <f t="shared" si="23"/>
        <v>39117.151236620899</v>
      </c>
      <c r="P328">
        <f t="shared" si="23"/>
        <v>38050.755074919267</v>
      </c>
      <c r="Q328">
        <f t="shared" si="23"/>
        <v>36991.979017616512</v>
      </c>
      <c r="R328">
        <f t="shared" si="23"/>
        <v>35941.38430188012</v>
      </c>
      <c r="S328">
        <f t="shared" si="23"/>
        <v>34899.532077417876</v>
      </c>
      <c r="T328">
        <f t="shared" si="23"/>
        <v>33866.982596903152</v>
      </c>
      <c r="U328">
        <f t="shared" si="23"/>
        <v>32844.294418685327</v>
      </c>
      <c r="V328">
        <f t="shared" si="23"/>
        <v>31832.023627883435</v>
      </c>
      <c r="W328">
        <f t="shared" si="23"/>
        <v>30830.723081680073</v>
      </c>
      <c r="X328">
        <f t="shared" si="23"/>
        <v>29840.94168409198</v>
      </c>
      <c r="Y328">
        <f t="shared" si="23"/>
        <v>28863.22369496875</v>
      </c>
      <c r="Z328">
        <f t="shared" si="23"/>
        <v>27898.108077217199</v>
      </c>
      <c r="AA328">
        <f t="shared" si="23"/>
        <v>26946.127885754908</v>
      </c>
      <c r="AB328">
        <f t="shared" si="23"/>
        <v>26007.809700765851</v>
      </c>
      <c r="AC328">
        <f t="shared" si="23"/>
        <v>25083.673107186671</v>
      </c>
      <c r="AD328">
        <f t="shared" si="23"/>
        <v>24174.230221528906</v>
      </c>
      <c r="AE328">
        <f t="shared" si="23"/>
        <v>23279.985266402877</v>
      </c>
      <c r="AF328">
        <f t="shared" si="23"/>
        <v>22401.434192230561</v>
      </c>
      <c r="AG328">
        <f t="shared" si="23"/>
        <v>21539.064345069597</v>
      </c>
      <c r="AH328">
        <f t="shared" si="23"/>
        <v>20693.354178580288</v>
      </c>
      <c r="AI328">
        <f t="shared" si="23"/>
        <v>19864.773007616179</v>
      </c>
      <c r="AJ328">
        <f t="shared" si="23"/>
        <v>19053.780800276862</v>
      </c>
      <c r="AK328">
        <f t="shared" si="23"/>
        <v>18260.828004767984</v>
      </c>
      <c r="AL328">
        <f t="shared" si="23"/>
        <v>17486.35540686356</v>
      </c>
      <c r="AM328">
        <f t="shared" si="23"/>
        <v>16730.794013558512</v>
      </c>
      <c r="AN328">
        <f t="shared" si="23"/>
        <v>15994.564958060333</v>
      </c>
      <c r="AO328">
        <f t="shared" si="23"/>
        <v>15278.07942118231</v>
      </c>
      <c r="AP328">
        <f t="shared" si="23"/>
        <v>14581.738564081632</v>
      </c>
      <c r="AQ328">
        <f t="shared" si="23"/>
        <v>13905.933467296873</v>
      </c>
      <c r="AR328">
        <f t="shared" si="23"/>
        <v>13251.045071171624</v>
      </c>
      <c r="AS328">
        <f t="shared" si="23"/>
        <v>12617.444112870038</v>
      </c>
      <c r="AT328">
        <f t="shared" si="23"/>
        <v>12005.491055610744</v>
      </c>
      <c r="AU328">
        <f t="shared" si="23"/>
        <v>11415.536005980166</v>
      </c>
      <c r="AV328">
        <f t="shared" si="23"/>
        <v>10847.918615710983</v>
      </c>
      <c r="AW328">
        <f t="shared" si="23"/>
        <v>10302.967964790469</v>
      </c>
      <c r="AX328">
        <f t="shared" si="23"/>
        <v>9781.0024233541935</v>
      </c>
      <c r="AY328">
        <f t="shared" si="23"/>
        <v>9282.3294903660189</v>
      </c>
      <c r="AZ328">
        <f t="shared" si="23"/>
        <v>8807.2456078374089</v>
      </c>
      <c r="BA328">
        <f t="shared" si="23"/>
        <v>8356.0359498950966</v>
      </c>
      <c r="BB328">
        <f t="shared" si="23"/>
        <v>7928.9741867460043</v>
      </c>
      <c r="BC328">
        <f t="shared" si="23"/>
        <v>7526.3222242344827</v>
      </c>
      <c r="BD328">
        <f t="shared" si="23"/>
        <v>7148.329920360532</v>
      </c>
      <c r="BE328">
        <f t="shared" si="23"/>
        <v>6795.2347807070273</v>
      </c>
      <c r="BF328">
        <f t="shared" si="23"/>
        <v>6467.2616353914818</v>
      </c>
      <c r="BG328">
        <f t="shared" si="23"/>
        <v>6164.622300615184</v>
      </c>
      <c r="BH328">
        <f t="shared" si="23"/>
        <v>5887.515228409573</v>
      </c>
      <c r="BI328">
        <f t="shared" si="23"/>
        <v>5636.1251485722796</v>
      </c>
      <c r="BJ328">
        <f t="shared" si="23"/>
        <v>5410.6227071321664</v>
      </c>
      <c r="BK328">
        <f t="shared" si="23"/>
        <v>5211.1641059071626</v>
      </c>
      <c r="BL328">
        <f t="shared" si="23"/>
        <v>5037.8907479364307</v>
      </c>
      <c r="BM328">
        <f t="shared" si="23"/>
        <v>4890.9288935980094</v>
      </c>
      <c r="BN328">
        <f t="shared" si="23"/>
        <v>4770.3893322439471</v>
      </c>
      <c r="BO328">
        <f t="shared" si="23"/>
        <v>4676.3670740759226</v>
      </c>
      <c r="BP328">
        <f t="shared" si="23"/>
        <v>4608.9410667996617</v>
      </c>
      <c r="BQ328">
        <f t="shared" si="23"/>
        <v>4568.1739413297682</v>
      </c>
      <c r="BR328">
        <f t="shared" si="23"/>
        <v>4554.1117904619232</v>
      </c>
      <c r="BS328">
        <f t="shared" si="23"/>
        <v>4566.7839840233164</v>
      </c>
    </row>
    <row r="329" spans="1:71" x14ac:dyDescent="0.2">
      <c r="A329">
        <v>302</v>
      </c>
      <c r="B329">
        <v>331.43</v>
      </c>
      <c r="C329">
        <v>2570.5</v>
      </c>
      <c r="D329">
        <v>2583.6999999999998</v>
      </c>
      <c r="E329">
        <f t="shared" si="20"/>
        <v>13.199999999999818</v>
      </c>
      <c r="F329" s="1">
        <f t="shared" si="21"/>
        <v>13.199999999999818</v>
      </c>
      <c r="G329">
        <f t="shared" si="22"/>
        <v>4374.8759999999402</v>
      </c>
    </row>
    <row r="330" spans="1:71" x14ac:dyDescent="0.2">
      <c r="A330">
        <v>303</v>
      </c>
      <c r="B330">
        <v>331.9</v>
      </c>
      <c r="C330">
        <v>2604.4</v>
      </c>
      <c r="D330">
        <v>2630.2</v>
      </c>
      <c r="E330">
        <f t="shared" si="20"/>
        <v>25.799999999999727</v>
      </c>
      <c r="F330" s="1">
        <f t="shared" si="21"/>
        <v>25.799999999999727</v>
      </c>
      <c r="G330">
        <f t="shared" si="22"/>
        <v>8563.0199999999095</v>
      </c>
      <c r="I330" s="2">
        <f>$I$325*EXP(Sheet3!$B$1*(($B330-I$327-Sheet2!$N$99)/Sheet3!$A$1)^2 +Sheet3!$C$1*(($B330-I$327-Sheet2!$N$99)/Sheet3!$A$1)^4)</f>
        <v>1.076834471606281E-4</v>
      </c>
      <c r="J330" s="2">
        <f>$I$325*EXP(Sheet3!$B$1*(($B330-J$327-Sheet2!$N$99)/Sheet3!$A$1)^2 +Sheet3!$C$1*(($B330-J$327-Sheet2!$N$99)/Sheet3!$A$1)^4)</f>
        <v>8.6151494754625028E-5</v>
      </c>
      <c r="K330" s="2">
        <f>$I$325*EXP(Sheet3!$B$1*(($B330-K$327-Sheet2!$N$99)/Sheet3!$A$1)^2 +Sheet3!$C$1*(($B330-K$327-Sheet2!$N$99)/Sheet3!$A$1)^4)</f>
        <v>6.8739963217853738E-5</v>
      </c>
      <c r="L330" s="2">
        <f>$I$325*EXP(Sheet3!$B$1*(($B330-L$327-Sheet2!$N$99)/Sheet3!$A$1)^2 +Sheet3!$C$1*(($B330-L$327-Sheet2!$N$99)/Sheet3!$A$1)^4)</f>
        <v>5.4698837880273739E-5</v>
      </c>
      <c r="M330" s="2">
        <f>$I$325*EXP(Sheet3!$B$1*(($B330-M$327-Sheet2!$N$99)/Sheet3!$A$1)^2 +Sheet3!$C$1*(($B330-M$327-Sheet2!$N$99)/Sheet3!$A$1)^4)</f>
        <v>4.3406912046204345E-5</v>
      </c>
      <c r="N330" s="2">
        <f>$I$325*EXP(Sheet3!$B$1*(($B330-N$327-Sheet2!$N$99)/Sheet3!$A$1)^2 +Sheet3!$C$1*(($B330-N$327-Sheet2!$N$99)/Sheet3!$A$1)^4)</f>
        <v>3.4351149989078534E-5</v>
      </c>
      <c r="O330" s="2">
        <f>$I$325*EXP(Sheet3!$B$1*(($B330-O$327-Sheet2!$N$99)/Sheet3!$A$1)^2 +Sheet3!$C$1*(($B330-O$327-Sheet2!$N$99)/Sheet3!$A$1)^4)</f>
        <v>2.7109082850213514E-5</v>
      </c>
      <c r="P330" s="2">
        <f>$I$325*EXP(Sheet3!$B$1*(($B330-P$327-Sheet2!$N$99)/Sheet3!$A$1)^2 +Sheet3!$C$1*(($B330-P$327-Sheet2!$N$99)/Sheet3!$A$1)^4)</f>
        <v>2.1333839757796409E-5</v>
      </c>
      <c r="Q330" s="2">
        <f>$I$325*EXP(Sheet3!$B$1*(($B330-Q$327-Sheet2!$N$99)/Sheet3!$A$1)^2 +Sheet3!$C$1*(($B330-Q$327-Sheet2!$N$99)/Sheet3!$A$1)^4)</f>
        <v>1.6741460587711604E-5</v>
      </c>
      <c r="R330" s="2">
        <f>$I$325*EXP(Sheet3!$B$1*(($B330-R$327-Sheet2!$N$99)/Sheet3!$A$1)^2 +Sheet3!$C$1*(($B330-R$327-Sheet2!$N$99)/Sheet3!$A$1)^4)</f>
        <v>1.310017729127621E-5</v>
      </c>
      <c r="S330" s="2">
        <f>$I$325*EXP(Sheet3!$B$1*(($B330-S$327-Sheet2!$N$99)/Sheet3!$A$1)^2 +Sheet3!$C$1*(($B330-S$327-Sheet2!$N$99)/Sheet3!$A$1)^4)</f>
        <v>1.0221387705320757E-5</v>
      </c>
      <c r="T330" s="2">
        <f>$I$325*EXP(Sheet3!$B$1*(($B330-T$327-Sheet2!$N$99)/Sheet3!$A$1)^2 +Sheet3!$C$1*(($B330-T$327-Sheet2!$N$99)/Sheet3!$A$1)^4)</f>
        <v>7.9520793614303381E-6</v>
      </c>
      <c r="U330" s="2">
        <f>$I$325*EXP(Sheet3!$B$1*(($B330-U$327-Sheet2!$N$99)/Sheet3!$A$1)^2 +Sheet3!$C$1*(($B330-U$327-Sheet2!$N$99)/Sheet3!$A$1)^4)</f>
        <v>6.1684911773575156E-6</v>
      </c>
      <c r="V330" s="2">
        <f>$I$325*EXP(Sheet3!$B$1*(($B330-V$327-Sheet2!$N$99)/Sheet3!$A$1)^2 +Sheet3!$C$1*(($B330-V$327-Sheet2!$N$99)/Sheet3!$A$1)^4)</f>
        <v>4.7708282150502956E-6</v>
      </c>
      <c r="W330" s="2">
        <f>$I$325*EXP(Sheet3!$B$1*(($B330-W$327-Sheet2!$N$99)/Sheet3!$A$1)^2 +Sheet3!$C$1*(($B330-W$327-Sheet2!$N$99)/Sheet3!$A$1)^4)</f>
        <v>3.6788691166390904E-6</v>
      </c>
      <c r="X330" s="2">
        <f>$I$325*EXP(Sheet3!$B$1*(($B330-X$327-Sheet2!$N$99)/Sheet3!$A$1)^2 +Sheet3!$C$1*(($B330-X$327-Sheet2!$N$99)/Sheet3!$A$1)^4)</f>
        <v>2.8283275772499777E-6</v>
      </c>
      <c r="Y330" s="2">
        <f>$I$325*EXP(Sheet3!$B$1*(($B330-Y$327-Sheet2!$N$99)/Sheet3!$A$1)^2 +Sheet3!$C$1*(($B330-Y$327-Sheet2!$N$99)/Sheet3!$A$1)^4)</f>
        <v>2.1678484840087324E-6</v>
      </c>
      <c r="Z330" s="2">
        <f>$I$325*EXP(Sheet3!$B$1*(($B330-Z$327-Sheet2!$N$99)/Sheet3!$A$1)^2 +Sheet3!$C$1*(($B330-Z$327-Sheet2!$N$99)/Sheet3!$A$1)^4)</f>
        <v>1.6565363458071209E-6</v>
      </c>
      <c r="AA330" s="2">
        <f>$I$325*EXP(Sheet3!$B$1*(($B330-AA$327-Sheet2!$N$99)/Sheet3!$A$1)^2 +Sheet3!$C$1*(($B330-AA$327-Sheet2!$N$99)/Sheet3!$A$1)^4)</f>
        <v>1.2619285580158211E-6</v>
      </c>
      <c r="AB330" s="2">
        <f>$I$325*EXP(Sheet3!$B$1*(($B330-AB$327-Sheet2!$N$99)/Sheet3!$A$1)^2 +Sheet3!$C$1*(($B330-AB$327-Sheet2!$N$99)/Sheet3!$A$1)^4)</f>
        <v>9.5833908347648885E-7</v>
      </c>
      <c r="AC330" s="2">
        <f>$I$325*EXP(Sheet3!$B$1*(($B330-AC$327-Sheet2!$N$99)/Sheet3!$A$1)^2 +Sheet3!$C$1*(($B330-AC$327-Sheet2!$N$99)/Sheet3!$A$1)^4)</f>
        <v>7.2550947235639772E-7</v>
      </c>
      <c r="AD330" s="2">
        <f>$I$325*EXP(Sheet3!$B$1*(($B330-AD$327-Sheet2!$N$99)/Sheet3!$A$1)^2 +Sheet3!$C$1*(($B330-AD$327-Sheet2!$N$99)/Sheet3!$A$1)^4)</f>
        <v>5.4751396490775144E-7</v>
      </c>
      <c r="AE330" s="2">
        <f>$I$325*EXP(Sheet3!$B$1*(($B330-AE$327-Sheet2!$N$99)/Sheet3!$A$1)^2 +Sheet3!$C$1*(($B330-AE$327-Sheet2!$N$99)/Sheet3!$A$1)^4)</f>
        <v>4.1187388891595402E-7</v>
      </c>
      <c r="AF330" s="2">
        <f>$I$325*EXP(Sheet3!$B$1*(($B330-AF$327-Sheet2!$N$99)/Sheet3!$A$1)^2 +Sheet3!$C$1*(($B330-AF$327-Sheet2!$N$99)/Sheet3!$A$1)^4)</f>
        <v>3.0884383200697683E-7</v>
      </c>
      <c r="AG330" s="2">
        <f>$I$325*EXP(Sheet3!$B$1*(($B330-AG$327-Sheet2!$N$99)/Sheet3!$A$1)^2 +Sheet3!$C$1*(($B330-AG$327-Sheet2!$N$99)/Sheet3!$A$1)^4)</f>
        <v>2.3083828066181771E-7</v>
      </c>
      <c r="AH330" s="2">
        <f>$I$325*EXP(Sheet3!$B$1*(($B330-AH$327-Sheet2!$N$99)/Sheet3!$A$1)^2 +Sheet3!$C$1*(($B330-AH$327-Sheet2!$N$99)/Sheet3!$A$1)^4)</f>
        <v>1.7197270317066225E-7</v>
      </c>
      <c r="AI330" s="2">
        <f>$I$325*EXP(Sheet3!$B$1*(($B330-AI$327-Sheet2!$N$99)/Sheet3!$A$1)^2 +Sheet3!$C$1*(($B330-AI$327-Sheet2!$N$99)/Sheet3!$A$1)^4)</f>
        <v>1.27697531607785E-7</v>
      </c>
      <c r="AJ330" s="2">
        <f>$I$325*EXP(Sheet3!$B$1*(($B330-AJ$327-Sheet2!$N$99)/Sheet3!$A$1)^2 +Sheet3!$C$1*(($B330-AJ$327-Sheet2!$N$99)/Sheet3!$A$1)^4)</f>
        <v>9.4507275162011944E-8</v>
      </c>
      <c r="AK330" s="2">
        <f>$I$325*EXP(Sheet3!$B$1*(($B330-AK$327-Sheet2!$N$99)/Sheet3!$A$1)^2 +Sheet3!$C$1*(($B330-AK$327-Sheet2!$N$99)/Sheet3!$A$1)^4)</f>
        <v>6.9710169759745459E-8</v>
      </c>
      <c r="AL330" s="2">
        <f>$I$325*EXP(Sheet3!$B$1*(($B330-AL$327-Sheet2!$N$99)/Sheet3!$A$1)^2 +Sheet3!$C$1*(($B330-AL$327-Sheet2!$N$99)/Sheet3!$A$1)^4)</f>
        <v>5.1246422217184829E-8</v>
      </c>
      <c r="AM330" s="2">
        <f>$I$325*EXP(Sheet3!$B$1*(($B330-AM$327-Sheet2!$N$99)/Sheet3!$A$1)^2 +Sheet3!$C$1*(($B330-AM$327-Sheet2!$N$99)/Sheet3!$A$1)^4)</f>
        <v>3.7545316673894223E-8</v>
      </c>
      <c r="AN330" s="2">
        <f>$I$325*EXP(Sheet3!$B$1*(($B330-AN$327-Sheet2!$N$99)/Sheet3!$A$1)^2 +Sheet3!$C$1*(($B330-AN$327-Sheet2!$N$99)/Sheet3!$A$1)^4)</f>
        <v>2.7413283135325811E-8</v>
      </c>
      <c r="AO330" s="2">
        <f>$I$325*EXP(Sheet3!$B$1*(($B330-AO$327-Sheet2!$N$99)/Sheet3!$A$1)^2 +Sheet3!$C$1*(($B330-AO$327-Sheet2!$N$99)/Sheet3!$A$1)^4)</f>
        <v>1.9946540598456225E-8</v>
      </c>
      <c r="AP330" s="2">
        <f>$I$325*EXP(Sheet3!$B$1*(($B330-AP$327-Sheet2!$N$99)/Sheet3!$A$1)^2 +Sheet3!$C$1*(($B330-AP$327-Sheet2!$N$99)/Sheet3!$A$1)^4)</f>
        <v>1.4463170805466819E-8</v>
      </c>
      <c r="AQ330" s="2">
        <f>$I$325*EXP(Sheet3!$B$1*(($B330-AQ$327-Sheet2!$N$99)/Sheet3!$A$1)^2 +Sheet3!$C$1*(($B330-AQ$327-Sheet2!$N$99)/Sheet3!$A$1)^4)</f>
        <v>1.0450496674600839E-8</v>
      </c>
      <c r="AR330" s="2">
        <f>$I$325*EXP(Sheet3!$B$1*(($B330-AR$327-Sheet2!$N$99)/Sheet3!$A$1)^2 +Sheet3!$C$1*(($B330-AR$327-Sheet2!$N$99)/Sheet3!$A$1)^4)</f>
        <v>7.5244692536046826E-9</v>
      </c>
      <c r="AS330" s="2">
        <f>$I$325*EXP(Sheet3!$B$1*(($B330-AS$327-Sheet2!$N$99)/Sheet3!$A$1)^2 +Sheet3!$C$1*(($B330-AS$327-Sheet2!$N$99)/Sheet3!$A$1)^4)</f>
        <v>5.398440537786208E-9</v>
      </c>
      <c r="AT330" s="2">
        <f>$I$325*EXP(Sheet3!$B$1*(($B330-AT$327-Sheet2!$N$99)/Sheet3!$A$1)^2 +Sheet3!$C$1*(($B330-AT$327-Sheet2!$N$99)/Sheet3!$A$1)^4)</f>
        <v>3.8592437985719851E-9</v>
      </c>
      <c r="AU330" s="2">
        <f>$I$325*EXP(Sheet3!$B$1*(($B330-AU$327-Sheet2!$N$99)/Sheet3!$A$1)^2 +Sheet3!$C$1*(($B330-AU$327-Sheet2!$N$99)/Sheet3!$A$1)^4)</f>
        <v>2.7489410780440715E-9</v>
      </c>
      <c r="AV330" s="2">
        <f>$I$325*EXP(Sheet3!$B$1*(($B330-AV$327-Sheet2!$N$99)/Sheet3!$A$1)^2 +Sheet3!$C$1*(($B330-AV$327-Sheet2!$N$99)/Sheet3!$A$1)^4)</f>
        <v>1.9509484704823197E-9</v>
      </c>
      <c r="AW330" s="2">
        <f>$I$325*EXP(Sheet3!$B$1*(($B330-AW$327-Sheet2!$N$99)/Sheet3!$A$1)^2 +Sheet3!$C$1*(($B330-AW$327-Sheet2!$N$99)/Sheet3!$A$1)^4)</f>
        <v>1.3795298232325928E-9</v>
      </c>
      <c r="AX330" s="2">
        <f>$I$325*EXP(Sheet3!$B$1*(($B330-AX$327-Sheet2!$N$99)/Sheet3!$A$1)^2 +Sheet3!$C$1*(($B330-AX$327-Sheet2!$N$99)/Sheet3!$A$1)^4)</f>
        <v>9.718719311728875E-10</v>
      </c>
      <c r="AY330" s="2">
        <f>$I$325*EXP(Sheet3!$B$1*(($B330-AY$327-Sheet2!$N$99)/Sheet3!$A$1)^2 +Sheet3!$C$1*(($B330-AY$327-Sheet2!$N$99)/Sheet3!$A$1)^4)</f>
        <v>6.821302460419455E-10</v>
      </c>
      <c r="AZ330" s="2">
        <f>$I$325*EXP(Sheet3!$B$1*(($B330-AZ$327-Sheet2!$N$99)/Sheet3!$A$1)^2 +Sheet3!$C$1*(($B330-AZ$327-Sheet2!$N$99)/Sheet3!$A$1)^4)</f>
        <v>4.7697269143488141E-10</v>
      </c>
      <c r="BA330" s="2">
        <f>$I$325*EXP(Sheet3!$B$1*(($B330-BA$327-Sheet2!$N$99)/Sheet3!$A$1)^2 +Sheet3!$C$1*(($B330-BA$327-Sheet2!$N$99)/Sheet3!$A$1)^4)</f>
        <v>3.3225783370412109E-10</v>
      </c>
      <c r="BB330" s="2">
        <f>$I$325*EXP(Sheet3!$B$1*(($B330-BB$327-Sheet2!$N$99)/Sheet3!$A$1)^2 +Sheet3!$C$1*(($B330-BB$327-Sheet2!$N$99)/Sheet3!$A$1)^4)</f>
        <v>2.3056849465681435E-10</v>
      </c>
      <c r="BC330" s="2">
        <f>$I$325*EXP(Sheet3!$B$1*(($B330-BC$327-Sheet2!$N$99)/Sheet3!$A$1)^2 +Sheet3!$C$1*(($B330-BC$327-Sheet2!$N$99)/Sheet3!$A$1)^4)</f>
        <v>1.5938783847240219E-10</v>
      </c>
      <c r="BD330" s="2">
        <f>$I$325*EXP(Sheet3!$B$1*(($B330-BD$327-Sheet2!$N$99)/Sheet3!$A$1)^2 +Sheet3!$C$1*(($B330-BD$327-Sheet2!$N$99)/Sheet3!$A$1)^4)</f>
        <v>1.0975600450460055E-10</v>
      </c>
      <c r="BE330" s="2">
        <f>$I$325*EXP(Sheet3!$B$1*(($B330-BE$327-Sheet2!$N$99)/Sheet3!$A$1)^2 +Sheet3!$C$1*(($B330-BE$327-Sheet2!$N$99)/Sheet3!$A$1)^4)</f>
        <v>7.5284686155116981E-11</v>
      </c>
      <c r="BF330" s="2">
        <f>$I$325*EXP(Sheet3!$B$1*(($B330-BF$327-Sheet2!$N$99)/Sheet3!$A$1)^2 +Sheet3!$C$1*(($B330-BF$327-Sheet2!$N$99)/Sheet3!$A$1)^4)</f>
        <v>5.1437227470075634E-11</v>
      </c>
      <c r="BG330" s="2">
        <f>$I$325*EXP(Sheet3!$B$1*(($B330-BG$327-Sheet2!$N$99)/Sheet3!$A$1)^2 +Sheet3!$C$1*(($B330-BG$327-Sheet2!$N$99)/Sheet3!$A$1)^4)</f>
        <v>3.5004853347072712E-11</v>
      </c>
      <c r="BH330" s="2">
        <f>$I$325*EXP(Sheet3!$B$1*(($B330-BH$327-Sheet2!$N$99)/Sheet3!$A$1)^2 +Sheet3!$C$1*(($B330-BH$327-Sheet2!$N$99)/Sheet3!$A$1)^4)</f>
        <v>2.3727171898384356E-11</v>
      </c>
      <c r="BI330" s="2">
        <f>$I$325*EXP(Sheet3!$B$1*(($B330-BI$327-Sheet2!$N$99)/Sheet3!$A$1)^2 +Sheet3!$C$1*(($B330-BI$327-Sheet2!$N$99)/Sheet3!$A$1)^4)</f>
        <v>1.6018352296008067E-11</v>
      </c>
      <c r="BJ330" s="2">
        <f>$I$325*EXP(Sheet3!$B$1*(($B330-BJ$327-Sheet2!$N$99)/Sheet3!$A$1)^2 +Sheet3!$C$1*(($B330-BJ$327-Sheet2!$N$99)/Sheet3!$A$1)^4)</f>
        <v>1.0770378112454646E-11</v>
      </c>
      <c r="BK330" s="2">
        <f>$I$325*EXP(Sheet3!$B$1*(($B330-BK$327-Sheet2!$N$99)/Sheet3!$A$1)^2 +Sheet3!$C$1*(($B330-BK$327-Sheet2!$N$99)/Sheet3!$A$1)^4)</f>
        <v>7.2122761426677077E-12</v>
      </c>
      <c r="BL330" s="2">
        <f>$I$325*EXP(Sheet3!$B$1*(($B330-BL$327-Sheet2!$N$99)/Sheet3!$A$1)^2 +Sheet3!$C$1*(($B330-BL$327-Sheet2!$N$99)/Sheet3!$A$1)^4)</f>
        <v>4.8098221714645806E-12</v>
      </c>
      <c r="BM330" s="2">
        <f>$I$325*EXP(Sheet3!$B$1*(($B330-BM$327-Sheet2!$N$99)/Sheet3!$A$1)^2 +Sheet3!$C$1*(($B330-BM$327-Sheet2!$N$99)/Sheet3!$A$1)^4)</f>
        <v>3.1943897806458348E-12</v>
      </c>
      <c r="BN330" s="2">
        <f>$I$325*EXP(Sheet3!$B$1*(($B330-BN$327-Sheet2!$N$99)/Sheet3!$A$1)^2 +Sheet3!$C$1*(($B330-BN$327-Sheet2!$N$99)/Sheet3!$A$1)^4)</f>
        <v>2.1126905767372581E-12</v>
      </c>
      <c r="BO330" s="2">
        <f>$I$325*EXP(Sheet3!$B$1*(($B330-BO$327-Sheet2!$N$99)/Sheet3!$A$1)^2 +Sheet3!$C$1*(($B330-BO$327-Sheet2!$N$99)/Sheet3!$A$1)^4)</f>
        <v>1.3914250407966136E-12</v>
      </c>
      <c r="BP330" s="2">
        <f>$I$325*EXP(Sheet3!$B$1*(($B330-BP$327-Sheet2!$N$99)/Sheet3!$A$1)^2 +Sheet3!$C$1*(($B330-BP$327-Sheet2!$N$99)/Sheet3!$A$1)^4)</f>
        <v>9.1252852071693907E-13</v>
      </c>
      <c r="BQ330" s="2">
        <f>$I$325*EXP(Sheet3!$B$1*(($B330-BQ$327-Sheet2!$N$99)/Sheet3!$A$1)^2 +Sheet3!$C$1*(($B330-BQ$327-Sheet2!$N$99)/Sheet3!$A$1)^4)</f>
        <v>5.9591253324059841E-13</v>
      </c>
      <c r="BR330" s="2">
        <f>$I$325*EXP(Sheet3!$B$1*(($B330-BR$327-Sheet2!$N$99)/Sheet3!$A$1)^2 +Sheet3!$C$1*(($B330-BR$327-Sheet2!$N$99)/Sheet3!$A$1)^4)</f>
        <v>3.8748483310562177E-13</v>
      </c>
      <c r="BS330" s="2">
        <f>$I$325*EXP(Sheet3!$B$1*(($B330-BS$327-Sheet2!$N$99)/Sheet3!$A$1)^2 +Sheet3!$C$1*(($B330-BS$327-Sheet2!$N$99)/Sheet3!$A$1)^4)</f>
        <v>2.508705231656633E-13</v>
      </c>
    </row>
    <row r="331" spans="1:71" x14ac:dyDescent="0.2">
      <c r="A331">
        <v>304</v>
      </c>
      <c r="B331">
        <v>332.37</v>
      </c>
      <c r="C331">
        <v>2545.5</v>
      </c>
      <c r="D331">
        <v>2568.1</v>
      </c>
      <c r="E331">
        <f t="shared" si="20"/>
        <v>22.599999999999909</v>
      </c>
      <c r="F331" s="1">
        <f t="shared" si="21"/>
        <v>22.599999999999909</v>
      </c>
      <c r="G331">
        <f t="shared" si="22"/>
        <v>7511.5619999999699</v>
      </c>
      <c r="I331" s="2">
        <f>$I$325*EXP(Sheet3!$B$1*(($B331-I$327-Sheet2!$N$99)/Sheet3!$A$1)^2 +Sheet3!$C$1*(($B331-I$327-Sheet2!$N$99)/Sheet3!$A$1)^4)</f>
        <v>0.27952173521967594</v>
      </c>
      <c r="J331" s="2">
        <f>$I$325*EXP(Sheet3!$B$1*(($B331-J$327-Sheet2!$N$99)/Sheet3!$A$1)^2 +Sheet3!$C$1*(($B331-J$327-Sheet2!$N$99)/Sheet3!$A$1)^4)</f>
        <v>0.2476053618607657</v>
      </c>
      <c r="K331" s="2">
        <f>$I$325*EXP(Sheet3!$B$1*(($B331-K$327-Sheet2!$N$99)/Sheet3!$A$1)^2 +Sheet3!$C$1*(($B331-K$327-Sheet2!$N$99)/Sheet3!$A$1)^4)</f>
        <v>0.21895830996389135</v>
      </c>
      <c r="L331" s="2">
        <f>$I$325*EXP(Sheet3!$B$1*(($B331-L$327-Sheet2!$N$99)/Sheet3!$A$1)^2 +Sheet3!$C$1*(($B331-L$327-Sheet2!$N$99)/Sheet3!$A$1)^4)</f>
        <v>0.1932911289336792</v>
      </c>
      <c r="M331" s="2">
        <f>$I$325*EXP(Sheet3!$B$1*(($B331-M$327-Sheet2!$N$99)/Sheet3!$A$1)^2 +Sheet3!$C$1*(($B331-M$327-Sheet2!$N$99)/Sheet3!$A$1)^4)</f>
        <v>0.17033490032660092</v>
      </c>
      <c r="N331" s="2">
        <f>$I$325*EXP(Sheet3!$B$1*(($B331-N$327-Sheet2!$N$99)/Sheet3!$A$1)^2 +Sheet3!$C$1*(($B331-N$327-Sheet2!$N$99)/Sheet3!$A$1)^4)</f>
        <v>0.14984030866336584</v>
      </c>
      <c r="O331" s="2">
        <f>$I$325*EXP(Sheet3!$B$1*(($B331-O$327-Sheet2!$N$99)/Sheet3!$A$1)^2 +Sheet3!$C$1*(($B331-O$327-Sheet2!$N$99)/Sheet3!$A$1)^4)</f>
        <v>0.13157670226826376</v>
      </c>
      <c r="P331" s="2">
        <f>$I$325*EXP(Sheet3!$B$1*(($B331-P$327-Sheet2!$N$99)/Sheet3!$A$1)^2 +Sheet3!$C$1*(($B331-P$327-Sheet2!$N$99)/Sheet3!$A$1)^4)</f>
        <v>0.11533115025553016</v>
      </c>
      <c r="Q331" s="2">
        <f>$I$325*EXP(Sheet3!$B$1*(($B331-Q$327-Sheet2!$N$99)/Sheet3!$A$1)^2 +Sheet3!$C$1*(($B331-Q$327-Sheet2!$N$99)/Sheet3!$A$1)^4)</f>
        <v>0.10090750136032595</v>
      </c>
      <c r="R331" s="2">
        <f>$I$325*EXP(Sheet3!$B$1*(($B331-R$327-Sheet2!$N$99)/Sheet3!$A$1)^2 +Sheet3!$C$1*(($B331-R$327-Sheet2!$N$99)/Sheet3!$A$1)^4)</f>
        <v>8.8125449872089937E-2</v>
      </c>
      <c r="S331" s="2">
        <f>$I$325*EXP(Sheet3!$B$1*(($B331-S$327-Sheet2!$N$99)/Sheet3!$A$1)^2 +Sheet3!$C$1*(($B331-S$327-Sheet2!$N$99)/Sheet3!$A$1)^4)</f>
        <v>7.6819613475345883E-2</v>
      </c>
      <c r="T331" s="2">
        <f>$I$325*EXP(Sheet3!$B$1*(($B331-T$327-Sheet2!$N$99)/Sheet3!$A$1)^2 +Sheet3!$C$1*(($B331-T$327-Sheet2!$N$99)/Sheet3!$A$1)^4)</f>
        <v>6.6838627340490384E-2</v>
      </c>
      <c r="U331" s="2">
        <f>$I$325*EXP(Sheet3!$B$1*(($B331-U$327-Sheet2!$N$99)/Sheet3!$A$1)^2 +Sheet3!$C$1*(($B331-U$327-Sheet2!$N$99)/Sheet3!$A$1)^4)</f>
        <v>5.8044258345654985E-2</v>
      </c>
      <c r="V331" s="2">
        <f>$I$325*EXP(Sheet3!$B$1*(($B331-V$327-Sheet2!$N$99)/Sheet3!$A$1)^2 +Sheet3!$C$1*(($B331-V$327-Sheet2!$N$99)/Sheet3!$A$1)^4)</f>
        <v>5.0310542846165852E-2</v>
      </c>
      <c r="W331" s="2">
        <f>$I$325*EXP(Sheet3!$B$1*(($B331-W$327-Sheet2!$N$99)/Sheet3!$A$1)^2 +Sheet3!$C$1*(($B331-W$327-Sheet2!$N$99)/Sheet3!$A$1)^4)</f>
        <v>4.3522950954045417E-2</v>
      </c>
      <c r="X331" s="2">
        <f>$I$325*EXP(Sheet3!$B$1*(($B331-X$327-Sheet2!$N$99)/Sheet3!$A$1)^2 +Sheet3!$C$1*(($B331-X$327-Sheet2!$N$99)/Sheet3!$A$1)^4)</f>
        <v>3.7577579844271042E-2</v>
      </c>
      <c r="Y331" s="2">
        <f>$I$325*EXP(Sheet3!$B$1*(($B331-Y$327-Sheet2!$N$99)/Sheet3!$A$1)^2 +Sheet3!$C$1*(($B331-Y$327-Sheet2!$N$99)/Sheet3!$A$1)^4)</f>
        <v>3.2380378173821743E-2</v>
      </c>
      <c r="Z331" s="2">
        <f>$I$325*EXP(Sheet3!$B$1*(($B331-Z$327-Sheet2!$N$99)/Sheet3!$A$1)^2 +Sheet3!$C$1*(($B331-Z$327-Sheet2!$N$99)/Sheet3!$A$1)^4)</f>
        <v>2.7846403285305098E-2</v>
      </c>
      <c r="AA331" s="2">
        <f>$I$325*EXP(Sheet3!$B$1*(($B331-AA$327-Sheet2!$N$99)/Sheet3!$A$1)^2 +Sheet3!$C$1*(($B331-AA$327-Sheet2!$N$99)/Sheet3!$A$1)^4)</f>
        <v>2.3899112474886387E-2</v>
      </c>
      <c r="AB331" s="2">
        <f>$I$325*EXP(Sheet3!$B$1*(($B331-AB$327-Sheet2!$N$99)/Sheet3!$A$1)^2 +Sheet3!$C$1*(($B331-AB$327-Sheet2!$N$99)/Sheet3!$A$1)^4)</f>
        <v>2.0469689232487851E-2</v>
      </c>
      <c r="AC331" s="2">
        <f>$I$325*EXP(Sheet3!$B$1*(($B331-AC$327-Sheet2!$N$99)/Sheet3!$A$1)^2 +Sheet3!$C$1*(($B331-AC$327-Sheet2!$N$99)/Sheet3!$A$1)^4)</f>
        <v>1.7496405017050173E-2</v>
      </c>
      <c r="AD331" s="2">
        <f>$I$325*EXP(Sheet3!$B$1*(($B331-AD$327-Sheet2!$N$99)/Sheet3!$A$1)^2 +Sheet3!$C$1*(($B331-AD$327-Sheet2!$N$99)/Sheet3!$A$1)^4)</f>
        <v>1.4924016809629017E-2</v>
      </c>
      <c r="AE331" s="2">
        <f>$I$325*EXP(Sheet3!$B$1*(($B331-AE$327-Sheet2!$N$99)/Sheet3!$A$1)^2 +Sheet3!$C$1*(($B331-AE$327-Sheet2!$N$99)/Sheet3!$A$1)^4)</f>
        <v>1.2703200394718938E-2</v>
      </c>
      <c r="AF331" s="2">
        <f>$I$325*EXP(Sheet3!$B$1*(($B331-AF$327-Sheet2!$N$99)/Sheet3!$A$1)^2 +Sheet3!$C$1*(($B331-AF$327-Sheet2!$N$99)/Sheet3!$A$1)^4)</f>
        <v>1.0790019055287349E-2</v>
      </c>
      <c r="AG331" s="2">
        <f>$I$325*EXP(Sheet3!$B$1*(($B331-AG$327-Sheet2!$N$99)/Sheet3!$A$1)^2 +Sheet3!$C$1*(($B331-AG$327-Sheet2!$N$99)/Sheet3!$A$1)^4)</f>
        <v>9.1454271310820803E-3</v>
      </c>
      <c r="AH331" s="2">
        <f>$I$325*EXP(Sheet3!$B$1*(($B331-AH$327-Sheet2!$N$99)/Sheet3!$A$1)^2 +Sheet3!$C$1*(($B331-AH$327-Sheet2!$N$99)/Sheet3!$A$1)^4)</f>
        <v>7.7348076809370435E-3</v>
      </c>
      <c r="AI331" s="2">
        <f>$I$325*EXP(Sheet3!$B$1*(($B331-AI$327-Sheet2!$N$99)/Sheet3!$A$1)^2 +Sheet3!$C$1*(($B331-AI$327-Sheet2!$N$99)/Sheet3!$A$1)^4)</f>
        <v>6.5275433094743145E-3</v>
      </c>
      <c r="AJ331" s="2">
        <f>$I$325*EXP(Sheet3!$B$1*(($B331-AJ$327-Sheet2!$N$99)/Sheet3!$A$1)^2 +Sheet3!$C$1*(($B331-AJ$327-Sheet2!$N$99)/Sheet3!$A$1)^4)</f>
        <v>5.4966190648143513E-3</v>
      </c>
      <c r="AK331" s="2">
        <f>$I$325*EXP(Sheet3!$B$1*(($B331-AK$327-Sheet2!$N$99)/Sheet3!$A$1)^2 +Sheet3!$C$1*(($B331-AK$327-Sheet2!$N$99)/Sheet3!$A$1)^4)</f>
        <v>4.6182561862675893E-3</v>
      </c>
      <c r="AL331" s="2">
        <f>$I$325*EXP(Sheet3!$B$1*(($B331-AL$327-Sheet2!$N$99)/Sheet3!$A$1)^2 +Sheet3!$C$1*(($B331-AL$327-Sheet2!$N$99)/Sheet3!$A$1)^4)</f>
        <v>3.8715753779455437E-3</v>
      </c>
      <c r="AM331" s="2">
        <f>$I$325*EXP(Sheet3!$B$1*(($B331-AM$327-Sheet2!$N$99)/Sheet3!$A$1)^2 +Sheet3!$C$1*(($B331-AM$327-Sheet2!$N$99)/Sheet3!$A$1)^4)</f>
        <v>3.2382882048848298E-3</v>
      </c>
      <c r="AN331" s="2">
        <f>$I$325*EXP(Sheet3!$B$1*(($B331-AN$327-Sheet2!$N$99)/Sheet3!$A$1)^2 +Sheet3!$C$1*(($B331-AN$327-Sheet2!$N$99)/Sheet3!$A$1)^4)</f>
        <v>2.7024151503417695E-3</v>
      </c>
      <c r="AO331" s="2">
        <f>$I$325*EXP(Sheet3!$B$1*(($B331-AO$327-Sheet2!$N$99)/Sheet3!$A$1)^2 +Sheet3!$C$1*(($B331-AO$327-Sheet2!$N$99)/Sheet3!$A$1)^4)</f>
        <v>2.250028835456891E-3</v>
      </c>
      <c r="AP331" s="2">
        <f>$I$325*EXP(Sheet3!$B$1*(($B331-AP$327-Sheet2!$N$99)/Sheet3!$A$1)^2 +Sheet3!$C$1*(($B331-AP$327-Sheet2!$N$99)/Sheet3!$A$1)^4)</f>
        <v>1.8690208832463247E-3</v>
      </c>
      <c r="AQ331" s="2">
        <f>$I$325*EXP(Sheet3!$B$1*(($B331-AQ$327-Sheet2!$N$99)/Sheet3!$A$1)^2 +Sheet3!$C$1*(($B331-AQ$327-Sheet2!$N$99)/Sheet3!$A$1)^4)</f>
        <v>1.5488909062650249E-3</v>
      </c>
      <c r="AR331" s="2">
        <f>$I$325*EXP(Sheet3!$B$1*(($B331-AR$327-Sheet2!$N$99)/Sheet3!$A$1)^2 +Sheet3!$C$1*(($B331-AR$327-Sheet2!$N$99)/Sheet3!$A$1)^4)</f>
        <v>1.2805561094375976E-3</v>
      </c>
      <c r="AS331" s="2">
        <f>$I$325*EXP(Sheet3!$B$1*(($B331-AS$327-Sheet2!$N$99)/Sheet3!$A$1)^2 +Sheet3!$C$1*(($B331-AS$327-Sheet2!$N$99)/Sheet3!$A$1)^4)</f>
        <v>1.056180024594635E-3</v>
      </c>
      <c r="AT331" s="2">
        <f>$I$325*EXP(Sheet3!$B$1*(($B331-AT$327-Sheet2!$N$99)/Sheet3!$A$1)^2 +Sheet3!$C$1*(($B331-AT$327-Sheet2!$N$99)/Sheet3!$A$1)^4)</f>
        <v>8.6901892955210949E-4</v>
      </c>
      <c r="AU331" s="2">
        <f>$I$325*EXP(Sheet3!$B$1*(($B331-AU$327-Sheet2!$N$99)/Sheet3!$A$1)^2 +Sheet3!$C$1*(($B331-AU$327-Sheet2!$N$99)/Sheet3!$A$1)^4)</f>
        <v>7.1328455017689277E-4</v>
      </c>
      <c r="AV331" s="2">
        <f>$I$325*EXP(Sheet3!$B$1*(($B331-AV$327-Sheet2!$N$99)/Sheet3!$A$1)^2 +Sheet3!$C$1*(($B331-AV$327-Sheet2!$N$99)/Sheet3!$A$1)^4)</f>
        <v>5.8402169737324205E-4</v>
      </c>
      <c r="AW331" s="2">
        <f>$I$325*EXP(Sheet3!$B$1*(($B331-AW$327-Sheet2!$N$99)/Sheet3!$A$1)^2 +Sheet3!$C$1*(($B331-AW$327-Sheet2!$N$99)/Sheet3!$A$1)^4)</f>
        <v>4.7699955058782152E-4</v>
      </c>
      <c r="AX331" s="2">
        <f>$I$325*EXP(Sheet3!$B$1*(($B331-AX$327-Sheet2!$N$99)/Sheet3!$A$1)^2 +Sheet3!$C$1*(($B331-AX$327-Sheet2!$N$99)/Sheet3!$A$1)^4)</f>
        <v>3.8861536388304016E-4</v>
      </c>
      <c r="AY331" s="2">
        <f>$I$325*EXP(Sheet3!$B$1*(($B331-AY$327-Sheet2!$N$99)/Sheet3!$A$1)^2 +Sheet3!$C$1*(($B331-AY$327-Sheet2!$N$99)/Sheet3!$A$1)^4)</f>
        <v>3.158094384910769E-4</v>
      </c>
      <c r="AZ331" s="2">
        <f>$I$325*EXP(Sheet3!$B$1*(($B331-AZ$327-Sheet2!$N$99)/Sheet3!$A$1)^2 +Sheet3!$C$1*(($B331-AZ$327-Sheet2!$N$99)/Sheet3!$A$1)^4)</f>
        <v>2.5599027586404541E-4</v>
      </c>
      <c r="BA331" s="2">
        <f>$I$325*EXP(Sheet3!$B$1*(($B331-BA$327-Sheet2!$N$99)/Sheet3!$A$1)^2 +Sheet3!$C$1*(($B331-BA$327-Sheet2!$N$99)/Sheet3!$A$1)^4)</f>
        <v>2.0696889640698093E-4</v>
      </c>
      <c r="BB331" s="2">
        <f>$I$325*EXP(Sheet3!$B$1*(($B331-BB$327-Sheet2!$N$99)/Sheet3!$A$1)^2 +Sheet3!$C$1*(($B331-BB$327-Sheet2!$N$99)/Sheet3!$A$1)^4)</f>
        <v>1.6690138042472051E-4</v>
      </c>
      <c r="BC331" s="2">
        <f>$I$325*EXP(Sheet3!$B$1*(($B331-BC$327-Sheet2!$N$99)/Sheet3!$A$1)^2 +Sheet3!$C$1*(($B331-BC$327-Sheet2!$N$99)/Sheet3!$A$1)^4)</f>
        <v>1.3423875843139073E-4</v>
      </c>
      <c r="BD331" s="2">
        <f>$I$325*EXP(Sheet3!$B$1*(($B331-BD$327-Sheet2!$N$99)/Sheet3!$A$1)^2 +Sheet3!$C$1*(($B331-BD$327-Sheet2!$N$99)/Sheet3!$A$1)^4)</f>
        <v>1.076834471606281E-4</v>
      </c>
      <c r="BE331" s="2">
        <f>$I$325*EXP(Sheet3!$B$1*(($B331-BE$327-Sheet2!$N$99)/Sheet3!$A$1)^2 +Sheet3!$C$1*(($B331-BE$327-Sheet2!$N$99)/Sheet3!$A$1)^4)</f>
        <v>8.6151494754625028E-5</v>
      </c>
      <c r="BF331" s="2">
        <f>$I$325*EXP(Sheet3!$B$1*(($B331-BF$327-Sheet2!$N$99)/Sheet3!$A$1)^2 +Sheet3!$C$1*(($B331-BF$327-Sheet2!$N$99)/Sheet3!$A$1)^4)</f>
        <v>6.8739963217942764E-5</v>
      </c>
      <c r="BG331" s="2">
        <f>$I$325*EXP(Sheet3!$B$1*(($B331-BG$327-Sheet2!$N$99)/Sheet3!$A$1)^2 +Sheet3!$C$1*(($B331-BG$327-Sheet2!$N$99)/Sheet3!$A$1)^4)</f>
        <v>5.4698837880345249E-5</v>
      </c>
      <c r="BH331" s="2">
        <f>$I$325*EXP(Sheet3!$B$1*(($B331-BH$327-Sheet2!$N$99)/Sheet3!$A$1)^2 +Sheet3!$C$1*(($B331-BH$327-Sheet2!$N$99)/Sheet3!$A$1)^4)</f>
        <v>4.3406912046261862E-5</v>
      </c>
      <c r="BI331" s="2">
        <f>$I$325*EXP(Sheet3!$B$1*(($B331-BI$327-Sheet2!$N$99)/Sheet3!$A$1)^2 +Sheet3!$C$1*(($B331-BI$327-Sheet2!$N$99)/Sheet3!$A$1)^4)</f>
        <v>3.4351149989078534E-5</v>
      </c>
      <c r="BJ331" s="2">
        <f>$I$325*EXP(Sheet3!$B$1*(($B331-BJ$327-Sheet2!$N$99)/Sheet3!$A$1)^2 +Sheet3!$C$1*(($B331-BJ$327-Sheet2!$N$99)/Sheet3!$A$1)^4)</f>
        <v>2.7109082850213514E-5</v>
      </c>
      <c r="BK331" s="2">
        <f>$I$325*EXP(Sheet3!$B$1*(($B331-BK$327-Sheet2!$N$99)/Sheet3!$A$1)^2 +Sheet3!$C$1*(($B331-BK$327-Sheet2!$N$99)/Sheet3!$A$1)^4)</f>
        <v>2.1333839757796409E-5</v>
      </c>
      <c r="BL331" s="2">
        <f>$I$325*EXP(Sheet3!$B$1*(($B331-BL$327-Sheet2!$N$99)/Sheet3!$A$1)^2 +Sheet3!$C$1*(($B331-BL$327-Sheet2!$N$99)/Sheet3!$A$1)^4)</f>
        <v>1.6741460587711604E-5</v>
      </c>
      <c r="BM331" s="2">
        <f>$I$325*EXP(Sheet3!$B$1*(($B331-BM$327-Sheet2!$N$99)/Sheet3!$A$1)^2 +Sheet3!$C$1*(($B331-BM$327-Sheet2!$N$99)/Sheet3!$A$1)^4)</f>
        <v>1.3100177291294548E-5</v>
      </c>
      <c r="BN331" s="2">
        <f>$I$325*EXP(Sheet3!$B$1*(($B331-BN$327-Sheet2!$N$99)/Sheet3!$A$1)^2 +Sheet3!$C$1*(($B331-BN$327-Sheet2!$N$99)/Sheet3!$A$1)^4)</f>
        <v>1.0221387705335246E-5</v>
      </c>
      <c r="BO331" s="2">
        <f>$I$325*EXP(Sheet3!$B$1*(($B331-BO$327-Sheet2!$N$99)/Sheet3!$A$1)^2 +Sheet3!$C$1*(($B331-BO$327-Sheet2!$N$99)/Sheet3!$A$1)^4)</f>
        <v>7.9520793614417239E-6</v>
      </c>
      <c r="BP331" s="2">
        <f>$I$325*EXP(Sheet3!$B$1*(($B331-BP$327-Sheet2!$N$99)/Sheet3!$A$1)^2 +Sheet3!$C$1*(($B331-BP$327-Sheet2!$N$99)/Sheet3!$A$1)^4)</f>
        <v>6.1684911773575156E-6</v>
      </c>
      <c r="BQ331" s="2">
        <f>$I$325*EXP(Sheet3!$B$1*(($B331-BQ$327-Sheet2!$N$99)/Sheet3!$A$1)^2 +Sheet3!$C$1*(($B331-BQ$327-Sheet2!$N$99)/Sheet3!$A$1)^4)</f>
        <v>4.7708282150502956E-6</v>
      </c>
      <c r="BR331" s="2">
        <f>$I$325*EXP(Sheet3!$B$1*(($B331-BR$327-Sheet2!$N$99)/Sheet3!$A$1)^2 +Sheet3!$C$1*(($B331-BR$327-Sheet2!$N$99)/Sheet3!$A$1)^4)</f>
        <v>3.6788691166390904E-6</v>
      </c>
      <c r="BS331" s="2">
        <f>$I$325*EXP(Sheet3!$B$1*(($B331-BS$327-Sheet2!$N$99)/Sheet3!$A$1)^2 +Sheet3!$C$1*(($B331-BS$327-Sheet2!$N$99)/Sheet3!$A$1)^4)</f>
        <v>2.828327577254218E-6</v>
      </c>
    </row>
    <row r="332" spans="1:71" x14ac:dyDescent="0.2">
      <c r="A332">
        <v>305</v>
      </c>
      <c r="B332">
        <v>332.84</v>
      </c>
      <c r="C332">
        <v>2613.4</v>
      </c>
      <c r="D332">
        <v>2635.9</v>
      </c>
      <c r="E332">
        <f t="shared" si="20"/>
        <v>22.5</v>
      </c>
      <c r="F332" s="1">
        <f t="shared" si="21"/>
        <v>22.5</v>
      </c>
      <c r="G332">
        <f t="shared" si="22"/>
        <v>7488.9</v>
      </c>
      <c r="I332" s="2">
        <f>$I$325*EXP(Sheet3!$B$1*(($B332-I$327-Sheet2!$N$99)/Sheet3!$A$1)^2 +Sheet3!$C$1*(($B332-I$327-Sheet2!$N$99)/Sheet3!$A$1)^4)</f>
        <v>16.409654238146921</v>
      </c>
      <c r="J332" s="2">
        <f>$I$325*EXP(Sheet3!$B$1*(($B332-J$327-Sheet2!$N$99)/Sheet3!$A$1)^2 +Sheet3!$C$1*(($B332-J$327-Sheet2!$N$99)/Sheet3!$A$1)^4)</f>
        <v>15.470685715905505</v>
      </c>
      <c r="K332" s="2">
        <f>$I$325*EXP(Sheet3!$B$1*(($B332-K$327-Sheet2!$N$99)/Sheet3!$A$1)^2 +Sheet3!$C$1*(($B332-K$327-Sheet2!$N$99)/Sheet3!$A$1)^4)</f>
        <v>14.570860252887567</v>
      </c>
      <c r="L332" s="2">
        <f>$I$325*EXP(Sheet3!$B$1*(($B332-L$327-Sheet2!$N$99)/Sheet3!$A$1)^2 +Sheet3!$C$1*(($B332-L$327-Sheet2!$N$99)/Sheet3!$A$1)^4)</f>
        <v>13.709479236444963</v>
      </c>
      <c r="M332" s="2">
        <f>$I$325*EXP(Sheet3!$B$1*(($B332-M$327-Sheet2!$N$99)/Sheet3!$A$1)^2 +Sheet3!$C$1*(($B332-M$327-Sheet2!$N$99)/Sheet3!$A$1)^4)</f>
        <v>12.885801785635255</v>
      </c>
      <c r="N332" s="2">
        <f>$I$325*EXP(Sheet3!$B$1*(($B332-N$327-Sheet2!$N$99)/Sheet3!$A$1)^2 +Sheet3!$C$1*(($B332-N$327-Sheet2!$N$99)/Sheet3!$A$1)^4)</f>
        <v>12.099047821185341</v>
      </c>
      <c r="O332" s="2">
        <f>$I$325*EXP(Sheet3!$B$1*(($B332-O$327-Sheet2!$N$99)/Sheet3!$A$1)^2 +Sheet3!$C$1*(($B332-O$327-Sheet2!$N$99)/Sheet3!$A$1)^4)</f>
        <v>11.348401195446288</v>
      </c>
      <c r="P332" s="2">
        <f>$I$325*EXP(Sheet3!$B$1*(($B332-P$327-Sheet2!$N$99)/Sheet3!$A$1)^2 +Sheet3!$C$1*(($B332-P$327-Sheet2!$N$99)/Sheet3!$A$1)^4)</f>
        <v>10.633012868695408</v>
      </c>
      <c r="Q332" s="2">
        <f>$I$325*EXP(Sheet3!$B$1*(($B332-Q$327-Sheet2!$N$99)/Sheet3!$A$1)^2 +Sheet3!$C$1*(($B332-Q$327-Sheet2!$N$99)/Sheet3!$A$1)^4)</f>
        <v>9.9520041179444814</v>
      </c>
      <c r="R332" s="2">
        <f>$I$325*EXP(Sheet3!$B$1*(($B332-R$327-Sheet2!$N$99)/Sheet3!$A$1)^2 +Sheet3!$C$1*(($B332-R$327-Sheet2!$N$99)/Sheet3!$A$1)^4)</f>
        <v>9.3044697643411265</v>
      </c>
      <c r="S332" s="2">
        <f>$I$325*EXP(Sheet3!$B$1*(($B332-S$327-Sheet2!$N$99)/Sheet3!$A$1)^2 +Sheet3!$C$1*(($B332-S$327-Sheet2!$N$99)/Sheet3!$A$1)^4)</f>
        <v>8.6894814052909606</v>
      </c>
      <c r="T332" s="2">
        <f>$I$325*EXP(Sheet3!$B$1*(($B332-T$327-Sheet2!$N$99)/Sheet3!$A$1)^2 +Sheet3!$C$1*(($B332-T$327-Sheet2!$N$99)/Sheet3!$A$1)^4)</f>
        <v>8.1060906374558783</v>
      </c>
      <c r="U332" s="2">
        <f>$I$325*EXP(Sheet3!$B$1*(($B332-U$327-Sheet2!$N$99)/Sheet3!$A$1)^2 +Sheet3!$C$1*(($B332-U$327-Sheet2!$N$99)/Sheet3!$A$1)^4)</f>
        <v>7.5533322571045947</v>
      </c>
      <c r="V332" s="2">
        <f>$I$325*EXP(Sheet3!$B$1*(($B332-V$327-Sheet2!$N$99)/Sheet3!$A$1)^2 +Sheet3!$C$1*(($B332-V$327-Sheet2!$N$99)/Sheet3!$A$1)^4)</f>
        <v>7.0302274244424465</v>
      </c>
      <c r="W332" s="2">
        <f>$I$325*EXP(Sheet3!$B$1*(($B332-W$327-Sheet2!$N$99)/Sheet3!$A$1)^2 +Sheet3!$C$1*(($B332-W$327-Sheet2!$N$99)/Sheet3!$A$1)^4)</f>
        <v>6.5357867789905955</v>
      </c>
      <c r="X332" s="2">
        <f>$I$325*EXP(Sheet3!$B$1*(($B332-X$327-Sheet2!$N$99)/Sheet3!$A$1)^2 +Sheet3!$C$1*(($B332-X$327-Sheet2!$N$99)/Sheet3!$A$1)^4)</f>
        <v>6.0690134935039444</v>
      </c>
      <c r="Y332" s="2">
        <f>$I$325*EXP(Sheet3!$B$1*(($B332-Y$327-Sheet2!$N$99)/Sheet3!$A$1)^2 +Sheet3!$C$1*(($B332-Y$327-Sheet2!$N$99)/Sheet3!$A$1)^4)</f>
        <v>5.6289062544656314</v>
      </c>
      <c r="Z332" s="2">
        <f>$I$325*EXP(Sheet3!$B$1*(($B332-Z$327-Sheet2!$N$99)/Sheet3!$A$1)^2 +Sheet3!$C$1*(($B332-Z$327-Sheet2!$N$99)/Sheet3!$A$1)^4)</f>
        <v>5.2144621577424939</v>
      </c>
      <c r="AA332" s="2">
        <f>$I$325*EXP(Sheet3!$B$1*(($B332-AA$327-Sheet2!$N$99)/Sheet3!$A$1)^2 +Sheet3!$C$1*(($B332-AA$327-Sheet2!$N$99)/Sheet3!$A$1)^4)</f>
        <v>4.8246795087495276</v>
      </c>
      <c r="AB332" s="2">
        <f>$I$325*EXP(Sheet3!$B$1*(($B332-AB$327-Sheet2!$N$99)/Sheet3!$A$1)^2 +Sheet3!$C$1*(($B332-AB$327-Sheet2!$N$99)/Sheet3!$A$1)^4)</f>
        <v>4.4585605171134599</v>
      </c>
      <c r="AC332" s="2">
        <f>$I$325*EXP(Sheet3!$B$1*(($B332-AC$327-Sheet2!$N$99)/Sheet3!$A$1)^2 +Sheet3!$C$1*(($B332-AC$327-Sheet2!$N$99)/Sheet3!$A$1)^4)</f>
        <v>4.1151138766751254</v>
      </c>
      <c r="AD332" s="2">
        <f>$I$325*EXP(Sheet3!$B$1*(($B332-AD$327-Sheet2!$N$99)/Sheet3!$A$1)^2 +Sheet3!$C$1*(($B332-AD$327-Sheet2!$N$99)/Sheet3!$A$1)^4)</f>
        <v>3.7933572224938832</v>
      </c>
      <c r="AE332" s="2">
        <f>$I$325*EXP(Sheet3!$B$1*(($B332-AE$327-Sheet2!$N$99)/Sheet3!$A$1)^2 +Sheet3!$C$1*(($B332-AE$327-Sheet2!$N$99)/Sheet3!$A$1)^4)</f>
        <v>3.4923194574208214</v>
      </c>
      <c r="AF332" s="2">
        <f>$I$325*EXP(Sheet3!$B$1*(($B332-AF$327-Sheet2!$N$99)/Sheet3!$A$1)^2 +Sheet3!$C$1*(($B332-AF$327-Sheet2!$N$99)/Sheet3!$A$1)^4)</f>
        <v>3.2110429416938682</v>
      </c>
      <c r="AG332" s="2">
        <f>$I$325*EXP(Sheet3!$B$1*(($B332-AG$327-Sheet2!$N$99)/Sheet3!$A$1)^2 +Sheet3!$C$1*(($B332-AG$327-Sheet2!$N$99)/Sheet3!$A$1)^4)</f>
        <v>2.9485855400247143</v>
      </c>
      <c r="AH332" s="2">
        <f>$I$325*EXP(Sheet3!$B$1*(($B332-AH$327-Sheet2!$N$99)/Sheet3!$A$1)^2 +Sheet3!$C$1*(($B332-AH$327-Sheet2!$N$99)/Sheet3!$A$1)^4)</f>
        <v>2.7040225215556726</v>
      </c>
      <c r="AI332" s="2">
        <f>$I$325*EXP(Sheet3!$B$1*(($B332-AI$327-Sheet2!$N$99)/Sheet3!$A$1)^2 +Sheet3!$C$1*(($B332-AI$327-Sheet2!$N$99)/Sheet3!$A$1)^4)</f>
        <v>2.476448309088684</v>
      </c>
      <c r="AJ332" s="2">
        <f>$I$325*EXP(Sheet3!$B$1*(($B332-AJ$327-Sheet2!$N$99)/Sheet3!$A$1)^2 +Sheet3!$C$1*(($B332-AJ$327-Sheet2!$N$99)/Sheet3!$A$1)^4)</f>
        <v>2.2649780749625386</v>
      </c>
      <c r="AK332" s="2">
        <f>$I$325*EXP(Sheet3!$B$1*(($B332-AK$327-Sheet2!$N$99)/Sheet3!$A$1)^2 +Sheet3!$C$1*(($B332-AK$327-Sheet2!$N$99)/Sheet3!$A$1)^4)</f>
        <v>2.0687491819480597</v>
      </c>
      <c r="AL332" s="2">
        <f>$I$325*EXP(Sheet3!$B$1*(($B332-AL$327-Sheet2!$N$99)/Sheet3!$A$1)^2 +Sheet3!$C$1*(($B332-AL$327-Sheet2!$N$99)/Sheet3!$A$1)^4)</f>
        <v>1.8869224684768324</v>
      </c>
      <c r="AM332" s="2">
        <f>$I$325*EXP(Sheet3!$B$1*(($B332-AM$327-Sheet2!$N$99)/Sheet3!$A$1)^2 +Sheet3!$C$1*(($B332-AM$327-Sheet2!$N$99)/Sheet3!$A$1)^4)</f>
        <v>1.7186833785105495</v>
      </c>
      <c r="AN332" s="2">
        <f>$I$325*EXP(Sheet3!$B$1*(($B332-AN$327-Sheet2!$N$99)/Sheet3!$A$1)^2 +Sheet3!$C$1*(($B332-AN$327-Sheet2!$N$99)/Sheet3!$A$1)^4)</f>
        <v>1.5632429372372125</v>
      </c>
      <c r="AO332" s="2">
        <f>$I$325*EXP(Sheet3!$B$1*(($B332-AO$327-Sheet2!$N$99)/Sheet3!$A$1)^2 +Sheet3!$C$1*(($B332-AO$327-Sheet2!$N$99)/Sheet3!$A$1)^4)</f>
        <v>1.4198385746915314</v>
      </c>
      <c r="AP332" s="2">
        <f>$I$325*EXP(Sheet3!$B$1*(($B332-AP$327-Sheet2!$N$99)/Sheet3!$A$1)^2 +Sheet3!$C$1*(($B332-AP$327-Sheet2!$N$99)/Sheet3!$A$1)^4)</f>
        <v>1.287734800231507</v>
      </c>
      <c r="AQ332" s="2">
        <f>$I$325*EXP(Sheet3!$B$1*(($B332-AQ$327-Sheet2!$N$99)/Sheet3!$A$1)^2 +Sheet3!$C$1*(($B332-AQ$327-Sheet2!$N$99)/Sheet3!$A$1)^4)</f>
        <v>1.1662237315982873</v>
      </c>
      <c r="AR332" s="2">
        <f>$I$325*EXP(Sheet3!$B$1*(($B332-AR$327-Sheet2!$N$99)/Sheet3!$A$1)^2 +Sheet3!$C$1*(($B332-AR$327-Sheet2!$N$99)/Sheet3!$A$1)^4)</f>
        <v>1.0546254830314135</v>
      </c>
      <c r="AS332" s="2">
        <f>$I$325*EXP(Sheet3!$B$1*(($B332-AS$327-Sheet2!$N$99)/Sheet3!$A$1)^2 +Sheet3!$C$1*(($B332-AS$327-Sheet2!$N$99)/Sheet3!$A$1)^4)</f>
        <v>0.95228841757855986</v>
      </c>
      <c r="AT332" s="2">
        <f>$I$325*EXP(Sheet3!$B$1*(($B332-AT$327-Sheet2!$N$99)/Sheet3!$A$1)^2 +Sheet3!$C$1*(($B332-AT$327-Sheet2!$N$99)/Sheet3!$A$1)^4)</f>
        <v>0.85858926938069713</v>
      </c>
      <c r="AU332" s="2">
        <f>$I$325*EXP(Sheet3!$B$1*(($B332-AU$327-Sheet2!$N$99)/Sheet3!$A$1)^2 +Sheet3!$C$1*(($B332-AU$327-Sheet2!$N$99)/Sheet3!$A$1)^4)</f>
        <v>0.77293314224043286</v>
      </c>
      <c r="AV332" s="2">
        <f>$I$325*EXP(Sheet3!$B$1*(($B332-AV$327-Sheet2!$N$99)/Sheet3!$A$1)^2 +Sheet3!$C$1*(($B332-AV$327-Sheet2!$N$99)/Sheet3!$A$1)^4)</f>
        <v>0.69475339127745994</v>
      </c>
      <c r="AW332" s="2">
        <f>$I$325*EXP(Sheet3!$B$1*(($B332-AW$327-Sheet2!$N$99)/Sheet3!$A$1)^2 +Sheet3!$C$1*(($B332-AW$327-Sheet2!$N$99)/Sheet3!$A$1)^4)</f>
        <v>0.62351139487989571</v>
      </c>
      <c r="AX332" s="2">
        <f>$I$325*EXP(Sheet3!$B$1*(($B332-AX$327-Sheet2!$N$99)/Sheet3!$A$1)^2 +Sheet3!$C$1*(($B332-AX$327-Sheet2!$N$99)/Sheet3!$A$1)^4)</f>
        <v>0.55869622450129686</v>
      </c>
      <c r="AY332" s="2">
        <f>$I$325*EXP(Sheet3!$B$1*(($B332-AY$327-Sheet2!$N$99)/Sheet3!$A$1)^2 +Sheet3!$C$1*(($B332-AY$327-Sheet2!$N$99)/Sheet3!$A$1)^4)</f>
        <v>0.49982422010953159</v>
      </c>
      <c r="AZ332" s="2">
        <f>$I$325*EXP(Sheet3!$B$1*(($B332-AZ$327-Sheet2!$N$99)/Sheet3!$A$1)^2 +Sheet3!$C$1*(($B332-AZ$327-Sheet2!$N$99)/Sheet3!$A$1)^4)</f>
        <v>0.44643847930014319</v>
      </c>
      <c r="BA332" s="2">
        <f>$I$325*EXP(Sheet3!$B$1*(($B332-BA$327-Sheet2!$N$99)/Sheet3!$A$1)^2 +Sheet3!$C$1*(($B332-BA$327-Sheet2!$N$99)/Sheet3!$A$1)^4)</f>
        <v>0.39810826819363698</v>
      </c>
      <c r="BB332" s="2">
        <f>$I$325*EXP(Sheet3!$B$1*(($B332-BB$327-Sheet2!$N$99)/Sheet3!$A$1)^2 +Sheet3!$C$1*(($B332-BB$327-Sheet2!$N$99)/Sheet3!$A$1)^4)</f>
        <v>0.35442836229661301</v>
      </c>
      <c r="BC332" s="2">
        <f>$I$325*EXP(Sheet3!$B$1*(($B332-BC$327-Sheet2!$N$99)/Sheet3!$A$1)^2 +Sheet3!$C$1*(($B332-BC$327-Sheet2!$N$99)/Sheet3!$A$1)^4)</f>
        <v>0.31501832548855874</v>
      </c>
      <c r="BD332" s="2">
        <f>$I$325*EXP(Sheet3!$B$1*(($B332-BD$327-Sheet2!$N$99)/Sheet3!$A$1)^2 +Sheet3!$C$1*(($B332-BD$327-Sheet2!$N$99)/Sheet3!$A$1)^4)</f>
        <v>0.27952173521948448</v>
      </c>
      <c r="BE332" s="2">
        <f>$I$325*EXP(Sheet3!$B$1*(($B332-BE$327-Sheet2!$N$99)/Sheet3!$A$1)^2 +Sheet3!$C$1*(($B332-BE$327-Sheet2!$N$99)/Sheet3!$A$1)^4)</f>
        <v>0.24760536186059462</v>
      </c>
      <c r="BF332" s="2">
        <f>$I$325*EXP(Sheet3!$B$1*(($B332-BF$327-Sheet2!$N$99)/Sheet3!$A$1)^2 +Sheet3!$C$1*(($B332-BF$327-Sheet2!$N$99)/Sheet3!$A$1)^4)</f>
        <v>0.21895830996389135</v>
      </c>
      <c r="BG332" s="2">
        <f>$I$325*EXP(Sheet3!$B$1*(($B332-BG$327-Sheet2!$N$99)/Sheet3!$A$1)^2 +Sheet3!$C$1*(($B332-BG$327-Sheet2!$N$99)/Sheet3!$A$1)^4)</f>
        <v>0.1932911289336792</v>
      </c>
      <c r="BH332" s="2">
        <f>$I$325*EXP(Sheet3!$B$1*(($B332-BH$327-Sheet2!$N$99)/Sheet3!$A$1)^2 +Sheet3!$C$1*(($B332-BH$327-Sheet2!$N$99)/Sheet3!$A$1)^4)</f>
        <v>0.17033490032660092</v>
      </c>
      <c r="BI332" s="2">
        <f>$I$325*EXP(Sheet3!$B$1*(($B332-BI$327-Sheet2!$N$99)/Sheet3!$A$1)^2 +Sheet3!$C$1*(($B332-BI$327-Sheet2!$N$99)/Sheet3!$A$1)^4)</f>
        <v>0.14984030866325618</v>
      </c>
      <c r="BJ332" s="2">
        <f>$I$325*EXP(Sheet3!$B$1*(($B332-BJ$327-Sheet2!$N$99)/Sheet3!$A$1)^2 +Sheet3!$C$1*(($B332-BJ$327-Sheet2!$N$99)/Sheet3!$A$1)^4)</f>
        <v>0.13157670226816595</v>
      </c>
      <c r="BK332" s="2">
        <f>$I$325*EXP(Sheet3!$B$1*(($B332-BK$327-Sheet2!$N$99)/Sheet3!$A$1)^2 +Sheet3!$C$1*(($B332-BK$327-Sheet2!$N$99)/Sheet3!$A$1)^4)</f>
        <v>0.1153311502554434</v>
      </c>
      <c r="BL332" s="2">
        <f>$I$325*EXP(Sheet3!$B$1*(($B332-BL$327-Sheet2!$N$99)/Sheet3!$A$1)^2 +Sheet3!$C$1*(($B332-BL$327-Sheet2!$N$99)/Sheet3!$A$1)^4)</f>
        <v>0.10090750136024886</v>
      </c>
      <c r="BM332" s="2">
        <f>$I$325*EXP(Sheet3!$B$1*(($B332-BM$327-Sheet2!$N$99)/Sheet3!$A$1)^2 +Sheet3!$C$1*(($B332-BM$327-Sheet2!$N$99)/Sheet3!$A$1)^4)</f>
        <v>8.8125449872089937E-2</v>
      </c>
      <c r="BN332" s="2">
        <f>$I$325*EXP(Sheet3!$B$1*(($B332-BN$327-Sheet2!$N$99)/Sheet3!$A$1)^2 +Sheet3!$C$1*(($B332-BN$327-Sheet2!$N$99)/Sheet3!$A$1)^4)</f>
        <v>7.6819613475345883E-2</v>
      </c>
      <c r="BO332" s="2">
        <f>$I$325*EXP(Sheet3!$B$1*(($B332-BO$327-Sheet2!$N$99)/Sheet3!$A$1)^2 +Sheet3!$C$1*(($B332-BO$327-Sheet2!$N$99)/Sheet3!$A$1)^4)</f>
        <v>6.6838627340490384E-2</v>
      </c>
      <c r="BP332" s="2">
        <f>$I$325*EXP(Sheet3!$B$1*(($B332-BP$327-Sheet2!$N$99)/Sheet3!$A$1)^2 +Sheet3!$C$1*(($B332-BP$327-Sheet2!$N$99)/Sheet3!$A$1)^4)</f>
        <v>5.8044258345607967E-2</v>
      </c>
      <c r="BQ332" s="2">
        <f>$I$325*EXP(Sheet3!$B$1*(($B332-BQ$327-Sheet2!$N$99)/Sheet3!$A$1)^2 +Sheet3!$C$1*(($B332-BQ$327-Sheet2!$N$99)/Sheet3!$A$1)^4)</f>
        <v>5.0310542846124656E-2</v>
      </c>
      <c r="BR332" s="2">
        <f>$I$325*EXP(Sheet3!$B$1*(($B332-BR$327-Sheet2!$N$99)/Sheet3!$A$1)^2 +Sheet3!$C$1*(($B332-BR$327-Sheet2!$N$99)/Sheet3!$A$1)^4)</f>
        <v>4.3522950954009237E-2</v>
      </c>
      <c r="BS332" s="2">
        <f>$I$325*EXP(Sheet3!$B$1*(($B332-BS$327-Sheet2!$N$99)/Sheet3!$A$1)^2 +Sheet3!$C$1*(($B332-BS$327-Sheet2!$N$99)/Sheet3!$A$1)^4)</f>
        <v>3.7577579844271042E-2</v>
      </c>
    </row>
    <row r="333" spans="1:71" x14ac:dyDescent="0.2">
      <c r="A333">
        <v>306</v>
      </c>
      <c r="B333">
        <v>333.31</v>
      </c>
      <c r="C333">
        <v>2575</v>
      </c>
      <c r="D333">
        <v>2608.3000000000002</v>
      </c>
      <c r="E333">
        <f t="shared" si="20"/>
        <v>33.300000000000182</v>
      </c>
      <c r="F333" s="1">
        <f t="shared" si="21"/>
        <v>33.300000000000182</v>
      </c>
      <c r="G333">
        <f t="shared" si="22"/>
        <v>11099.22300000006</v>
      </c>
      <c r="I333" s="2">
        <f>$I$325*EXP(Sheet3!$B$1*(($B333-I$327-Sheet2!$N$99)/Sheet3!$A$1)^2 +Sheet3!$C$1*(($B333-I$327-Sheet2!$N$99)/Sheet3!$A$1)^4)</f>
        <v>103.3693862901433</v>
      </c>
      <c r="J333" s="2">
        <f>$I$325*EXP(Sheet3!$B$1*(($B333-J$327-Sheet2!$N$99)/Sheet3!$A$1)^2 +Sheet3!$C$1*(($B333-J$327-Sheet2!$N$99)/Sheet3!$A$1)^4)</f>
        <v>100.9584830602624</v>
      </c>
      <c r="K333" s="2">
        <f>$I$325*EXP(Sheet3!$B$1*(($B333-K$327-Sheet2!$N$99)/Sheet3!$A$1)^2 +Sheet3!$C$1*(($B333-K$327-Sheet2!$N$99)/Sheet3!$A$1)^4)</f>
        <v>98.54895348356898</v>
      </c>
      <c r="L333" s="2">
        <f>$I$325*EXP(Sheet3!$B$1*(($B333-L$327-Sheet2!$N$99)/Sheet3!$A$1)^2 +Sheet3!$C$1*(($B333-L$327-Sheet2!$N$99)/Sheet3!$A$1)^4)</f>
        <v>96.142772319808742</v>
      </c>
      <c r="M333" s="2">
        <f>$I$325*EXP(Sheet3!$B$1*(($B333-M$327-Sheet2!$N$99)/Sheet3!$A$1)^2 +Sheet3!$C$1*(($B333-M$327-Sheet2!$N$99)/Sheet3!$A$1)^4)</f>
        <v>93.741897347055925</v>
      </c>
      <c r="N333" s="2">
        <f>$I$325*EXP(Sheet3!$B$1*(($B333-N$327-Sheet2!$N$99)/Sheet3!$A$1)^2 +Sheet3!$C$1*(($B333-N$327-Sheet2!$N$99)/Sheet3!$A$1)^4)</f>
        <v>91.348266367383317</v>
      </c>
      <c r="O333" s="2">
        <f>$I$325*EXP(Sheet3!$B$1*(($B333-O$327-Sheet2!$N$99)/Sheet3!$A$1)^2 +Sheet3!$C$1*(($B333-O$327-Sheet2!$N$99)/Sheet3!$A$1)^4)</f>
        <v>88.963794204572253</v>
      </c>
      <c r="P333" s="2">
        <f>$I$325*EXP(Sheet3!$B$1*(($B333-P$327-Sheet2!$N$99)/Sheet3!$A$1)^2 +Sheet3!$C$1*(($B333-P$327-Sheet2!$N$99)/Sheet3!$A$1)^4)</f>
        <v>86.590369701924047</v>
      </c>
      <c r="Q333" s="2">
        <f>$I$325*EXP(Sheet3!$B$1*(($B333-Q$327-Sheet2!$N$99)/Sheet3!$A$1)^2 +Sheet3!$C$1*(($B333-Q$327-Sheet2!$N$99)/Sheet3!$A$1)^4)</f>
        <v>84.229852728466668</v>
      </c>
      <c r="R333" s="2">
        <f>$I$325*EXP(Sheet3!$B$1*(($B333-R$327-Sheet2!$N$99)/Sheet3!$A$1)^2 +Sheet3!$C$1*(($B333-R$327-Sheet2!$N$99)/Sheet3!$A$1)^4)</f>
        <v>81.884071202149741</v>
      </c>
      <c r="S333" s="2">
        <f>$I$325*EXP(Sheet3!$B$1*(($B333-S$327-Sheet2!$N$99)/Sheet3!$A$1)^2 +Sheet3!$C$1*(($B333-S$327-Sheet2!$N$99)/Sheet3!$A$1)^4)</f>
        <v>79.554818138985695</v>
      </c>
      <c r="T333" s="2">
        <f>$I$325*EXP(Sheet3!$B$1*(($B333-T$327-Sheet2!$N$99)/Sheet3!$A$1)^2 +Sheet3!$C$1*(($B333-T$327-Sheet2!$N$99)/Sheet3!$A$1)^4)</f>
        <v>77.243848737050143</v>
      </c>
      <c r="U333" s="2">
        <f>$I$325*EXP(Sheet3!$B$1*(($B333-U$327-Sheet2!$N$99)/Sheet3!$A$1)^2 +Sheet3!$C$1*(($B333-U$327-Sheet2!$N$99)/Sheet3!$A$1)^4)</f>
        <v>74.952877504922441</v>
      </c>
      <c r="V333" s="2">
        <f>$I$325*EXP(Sheet3!$B$1*(($B333-V$327-Sheet2!$N$99)/Sheet3!$A$1)^2 +Sheet3!$C$1*(($B333-V$327-Sheet2!$N$99)/Sheet3!$A$1)^4)</f>
        <v>72.683575443840667</v>
      </c>
      <c r="W333" s="2">
        <f>$I$325*EXP(Sheet3!$B$1*(($B333-W$327-Sheet2!$N$99)/Sheet3!$A$1)^2 +Sheet3!$C$1*(($B333-W$327-Sheet2!$N$99)/Sheet3!$A$1)^4)</f>
        <v>70.437567293245337</v>
      </c>
      <c r="X333" s="2">
        <f>$I$325*EXP(Sheet3!$B$1*(($B333-X$327-Sheet2!$N$99)/Sheet3!$A$1)^2 +Sheet3!$C$1*(($B333-X$327-Sheet2!$N$99)/Sheet3!$A$1)^4)</f>
        <v>68.216428849354443</v>
      </c>
      <c r="Y333" s="2">
        <f>$I$325*EXP(Sheet3!$B$1*(($B333-Y$327-Sheet2!$N$99)/Sheet3!$A$1)^2 +Sheet3!$C$1*(($B333-Y$327-Sheet2!$N$99)/Sheet3!$A$1)^4)</f>
        <v>66.02168436654155</v>
      </c>
      <c r="Z333" s="2">
        <f>$I$325*EXP(Sheet3!$B$1*(($B333-Z$327-Sheet2!$N$99)/Sheet3!$A$1)^2 +Sheet3!$C$1*(($B333-Z$327-Sheet2!$N$99)/Sheet3!$A$1)^4)</f>
        <v>63.854804051002539</v>
      </c>
      <c r="AA333" s="2">
        <f>$I$325*EXP(Sheet3!$B$1*(($B333-AA$327-Sheet2!$N$99)/Sheet3!$A$1)^2 +Sheet3!$C$1*(($B333-AA$327-Sheet2!$N$99)/Sheet3!$A$1)^4)</f>
        <v>61.717201656566417</v>
      </c>
      <c r="AB333" s="2">
        <f>$I$325*EXP(Sheet3!$B$1*(($B333-AB$327-Sheet2!$N$99)/Sheet3!$A$1)^2 +Sheet3!$C$1*(($B333-AB$327-Sheet2!$N$99)/Sheet3!$A$1)^4)</f>
        <v>59.610232191936966</v>
      </c>
      <c r="AC333" s="2">
        <f>$I$325*EXP(Sheet3!$B$1*(($B333-AC$327-Sheet2!$N$99)/Sheet3!$A$1)^2 +Sheet3!$C$1*(($B333-AC$327-Sheet2!$N$99)/Sheet3!$A$1)^4)</f>
        <v>57.535189748739484</v>
      </c>
      <c r="AD333" s="2">
        <f>$I$325*EXP(Sheet3!$B$1*(($B333-AD$327-Sheet2!$N$99)/Sheet3!$A$1)^2 +Sheet3!$C$1*(($B333-AD$327-Sheet2!$N$99)/Sheet3!$A$1)^4)</f>
        <v>55.493305459411197</v>
      </c>
      <c r="AE333" s="2">
        <f>$I$325*EXP(Sheet3!$B$1*(($B333-AE$327-Sheet2!$N$99)/Sheet3!$A$1)^2 +Sheet3!$C$1*(($B333-AE$327-Sheet2!$N$99)/Sheet3!$A$1)^4)</f>
        <v>53.485745593777153</v>
      </c>
      <c r="AF333" s="2">
        <f>$I$325*EXP(Sheet3!$B$1*(($B333-AF$327-Sheet2!$N$99)/Sheet3!$A$1)^2 +Sheet3!$C$1*(($B333-AF$327-Sheet2!$N$99)/Sheet3!$A$1)^4)</f>
        <v>51.513609802563323</v>
      </c>
      <c r="AG333" s="2">
        <f>$I$325*EXP(Sheet3!$B$1*(($B333-AG$327-Sheet2!$N$99)/Sheet3!$A$1)^2 +Sheet3!$C$1*(($B333-AG$327-Sheet2!$N$99)/Sheet3!$A$1)^4)</f>
        <v>49.577929516101271</v>
      </c>
      <c r="AH333" s="2">
        <f>$I$325*EXP(Sheet3!$B$1*(($B333-AH$327-Sheet2!$N$99)/Sheet3!$A$1)^2 +Sheet3!$C$1*(($B333-AH$327-Sheet2!$N$99)/Sheet3!$A$1)^4)</f>
        <v>47.679666505612488</v>
      </c>
      <c r="AI333" s="2">
        <f>$I$325*EXP(Sheet3!$B$1*(($B333-AI$327-Sheet2!$N$99)/Sheet3!$A$1)^2 +Sheet3!$C$1*(($B333-AI$327-Sheet2!$N$99)/Sheet3!$A$1)^4)</f>
        <v>45.819711614191554</v>
      </c>
      <c r="AJ333" s="2">
        <f>$I$325*EXP(Sheet3!$B$1*(($B333-AJ$327-Sheet2!$N$99)/Sheet3!$A$1)^2 +Sheet3!$C$1*(($B333-AJ$327-Sheet2!$N$99)/Sheet3!$A$1)^4)</f>
        <v>43.998883663946629</v>
      </c>
      <c r="AK333" s="2">
        <f>$I$325*EXP(Sheet3!$B$1*(($B333-AK$327-Sheet2!$N$99)/Sheet3!$A$1)^2 +Sheet3!$C$1*(($B333-AK$327-Sheet2!$N$99)/Sheet3!$A$1)^4)</f>
        <v>42.217928545220204</v>
      </c>
      <c r="AL333" s="2">
        <f>$I$325*EXP(Sheet3!$B$1*(($B333-AL$327-Sheet2!$N$99)/Sheet3!$A$1)^2 +Sheet3!$C$1*(($B333-AL$327-Sheet2!$N$99)/Sheet3!$A$1)^4)</f>
        <v>40.477518492927096</v>
      </c>
      <c r="AM333" s="2">
        <f>$I$325*EXP(Sheet3!$B$1*(($B333-AM$327-Sheet2!$N$99)/Sheet3!$A$1)^2 +Sheet3!$C$1*(($B333-AM$327-Sheet2!$N$99)/Sheet3!$A$1)^4)</f>
        <v>38.778251554691423</v>
      </c>
      <c r="AN333" s="2">
        <f>$I$325*EXP(Sheet3!$B$1*(($B333-AN$327-Sheet2!$N$99)/Sheet3!$A$1)^2 +Sheet3!$C$1*(($B333-AN$327-Sheet2!$N$99)/Sheet3!$A$1)^4)</f>
        <v>37.120651254341986</v>
      </c>
      <c r="AO333" s="2">
        <f>$I$325*EXP(Sheet3!$B$1*(($B333-AO$327-Sheet2!$N$99)/Sheet3!$A$1)^2 +Sheet3!$C$1*(($B333-AO$327-Sheet2!$N$99)/Sheet3!$A$1)^4)</f>
        <v>35.505166453742618</v>
      </c>
      <c r="AP333" s="2">
        <f>$I$325*EXP(Sheet3!$B$1*(($B333-AP$327-Sheet2!$N$99)/Sheet3!$A$1)^2 +Sheet3!$C$1*(($B333-AP$327-Sheet2!$N$99)/Sheet3!$A$1)^4)</f>
        <v>33.932171415024584</v>
      </c>
      <c r="AQ333" s="2">
        <f>$I$325*EXP(Sheet3!$B$1*(($B333-AQ$327-Sheet2!$N$99)/Sheet3!$A$1)^2 +Sheet3!$C$1*(($B333-AQ$327-Sheet2!$N$99)/Sheet3!$A$1)^4)</f>
        <v>32.401966064421543</v>
      </c>
      <c r="AR333" s="2">
        <f>$I$325*EXP(Sheet3!$B$1*(($B333-AR$327-Sheet2!$N$99)/Sheet3!$A$1)^2 +Sheet3!$C$1*(($B333-AR$327-Sheet2!$N$99)/Sheet3!$A$1)^4)</f>
        <v>30.914776458072858</v>
      </c>
      <c r="AS333" s="2">
        <f>$I$325*EXP(Sheet3!$B$1*(($B333-AS$327-Sheet2!$N$99)/Sheet3!$A$1)^2 +Sheet3!$C$1*(($B333-AS$327-Sheet2!$N$99)/Sheet3!$A$1)^4)</f>
        <v>29.470755449062199</v>
      </c>
      <c r="AT333" s="2">
        <f>$I$325*EXP(Sheet3!$B$1*(($B333-AT$327-Sheet2!$N$99)/Sheet3!$A$1)^2 +Sheet3!$C$1*(($B333-AT$327-Sheet2!$N$99)/Sheet3!$A$1)^4)</f>
        <v>28.069983554329944</v>
      </c>
      <c r="AU333" s="2">
        <f>$I$325*EXP(Sheet3!$B$1*(($B333-AU$327-Sheet2!$N$99)/Sheet3!$A$1)^2 +Sheet3!$C$1*(($B333-AU$327-Sheet2!$N$99)/Sheet3!$A$1)^4)</f>
        <v>26.712470018849817</v>
      </c>
      <c r="AV333" s="2">
        <f>$I$325*EXP(Sheet3!$B$1*(($B333-AV$327-Sheet2!$N$99)/Sheet3!$A$1)^2 +Sheet3!$C$1*(($B333-AV$327-Sheet2!$N$99)/Sheet3!$A$1)^4)</f>
        <v>25.3981540736977</v>
      </c>
      <c r="AW333" s="2">
        <f>$I$325*EXP(Sheet3!$B$1*(($B333-AW$327-Sheet2!$N$99)/Sheet3!$A$1)^2 +Sheet3!$C$1*(($B333-AW$327-Sheet2!$N$99)/Sheet3!$A$1)^4)</f>
        <v>24.126906383627297</v>
      </c>
      <c r="AX333" s="2">
        <f>$I$325*EXP(Sheet3!$B$1*(($B333-AX$327-Sheet2!$N$99)/Sheet3!$A$1)^2 +Sheet3!$C$1*(($B333-AX$327-Sheet2!$N$99)/Sheet3!$A$1)^4)</f>
        <v>22.89853067889236</v>
      </c>
      <c r="AY333" s="2">
        <f>$I$325*EXP(Sheet3!$B$1*(($B333-AY$327-Sheet2!$N$99)/Sheet3!$A$1)^2 +Sheet3!$C$1*(($B333-AY$327-Sheet2!$N$99)/Sheet3!$A$1)^4)</f>
        <v>21.71276556498448</v>
      </c>
      <c r="AZ333" s="2">
        <f>$I$325*EXP(Sheet3!$B$1*(($B333-AZ$327-Sheet2!$N$99)/Sheet3!$A$1)^2 +Sheet3!$C$1*(($B333-AZ$327-Sheet2!$N$99)/Sheet3!$A$1)^4)</f>
        <v>20.569286503312391</v>
      </c>
      <c r="BA333" s="2">
        <f>$I$325*EXP(Sheet3!$B$1*(($B333-BA$327-Sheet2!$N$99)/Sheet3!$A$1)^2 +Sheet3!$C$1*(($B333-BA$327-Sheet2!$N$99)/Sheet3!$A$1)^4)</f>
        <v>19.467707954727885</v>
      </c>
      <c r="BB333" s="2">
        <f>$I$325*EXP(Sheet3!$B$1*(($B333-BB$327-Sheet2!$N$99)/Sheet3!$A$1)^2 +Sheet3!$C$1*(($B333-BB$327-Sheet2!$N$99)/Sheet3!$A$1)^4)</f>
        <v>18.407585677125649</v>
      </c>
      <c r="BC333" s="2">
        <f>$I$325*EXP(Sheet3!$B$1*(($B333-BC$327-Sheet2!$N$99)/Sheet3!$A$1)^2 +Sheet3!$C$1*(($B333-BC$327-Sheet2!$N$99)/Sheet3!$A$1)^4)</f>
        <v>17.388419167499652</v>
      </c>
      <c r="BD333" s="2">
        <f>$I$325*EXP(Sheet3!$B$1*(($B333-BD$327-Sheet2!$N$99)/Sheet3!$A$1)^2 +Sheet3!$C$1*(($B333-BD$327-Sheet2!$N$99)/Sheet3!$A$1)^4)</f>
        <v>16.409654238146921</v>
      </c>
      <c r="BE333" s="2">
        <f>$I$325*EXP(Sheet3!$B$1*(($B333-BE$327-Sheet2!$N$99)/Sheet3!$A$1)^2 +Sheet3!$C$1*(($B333-BE$327-Sheet2!$N$99)/Sheet3!$A$1)^4)</f>
        <v>15.470685715905505</v>
      </c>
      <c r="BF333" s="2">
        <f>$I$325*EXP(Sheet3!$B$1*(($B333-BF$327-Sheet2!$N$99)/Sheet3!$A$1)^2 +Sheet3!$C$1*(($B333-BF$327-Sheet2!$N$99)/Sheet3!$A$1)^4)</f>
        <v>14.570860252892574</v>
      </c>
      <c r="BG333" s="2">
        <f>$I$325*EXP(Sheet3!$B$1*(($B333-BG$327-Sheet2!$N$99)/Sheet3!$A$1)^2 +Sheet3!$C$1*(($B333-BG$327-Sheet2!$N$99)/Sheet3!$A$1)^4)</f>
        <v>13.709479236449754</v>
      </c>
      <c r="BH333" s="2">
        <f>$I$325*EXP(Sheet3!$B$1*(($B333-BH$327-Sheet2!$N$99)/Sheet3!$A$1)^2 +Sheet3!$C$1*(($B333-BH$327-Sheet2!$N$99)/Sheet3!$A$1)^4)</f>
        <v>12.885801785639835</v>
      </c>
      <c r="BI333" s="2">
        <f>$I$325*EXP(Sheet3!$B$1*(($B333-BI$327-Sheet2!$N$99)/Sheet3!$A$1)^2 +Sheet3!$C$1*(($B333-BI$327-Sheet2!$N$99)/Sheet3!$A$1)^4)</f>
        <v>12.099047821185341</v>
      </c>
      <c r="BJ333" s="2">
        <f>$I$325*EXP(Sheet3!$B$1*(($B333-BJ$327-Sheet2!$N$99)/Sheet3!$A$1)^2 +Sheet3!$C$1*(($B333-BJ$327-Sheet2!$N$99)/Sheet3!$A$1)^4)</f>
        <v>11.348401195446288</v>
      </c>
      <c r="BK333" s="2">
        <f>$I$325*EXP(Sheet3!$B$1*(($B333-BK$327-Sheet2!$N$99)/Sheet3!$A$1)^2 +Sheet3!$C$1*(($B333-BK$327-Sheet2!$N$99)/Sheet3!$A$1)^4)</f>
        <v>10.633012868695408</v>
      </c>
      <c r="BL333" s="2">
        <f>$I$325*EXP(Sheet3!$B$1*(($B333-BL$327-Sheet2!$N$99)/Sheet3!$A$1)^2 +Sheet3!$C$1*(($B333-BL$327-Sheet2!$N$99)/Sheet3!$A$1)^4)</f>
        <v>9.9520041179444814</v>
      </c>
      <c r="BM333" s="2">
        <f>$I$325*EXP(Sheet3!$B$1*(($B333-BM$327-Sheet2!$N$99)/Sheet3!$A$1)^2 +Sheet3!$C$1*(($B333-BM$327-Sheet2!$N$99)/Sheet3!$A$1)^4)</f>
        <v>9.3044697643447165</v>
      </c>
      <c r="BN333" s="2">
        <f>$I$325*EXP(Sheet3!$B$1*(($B333-BN$327-Sheet2!$N$99)/Sheet3!$A$1)^2 +Sheet3!$C$1*(($B333-BN$327-Sheet2!$N$99)/Sheet3!$A$1)^4)</f>
        <v>8.689481405294373</v>
      </c>
      <c r="BO333" s="2">
        <f>$I$325*EXP(Sheet3!$B$1*(($B333-BO$327-Sheet2!$N$99)/Sheet3!$A$1)^2 +Sheet3!$C$1*(($B333-BO$327-Sheet2!$N$99)/Sheet3!$A$1)^4)</f>
        <v>8.1060906374591077</v>
      </c>
      <c r="BP333" s="2">
        <f>$I$325*EXP(Sheet3!$B$1*(($B333-BP$327-Sheet2!$N$99)/Sheet3!$A$1)^2 +Sheet3!$C$1*(($B333-BP$327-Sheet2!$N$99)/Sheet3!$A$1)^4)</f>
        <v>7.5533322571045947</v>
      </c>
      <c r="BQ333" s="2">
        <f>$I$325*EXP(Sheet3!$B$1*(($B333-BQ$327-Sheet2!$N$99)/Sheet3!$A$1)^2 +Sheet3!$C$1*(($B333-BQ$327-Sheet2!$N$99)/Sheet3!$A$1)^4)</f>
        <v>7.0302274244424465</v>
      </c>
      <c r="BR333" s="2">
        <f>$I$325*EXP(Sheet3!$B$1*(($B333-BR$327-Sheet2!$N$99)/Sheet3!$A$1)^2 +Sheet3!$C$1*(($B333-BR$327-Sheet2!$N$99)/Sheet3!$A$1)^4)</f>
        <v>6.5357867789905955</v>
      </c>
      <c r="BS333" s="2">
        <f>$I$325*EXP(Sheet3!$B$1*(($B333-BS$327-Sheet2!$N$99)/Sheet3!$A$1)^2 +Sheet3!$C$1*(($B333-BS$327-Sheet2!$N$99)/Sheet3!$A$1)^4)</f>
        <v>6.0690134935065192</v>
      </c>
    </row>
    <row r="334" spans="1:71" x14ac:dyDescent="0.2">
      <c r="A334">
        <v>307</v>
      </c>
      <c r="B334">
        <v>333.78</v>
      </c>
      <c r="C334">
        <v>2570.4</v>
      </c>
      <c r="D334">
        <v>2661.4</v>
      </c>
      <c r="E334">
        <f t="shared" si="20"/>
        <v>91</v>
      </c>
      <c r="F334" s="1">
        <f t="shared" si="21"/>
        <v>91</v>
      </c>
      <c r="G334">
        <f t="shared" si="22"/>
        <v>30373.979999999996</v>
      </c>
      <c r="I334" s="2">
        <f>$I$325*EXP(Sheet3!$B$1*(($B334-I$327-Sheet2!$N$99)/Sheet3!$A$1)^2 +Sheet3!$C$1*(($B334-I$327-Sheet2!$N$99)/Sheet3!$A$1)^4)</f>
        <v>183.99446697441365</v>
      </c>
      <c r="J334" s="2">
        <f>$I$325*EXP(Sheet3!$B$1*(($B334-J$327-Sheet2!$N$99)/Sheet3!$A$1)^2 +Sheet3!$C$1*(($B334-J$327-Sheet2!$N$99)/Sheet3!$A$1)^4)</f>
        <v>183.48960095807541</v>
      </c>
      <c r="K334" s="2">
        <f>$I$325*EXP(Sheet3!$B$1*(($B334-K$327-Sheet2!$N$99)/Sheet3!$A$1)^2 +Sheet3!$C$1*(($B334-K$327-Sheet2!$N$99)/Sheet3!$A$1)^4)</f>
        <v>182.91678172478862</v>
      </c>
      <c r="L334" s="2">
        <f>$I$325*EXP(Sheet3!$B$1*(($B334-L$327-Sheet2!$N$99)/Sheet3!$A$1)^2 +Sheet3!$C$1*(($B334-L$327-Sheet2!$N$99)/Sheet3!$A$1)^4)</f>
        <v>182.27647232004966</v>
      </c>
      <c r="M334" s="2">
        <f>$I$325*EXP(Sheet3!$B$1*(($B334-M$327-Sheet2!$N$99)/Sheet3!$A$1)^2 +Sheet3!$C$1*(($B334-M$327-Sheet2!$N$99)/Sheet3!$A$1)^4)</f>
        <v>181.56919096319496</v>
      </c>
      <c r="N334" s="2">
        <f>$I$325*EXP(Sheet3!$B$1*(($B334-N$327-Sheet2!$N$99)/Sheet3!$A$1)^2 +Sheet3!$C$1*(($B334-N$327-Sheet2!$N$99)/Sheet3!$A$1)^4)</f>
        <v>180.79551082682715</v>
      </c>
      <c r="O334" s="2">
        <f>$I$325*EXP(Sheet3!$B$1*(($B334-O$327-Sheet2!$N$99)/Sheet3!$A$1)^2 +Sheet3!$C$1*(($B334-O$327-Sheet2!$N$99)/Sheet3!$A$1)^4)</f>
        <v>179.95605978668473</v>
      </c>
      <c r="P334" s="2">
        <f>$I$325*EXP(Sheet3!$B$1*(($B334-P$327-Sheet2!$N$99)/Sheet3!$A$1)^2 +Sheet3!$C$1*(($B334-P$327-Sheet2!$N$99)/Sheet3!$A$1)^4)</f>
        <v>179.05152014026191</v>
      </c>
      <c r="Q334" s="2">
        <f>$I$325*EXP(Sheet3!$B$1*(($B334-Q$327-Sheet2!$N$99)/Sheet3!$A$1)^2 +Sheet3!$C$1*(($B334-Q$327-Sheet2!$N$99)/Sheet3!$A$1)^4)</f>
        <v>178.08262829232964</v>
      </c>
      <c r="R334" s="2">
        <f>$I$325*EXP(Sheet3!$B$1*(($B334-R$327-Sheet2!$N$99)/Sheet3!$A$1)^2 +Sheet3!$C$1*(($B334-R$327-Sheet2!$N$99)/Sheet3!$A$1)^4)</f>
        <v>177.05017440538322</v>
      </c>
      <c r="S334" s="2">
        <f>$I$325*EXP(Sheet3!$B$1*(($B334-S$327-Sheet2!$N$99)/Sheet3!$A$1)^2 +Sheet3!$C$1*(($B334-S$327-Sheet2!$N$99)/Sheet3!$A$1)^4)</f>
        <v>175.9550020129706</v>
      </c>
      <c r="T334" s="2">
        <f>$I$325*EXP(Sheet3!$B$1*(($B334-T$327-Sheet2!$N$99)/Sheet3!$A$1)^2 +Sheet3!$C$1*(($B334-T$327-Sheet2!$N$99)/Sheet3!$A$1)^4)</f>
        <v>174.79800759362814</v>
      </c>
      <c r="U334" s="2">
        <f>$I$325*EXP(Sheet3!$B$1*(($B334-U$327-Sheet2!$N$99)/Sheet3!$A$1)^2 +Sheet3!$C$1*(($B334-U$327-Sheet2!$N$99)/Sheet3!$A$1)^4)</f>
        <v>173.58014010326656</v>
      </c>
      <c r="V334" s="2">
        <f>$I$325*EXP(Sheet3!$B$1*(($B334-V$327-Sheet2!$N$99)/Sheet3!$A$1)^2 +Sheet3!$C$1*(($B334-V$327-Sheet2!$N$99)/Sheet3!$A$1)^4)</f>
        <v>172.30240046356778</v>
      </c>
      <c r="W334" s="2">
        <f>$I$325*EXP(Sheet3!$B$1*(($B334-W$327-Sheet2!$N$99)/Sheet3!$A$1)^2 +Sheet3!$C$1*(($B334-W$327-Sheet2!$N$99)/Sheet3!$A$1)^4)</f>
        <v>170.96584100400955</v>
      </c>
      <c r="X334" s="2">
        <f>$I$325*EXP(Sheet3!$B$1*(($B334-X$327-Sheet2!$N$99)/Sheet3!$A$1)^2 +Sheet3!$C$1*(($B334-X$327-Sheet2!$N$99)/Sheet3!$A$1)^4)</f>
        <v>169.57156485503722</v>
      </c>
      <c r="Y334" s="2">
        <f>$I$325*EXP(Sheet3!$B$1*(($B334-Y$327-Sheet2!$N$99)/Sheet3!$A$1)^2 +Sheet3!$C$1*(($B334-Y$327-Sheet2!$N$99)/Sheet3!$A$1)^4)</f>
        <v>168.12072528992704</v>
      </c>
      <c r="Z334" s="2">
        <f>$I$325*EXP(Sheet3!$B$1*(($B334-Z$327-Sheet2!$N$99)/Sheet3!$A$1)^2 +Sheet3!$C$1*(($B334-Z$327-Sheet2!$N$99)/Sheet3!$A$1)^4)</f>
        <v>166.61452501269792</v>
      </c>
      <c r="AA334" s="2">
        <f>$I$325*EXP(Sheet3!$B$1*(($B334-AA$327-Sheet2!$N$99)/Sheet3!$A$1)^2 +Sheet3!$C$1*(($B334-AA$327-Sheet2!$N$99)/Sheet3!$A$1)^4)</f>
        <v>165.05421538970387</v>
      </c>
      <c r="AB334" s="2">
        <f>$I$325*EXP(Sheet3!$B$1*(($B334-AB$327-Sheet2!$N$99)/Sheet3!$A$1)^2 +Sheet3!$C$1*(($B334-AB$327-Sheet2!$N$99)/Sheet3!$A$1)^4)</f>
        <v>163.44109562227311</v>
      </c>
      <c r="AC334" s="2">
        <f>$I$325*EXP(Sheet3!$B$1*(($B334-AC$327-Sheet2!$N$99)/Sheet3!$A$1)^2 +Sheet3!$C$1*(($B334-AC$327-Sheet2!$N$99)/Sheet3!$A$1)^4)</f>
        <v>161.77651185795889</v>
      </c>
      <c r="AD334" s="2">
        <f>$I$325*EXP(Sheet3!$B$1*(($B334-AD$327-Sheet2!$N$99)/Sheet3!$A$1)^2 +Sheet3!$C$1*(($B334-AD$327-Sheet2!$N$99)/Sheet3!$A$1)^4)</f>
        <v>160.06185623794752</v>
      </c>
      <c r="AE334" s="2">
        <f>$I$325*EXP(Sheet3!$B$1*(($B334-AE$327-Sheet2!$N$99)/Sheet3!$A$1)^2 +Sheet3!$C$1*(($B334-AE$327-Sheet2!$N$99)/Sheet3!$A$1)^4)</f>
        <v>158.29856587831554</v>
      </c>
      <c r="AF334" s="2">
        <f>$I$325*EXP(Sheet3!$B$1*(($B334-AF$327-Sheet2!$N$99)/Sheet3!$A$1)^2 +Sheet3!$C$1*(($B334-AF$327-Sheet2!$N$99)/Sheet3!$A$1)^4)</f>
        <v>156.48812178270728</v>
      </c>
      <c r="AG334" s="2">
        <f>$I$325*EXP(Sheet3!$B$1*(($B334-AG$327-Sheet2!$N$99)/Sheet3!$A$1)^2 +Sheet3!$C$1*(($B334-AG$327-Sheet2!$N$99)/Sheet3!$A$1)^4)</f>
        <v>154.63204768445115</v>
      </c>
      <c r="AH334" s="2">
        <f>$I$325*EXP(Sheet3!$B$1*(($B334-AH$327-Sheet2!$N$99)/Sheet3!$A$1)^2 +Sheet3!$C$1*(($B334-AH$327-Sheet2!$N$99)/Sheet3!$A$1)^4)</f>
        <v>152.7319088159193</v>
      </c>
      <c r="AI334" s="2">
        <f>$I$325*EXP(Sheet3!$B$1*(($B334-AI$327-Sheet2!$N$99)/Sheet3!$A$1)^2 +Sheet3!$C$1*(($B334-AI$327-Sheet2!$N$99)/Sheet3!$A$1)^4)</f>
        <v>150.78931060328327</v>
      </c>
      <c r="AJ334" s="2">
        <f>$I$325*EXP(Sheet3!$B$1*(($B334-AJ$327-Sheet2!$N$99)/Sheet3!$A$1)^2 +Sheet3!$C$1*(($B334-AJ$327-Sheet2!$N$99)/Sheet3!$A$1)^4)</f>
        <v>148.80589728490642</v>
      </c>
      <c r="AK334" s="2">
        <f>$I$325*EXP(Sheet3!$B$1*(($B334-AK$327-Sheet2!$N$99)/Sheet3!$A$1)^2 +Sheet3!$C$1*(($B334-AK$327-Sheet2!$N$99)/Sheet3!$A$1)^4)</f>
        <v>146.78335045188825</v>
      </c>
      <c r="AL334" s="2">
        <f>$I$325*EXP(Sheet3!$B$1*(($B334-AL$327-Sheet2!$N$99)/Sheet3!$A$1)^2 +Sheet3!$C$1*(($B334-AL$327-Sheet2!$N$99)/Sheet3!$A$1)^4)</f>
        <v>144.72338750924607</v>
      </c>
      <c r="AM334" s="2">
        <f>$I$325*EXP(Sheet3!$B$1*(($B334-AM$327-Sheet2!$N$99)/Sheet3!$A$1)^2 +Sheet3!$C$1*(($B334-AM$327-Sheet2!$N$99)/Sheet3!$A$1)^4)</f>
        <v>142.62776005684071</v>
      </c>
      <c r="AN334" s="2">
        <f>$I$325*EXP(Sheet3!$B$1*(($B334-AN$327-Sheet2!$N$99)/Sheet3!$A$1)^2 +Sheet3!$C$1*(($B334-AN$327-Sheet2!$N$99)/Sheet3!$A$1)^4)</f>
        <v>140.49825218900753</v>
      </c>
      <c r="AO334" s="2">
        <f>$I$325*EXP(Sheet3!$B$1*(($B334-AO$327-Sheet2!$N$99)/Sheet3!$A$1)^2 +Sheet3!$C$1*(($B334-AO$327-Sheet2!$N$99)/Sheet3!$A$1)^4)</f>
        <v>138.33667871235562</v>
      </c>
      <c r="AP334" s="2">
        <f>$I$325*EXP(Sheet3!$B$1*(($B334-AP$327-Sheet2!$N$99)/Sheet3!$A$1)^2 +Sheet3!$C$1*(($B334-AP$327-Sheet2!$N$99)/Sheet3!$A$1)^4)</f>
        <v>136.14488328140791</v>
      </c>
      <c r="AQ334" s="2">
        <f>$I$325*EXP(Sheet3!$B$1*(($B334-AQ$327-Sheet2!$N$99)/Sheet3!$A$1)^2 +Sheet3!$C$1*(($B334-AQ$327-Sheet2!$N$99)/Sheet3!$A$1)^4)</f>
        <v>133.92473645205823</v>
      </c>
      <c r="AR334" s="2">
        <f>$I$325*EXP(Sheet3!$B$1*(($B334-AR$327-Sheet2!$N$99)/Sheet3!$A$1)^2 +Sheet3!$C$1*(($B334-AR$327-Sheet2!$N$99)/Sheet3!$A$1)^4)</f>
        <v>131.6781336532332</v>
      </c>
      <c r="AS334" s="2">
        <f>$I$325*EXP(Sheet3!$B$1*(($B334-AS$327-Sheet2!$N$99)/Sheet3!$A$1)^2 +Sheet3!$C$1*(($B334-AS$327-Sheet2!$N$99)/Sheet3!$A$1)^4)</f>
        <v>129.4069930772248</v>
      </c>
      <c r="AT334" s="2">
        <f>$I$325*EXP(Sheet3!$B$1*(($B334-AT$327-Sheet2!$N$99)/Sheet3!$A$1)^2 +Sheet3!$C$1*(($B334-AT$327-Sheet2!$N$99)/Sheet3!$A$1)^4)</f>
        <v>127.11325348995642</v>
      </c>
      <c r="AU334" s="2">
        <f>$I$325*EXP(Sheet3!$B$1*(($B334-AU$327-Sheet2!$N$99)/Sheet3!$A$1)^2 +Sheet3!$C$1*(($B334-AU$327-Sheet2!$N$99)/Sheet3!$A$1)^4)</f>
        <v>124.79887196237912</v>
      </c>
      <c r="AV334" s="2">
        <f>$I$325*EXP(Sheet3!$B$1*(($B334-AV$327-Sheet2!$N$99)/Sheet3!$A$1)^2 +Sheet3!$C$1*(($B334-AV$327-Sheet2!$N$99)/Sheet3!$A$1)^4)</f>
        <v>122.46582152484564</v>
      </c>
      <c r="AW334" s="2">
        <f>$I$325*EXP(Sheet3!$B$1*(($B334-AW$327-Sheet2!$N$99)/Sheet3!$A$1)^2 +Sheet3!$C$1*(($B334-AW$327-Sheet2!$N$99)/Sheet3!$A$1)^4)</f>
        <v>120.11608874660814</v>
      </c>
      <c r="AX334" s="2">
        <f>$I$325*EXP(Sheet3!$B$1*(($B334-AX$327-Sheet2!$N$99)/Sheet3!$A$1)^2 +Sheet3!$C$1*(($B334-AX$327-Sheet2!$N$99)/Sheet3!$A$1)^4)</f>
        <v>117.75167124310381</v>
      </c>
      <c r="AY334" s="2">
        <f>$I$325*EXP(Sheet3!$B$1*(($B334-AY$327-Sheet2!$N$99)/Sheet3!$A$1)^2 +Sheet3!$C$1*(($B334-AY$327-Sheet2!$N$99)/Sheet3!$A$1)^4)</f>
        <v>115.37457511383118</v>
      </c>
      <c r="AZ334" s="2">
        <f>$I$325*EXP(Sheet3!$B$1*(($B334-AZ$327-Sheet2!$N$99)/Sheet3!$A$1)^2 +Sheet3!$C$1*(($B334-AZ$327-Sheet2!$N$99)/Sheet3!$A$1)^4)</f>
        <v>112.98681231451744</v>
      </c>
      <c r="BA334" s="2">
        <f>$I$325*EXP(Sheet3!$B$1*(($B334-BA$327-Sheet2!$N$99)/Sheet3!$A$1)^2 +Sheet3!$C$1*(($B334-BA$327-Sheet2!$N$99)/Sheet3!$A$1)^4)</f>
        <v>110.59039796724217</v>
      </c>
      <c r="BB334" s="2">
        <f>$I$325*EXP(Sheet3!$B$1*(($B334-BB$327-Sheet2!$N$99)/Sheet3!$A$1)^2 +Sheet3!$C$1*(($B334-BB$327-Sheet2!$N$99)/Sheet3!$A$1)^4)</f>
        <v>108.18734761290159</v>
      </c>
      <c r="BC334" s="2">
        <f>$I$325*EXP(Sheet3!$B$1*(($B334-BC$327-Sheet2!$N$99)/Sheet3!$A$1)^2 +Sheet3!$C$1*(($B334-BC$327-Sheet2!$N$99)/Sheet3!$A$1)^4)</f>
        <v>105.77967441072849</v>
      </c>
      <c r="BD334" s="2">
        <f>$I$325*EXP(Sheet3!$B$1*(($B334-BD$327-Sheet2!$N$99)/Sheet3!$A$1)^2 +Sheet3!$C$1*(($B334-BD$327-Sheet2!$N$99)/Sheet3!$A$1)^4)</f>
        <v>103.36938629012961</v>
      </c>
      <c r="BE334" s="2">
        <f>$I$325*EXP(Sheet3!$B$1*(($B334-BE$327-Sheet2!$N$99)/Sheet3!$A$1)^2 +Sheet3!$C$1*(($B334-BE$327-Sheet2!$N$99)/Sheet3!$A$1)^4)</f>
        <v>100.95848306024868</v>
      </c>
      <c r="BF334" s="2">
        <f>$I$325*EXP(Sheet3!$B$1*(($B334-BF$327-Sheet2!$N$99)/Sheet3!$A$1)^2 +Sheet3!$C$1*(($B334-BF$327-Sheet2!$N$99)/Sheet3!$A$1)^4)</f>
        <v>98.54895348356898</v>
      </c>
      <c r="BG334" s="2">
        <f>$I$325*EXP(Sheet3!$B$1*(($B334-BG$327-Sheet2!$N$99)/Sheet3!$A$1)^2 +Sheet3!$C$1*(($B334-BG$327-Sheet2!$N$99)/Sheet3!$A$1)^4)</f>
        <v>96.142772319808742</v>
      </c>
      <c r="BH334" s="2">
        <f>$I$325*EXP(Sheet3!$B$1*(($B334-BH$327-Sheet2!$N$99)/Sheet3!$A$1)^2 +Sheet3!$C$1*(($B334-BH$327-Sheet2!$N$99)/Sheet3!$A$1)^4)</f>
        <v>93.741897347055925</v>
      </c>
      <c r="BI334" s="2">
        <f>$I$325*EXP(Sheet3!$B$1*(($B334-BI$327-Sheet2!$N$99)/Sheet3!$A$1)^2 +Sheet3!$C$1*(($B334-BI$327-Sheet2!$N$99)/Sheet3!$A$1)^4)</f>
        <v>91.348266367369732</v>
      </c>
      <c r="BJ334" s="2">
        <f>$I$325*EXP(Sheet3!$B$1*(($B334-BJ$327-Sheet2!$N$99)/Sheet3!$A$1)^2 +Sheet3!$C$1*(($B334-BJ$327-Sheet2!$N$99)/Sheet3!$A$1)^4)</f>
        <v>88.96379420455871</v>
      </c>
      <c r="BK334" s="2">
        <f>$I$325*EXP(Sheet3!$B$1*(($B334-BK$327-Sheet2!$N$99)/Sheet3!$A$1)^2 +Sheet3!$C$1*(($B334-BK$327-Sheet2!$N$99)/Sheet3!$A$1)^4)</f>
        <v>86.590369701910603</v>
      </c>
      <c r="BL334" s="2">
        <f>$I$325*EXP(Sheet3!$B$1*(($B334-BL$327-Sheet2!$N$99)/Sheet3!$A$1)^2 +Sheet3!$C$1*(($B334-BL$327-Sheet2!$N$99)/Sheet3!$A$1)^4)</f>
        <v>84.229852728453309</v>
      </c>
      <c r="BM334" s="2">
        <f>$I$325*EXP(Sheet3!$B$1*(($B334-BM$327-Sheet2!$N$99)/Sheet3!$A$1)^2 +Sheet3!$C$1*(($B334-BM$327-Sheet2!$N$99)/Sheet3!$A$1)^4)</f>
        <v>81.884071202149741</v>
      </c>
      <c r="BN334" s="2">
        <f>$I$325*EXP(Sheet3!$B$1*(($B334-BN$327-Sheet2!$N$99)/Sheet3!$A$1)^2 +Sheet3!$C$1*(($B334-BN$327-Sheet2!$N$99)/Sheet3!$A$1)^4)</f>
        <v>79.554818138985695</v>
      </c>
      <c r="BO334" s="2">
        <f>$I$325*EXP(Sheet3!$B$1*(($B334-BO$327-Sheet2!$N$99)/Sheet3!$A$1)^2 +Sheet3!$C$1*(($B334-BO$327-Sheet2!$N$99)/Sheet3!$A$1)^4)</f>
        <v>77.243848737050143</v>
      </c>
      <c r="BP334" s="2">
        <f>$I$325*EXP(Sheet3!$B$1*(($B334-BP$327-Sheet2!$N$99)/Sheet3!$A$1)^2 +Sheet3!$C$1*(($B334-BP$327-Sheet2!$N$99)/Sheet3!$A$1)^4)</f>
        <v>74.952877504909466</v>
      </c>
      <c r="BQ334" s="2">
        <f>$I$325*EXP(Sheet3!$B$1*(($B334-BQ$327-Sheet2!$N$99)/Sheet3!$A$1)^2 +Sheet3!$C$1*(($B334-BQ$327-Sheet2!$N$99)/Sheet3!$A$1)^4)</f>
        <v>72.68357544382782</v>
      </c>
      <c r="BR334" s="2">
        <f>$I$325*EXP(Sheet3!$B$1*(($B334-BR$327-Sheet2!$N$99)/Sheet3!$A$1)^2 +Sheet3!$C$1*(($B334-BR$327-Sheet2!$N$99)/Sheet3!$A$1)^4)</f>
        <v>70.437567293232632</v>
      </c>
      <c r="BS334" s="2">
        <f>$I$325*EXP(Sheet3!$B$1*(($B334-BS$327-Sheet2!$N$99)/Sheet3!$A$1)^2 +Sheet3!$C$1*(($B334-BS$327-Sheet2!$N$99)/Sheet3!$A$1)^4)</f>
        <v>68.216428849354443</v>
      </c>
    </row>
    <row r="335" spans="1:71" x14ac:dyDescent="0.2">
      <c r="A335">
        <v>308</v>
      </c>
      <c r="B335">
        <v>334.25</v>
      </c>
      <c r="C335">
        <v>2588.4</v>
      </c>
      <c r="D335">
        <v>2774</v>
      </c>
      <c r="E335">
        <f t="shared" si="20"/>
        <v>185.59999999999991</v>
      </c>
      <c r="F335" s="1">
        <f t="shared" si="21"/>
        <v>185.59999999999991</v>
      </c>
      <c r="G335">
        <f t="shared" si="22"/>
        <v>62036.799999999967</v>
      </c>
      <c r="I335" s="2">
        <f>$I$325*EXP(Sheet3!$B$1*(($B335-I$327-Sheet2!$N$99)/Sheet3!$A$1)^2 +Sheet3!$C$1*(($B335-I$327-Sheet2!$N$99)/Sheet3!$A$1)^4)</f>
        <v>135.26012110831812</v>
      </c>
      <c r="J335" s="2">
        <f>$I$325*EXP(Sheet3!$B$1*(($B335-J$327-Sheet2!$N$99)/Sheet3!$A$1)^2 +Sheet3!$C$1*(($B335-J$327-Sheet2!$N$99)/Sheet3!$A$1)^4)</f>
        <v>137.46348300453076</v>
      </c>
      <c r="K335" s="2">
        <f>$I$325*EXP(Sheet3!$B$1*(($B335-K$327-Sheet2!$N$99)/Sheet3!$A$1)^2 +Sheet3!$C$1*(($B335-K$327-Sheet2!$N$99)/Sheet3!$A$1)^4)</f>
        <v>139.637368052418</v>
      </c>
      <c r="L335" s="2">
        <f>$I$325*EXP(Sheet3!$B$1*(($B335-L$327-Sheet2!$N$99)/Sheet3!$A$1)^2 +Sheet3!$C$1*(($B335-L$327-Sheet2!$N$99)/Sheet3!$A$1)^4)</f>
        <v>141.7799215987005</v>
      </c>
      <c r="M335" s="2">
        <f>$I$325*EXP(Sheet3!$B$1*(($B335-M$327-Sheet2!$N$99)/Sheet3!$A$1)^2 +Sheet3!$C$1*(($B335-M$327-Sheet2!$N$99)/Sheet3!$A$1)^4)</f>
        <v>143.8893170692881</v>
      </c>
      <c r="N335" s="2">
        <f>$I$325*EXP(Sheet3!$B$1*(($B335-N$327-Sheet2!$N$99)/Sheet3!$A$1)^2 +Sheet3!$C$1*(($B335-N$327-Sheet2!$N$99)/Sheet3!$A$1)^4)</f>
        <v>145.96375786647488</v>
      </c>
      <c r="O335" s="2">
        <f>$I$325*EXP(Sheet3!$B$1*(($B335-O$327-Sheet2!$N$99)/Sheet3!$A$1)^2 +Sheet3!$C$1*(($B335-O$327-Sheet2!$N$99)/Sheet3!$A$1)^4)</f>
        <v>148.00147918399463</v>
      </c>
      <c r="P335" s="2">
        <f>$I$325*EXP(Sheet3!$B$1*(($B335-P$327-Sheet2!$N$99)/Sheet3!$A$1)^2 +Sheet3!$C$1*(($B335-P$327-Sheet2!$N$99)/Sheet3!$A$1)^4)</f>
        <v>150.00074974005895</v>
      </c>
      <c r="Q335" s="2">
        <f>$I$325*EXP(Sheet3!$B$1*(($B335-Q$327-Sheet2!$N$99)/Sheet3!$A$1)^2 +Sheet3!$C$1*(($B335-Q$327-Sheet2!$N$99)/Sheet3!$A$1)^4)</f>
        <v>151.95987342888205</v>
      </c>
      <c r="R335" s="2">
        <f>$I$325*EXP(Sheet3!$B$1*(($B335-R$327-Sheet2!$N$99)/Sheet3!$A$1)^2 +Sheet3!$C$1*(($B335-R$327-Sheet2!$N$99)/Sheet3!$A$1)^4)</f>
        <v>153.87719089146879</v>
      </c>
      <c r="S335" s="2">
        <f>$I$325*EXP(Sheet3!$B$1*(($B335-S$327-Sheet2!$N$99)/Sheet3!$A$1)^2 +Sheet3!$C$1*(($B335-S$327-Sheet2!$N$99)/Sheet3!$A$1)^4)</f>
        <v>155.75108100662294</v>
      </c>
      <c r="T335" s="2">
        <f>$I$325*EXP(Sheet3!$B$1*(($B335-T$327-Sheet2!$N$99)/Sheet3!$A$1)^2 +Sheet3!$C$1*(($B335-T$327-Sheet2!$N$99)/Sheet3!$A$1)^4)</f>
        <v>157.57996230359564</v>
      </c>
      <c r="U335" s="2">
        <f>$I$325*EXP(Sheet3!$B$1*(($B335-U$327-Sheet2!$N$99)/Sheet3!$A$1)^2 +Sheet3!$C$1*(($B335-U$327-Sheet2!$N$99)/Sheet3!$A$1)^4)</f>
        <v>159.3622942976279</v>
      </c>
      <c r="V335" s="2">
        <f>$I$325*EXP(Sheet3!$B$1*(($B335-V$327-Sheet2!$N$99)/Sheet3!$A$1)^2 +Sheet3!$C$1*(($B335-V$327-Sheet2!$N$99)/Sheet3!$A$1)^4)</f>
        <v>161.09657875021816</v>
      </c>
      <c r="W335" s="2">
        <f>$I$325*EXP(Sheet3!$B$1*(($B335-W$327-Sheet2!$N$99)/Sheet3!$A$1)^2 +Sheet3!$C$1*(($B335-W$327-Sheet2!$N$99)/Sheet3!$A$1)^4)</f>
        <v>162.78136085588949</v>
      </c>
      <c r="X335" s="2">
        <f>$I$325*EXP(Sheet3!$B$1*(($B335-X$327-Sheet2!$N$99)/Sheet3!$A$1)^2 +Sheet3!$C$1*(($B335-X$327-Sheet2!$N$99)/Sheet3!$A$1)^4)</f>
        <v>164.41523035747173</v>
      </c>
      <c r="Y335" s="2">
        <f>$I$325*EXP(Sheet3!$B$1*(($B335-Y$327-Sheet2!$N$99)/Sheet3!$A$1)^2 +Sheet3!$C$1*(($B335-Y$327-Sheet2!$N$99)/Sheet3!$A$1)^4)</f>
        <v>165.99682259197107</v>
      </c>
      <c r="Z335" s="2">
        <f>$I$325*EXP(Sheet3!$B$1*(($B335-Z$327-Sheet2!$N$99)/Sheet3!$A$1)^2 +Sheet3!$C$1*(($B335-Z$327-Sheet2!$N$99)/Sheet3!$A$1)^4)</f>
        <v>167.52481946940807</v>
      </c>
      <c r="AA335" s="2">
        <f>$I$325*EXP(Sheet3!$B$1*(($B335-AA$327-Sheet2!$N$99)/Sheet3!$A$1)^2 +Sheet3!$C$1*(($B335-AA$327-Sheet2!$N$99)/Sheet3!$A$1)^4)</f>
        <v>168.99795038677365</v>
      </c>
      <c r="AB335" s="2">
        <f>$I$325*EXP(Sheet3!$B$1*(($B335-AB$327-Sheet2!$N$99)/Sheet3!$A$1)^2 +Sheet3!$C$1*(($B335-AB$327-Sheet2!$N$99)/Sheet3!$A$1)^4)</f>
        <v>170.41499307965447</v>
      </c>
      <c r="AC335" s="2">
        <f>$I$325*EXP(Sheet3!$B$1*(($B335-AC$327-Sheet2!$N$99)/Sheet3!$A$1)^2 +Sheet3!$C$1*(($B335-AC$327-Sheet2!$N$99)/Sheet3!$A$1)^4)</f>
        <v>171.77477441393691</v>
      </c>
      <c r="AD335" s="2">
        <f>$I$325*EXP(Sheet3!$B$1*(($B335-AD$327-Sheet2!$N$99)/Sheet3!$A$1)^2 +Sheet3!$C$1*(($B335-AD$327-Sheet2!$N$99)/Sheet3!$A$1)^4)</f>
        <v>173.07617112011164</v>
      </c>
      <c r="AE335" s="2">
        <f>$I$325*EXP(Sheet3!$B$1*(($B335-AE$327-Sheet2!$N$99)/Sheet3!$A$1)^2 +Sheet3!$C$1*(($B335-AE$327-Sheet2!$N$99)/Sheet3!$A$1)^4)</f>
        <v>174.31811047265819</v>
      </c>
      <c r="AF335" s="2">
        <f>$I$325*EXP(Sheet3!$B$1*(($B335-AF$327-Sheet2!$N$99)/Sheet3!$A$1)^2 +Sheet3!$C$1*(($B335-AF$327-Sheet2!$N$99)/Sheet3!$A$1)^4)</f>
        <v>175.49957091714728</v>
      </c>
      <c r="AG335" s="2">
        <f>$I$325*EXP(Sheet3!$B$1*(($B335-AG$327-Sheet2!$N$99)/Sheet3!$A$1)^2 +Sheet3!$C$1*(($B335-AG$327-Sheet2!$N$99)/Sheet3!$A$1)^4)</f>
        <v>176.61958264742555</v>
      </c>
      <c r="AH335" s="2">
        <f>$I$325*EXP(Sheet3!$B$1*(($B335-AH$327-Sheet2!$N$99)/Sheet3!$A$1)^2 +Sheet3!$C$1*(($B335-AH$327-Sheet2!$N$99)/Sheet3!$A$1)^4)</f>
        <v>177.67722813547877</v>
      </c>
      <c r="AI335" s="2">
        <f>$I$325*EXP(Sheet3!$B$1*(($B335-AI$327-Sheet2!$N$99)/Sheet3!$A$1)^2 +Sheet3!$C$1*(($B335-AI$327-Sheet2!$N$99)/Sheet3!$A$1)^4)</f>
        <v>178.67164261636668</v>
      </c>
      <c r="AJ335" s="2">
        <f>$I$325*EXP(Sheet3!$B$1*(($B335-AJ$327-Sheet2!$N$99)/Sheet3!$A$1)^2 +Sheet3!$C$1*(($B335-AJ$327-Sheet2!$N$99)/Sheet3!$A$1)^4)</f>
        <v>179.60201453062291</v>
      </c>
      <c r="AK335" s="2">
        <f>$I$325*EXP(Sheet3!$B$1*(($B335-AK$327-Sheet2!$N$99)/Sheet3!$A$1)^2 +Sheet3!$C$1*(($B335-AK$327-Sheet2!$N$99)/Sheet3!$A$1)^4)</f>
        <v>180.46758592639563</v>
      </c>
      <c r="AL335" s="2">
        <f>$I$325*EXP(Sheet3!$B$1*(($B335-AL$327-Sheet2!$N$99)/Sheet3!$A$1)^2 +Sheet3!$C$1*(($B335-AL$327-Sheet2!$N$99)/Sheet3!$A$1)^4)</f>
        <v>181.26765282362953</v>
      </c>
      <c r="AM335" s="2">
        <f>$I$325*EXP(Sheet3!$B$1*(($B335-AM$327-Sheet2!$N$99)/Sheet3!$A$1)^2 +Sheet3!$C$1*(($B335-AM$327-Sheet2!$N$99)/Sheet3!$A$1)^4)</f>
        <v>182.00156554230739</v>
      </c>
      <c r="AN335" s="2">
        <f>$I$325*EXP(Sheet3!$B$1*(($B335-AN$327-Sheet2!$N$99)/Sheet3!$A$1)^2 +Sheet3!$C$1*(($B335-AN$327-Sheet2!$N$99)/Sheet3!$A$1)^4)</f>
        <v>182.66872899684662</v>
      </c>
      <c r="AO335" s="2">
        <f>$I$325*EXP(Sheet3!$B$1*(($B335-AO$327-Sheet2!$N$99)/Sheet3!$A$1)^2 +Sheet3!$C$1*(($B335-AO$327-Sheet2!$N$99)/Sheet3!$A$1)^4)</f>
        <v>183.26860295851458</v>
      </c>
      <c r="AP335" s="2">
        <f>$I$325*EXP(Sheet3!$B$1*(($B335-AP$327-Sheet2!$N$99)/Sheet3!$A$1)^2 +Sheet3!$C$1*(($B335-AP$327-Sheet2!$N$99)/Sheet3!$A$1)^4)</f>
        <v>183.80070228763466</v>
      </c>
      <c r="AQ335" s="2">
        <f>$I$325*EXP(Sheet3!$B$1*(($B335-AQ$327-Sheet2!$N$99)/Sheet3!$A$1)^2 +Sheet3!$C$1*(($B335-AQ$327-Sheet2!$N$99)/Sheet3!$A$1)^4)</f>
        <v>184.26459713721493</v>
      </c>
      <c r="AR335" s="2">
        <f>$I$325*EXP(Sheet3!$B$1*(($B335-AR$327-Sheet2!$N$99)/Sheet3!$A$1)^2 +Sheet3!$C$1*(($B335-AR$327-Sheet2!$N$99)/Sheet3!$A$1)^4)</f>
        <v>184.65991312946738</v>
      </c>
      <c r="AS335" s="2">
        <f>$I$325*EXP(Sheet3!$B$1*(($B335-AS$327-Sheet2!$N$99)/Sheet3!$A$1)^2 +Sheet3!$C$1*(($B335-AS$327-Sheet2!$N$99)/Sheet3!$A$1)^4)</f>
        <v>184.98633150658628</v>
      </c>
      <c r="AT335" s="2">
        <f>$I$325*EXP(Sheet3!$B$1*(($B335-AT$327-Sheet2!$N$99)/Sheet3!$A$1)^2 +Sheet3!$C$1*(($B335-AT$327-Sheet2!$N$99)/Sheet3!$A$1)^4)</f>
        <v>185.24358925690376</v>
      </c>
      <c r="AU335" s="2">
        <f>$I$325*EXP(Sheet3!$B$1*(($B335-AU$327-Sheet2!$N$99)/Sheet3!$A$1)^2 +Sheet3!$C$1*(($B335-AU$327-Sheet2!$N$99)/Sheet3!$A$1)^4)</f>
        <v>185.43147921746876</v>
      </c>
      <c r="AV335" s="2">
        <f>$I$325*EXP(Sheet3!$B$1*(($B335-AV$327-Sheet2!$N$99)/Sheet3!$A$1)^2 +Sheet3!$C$1*(($B335-AV$327-Sheet2!$N$99)/Sheet3!$A$1)^4)</f>
        <v>185.54985015386856</v>
      </c>
      <c r="AW335" s="2">
        <f>$I$325*EXP(Sheet3!$B$1*(($B335-AW$327-Sheet2!$N$99)/Sheet3!$A$1)^2 +Sheet3!$C$1*(($B335-AW$327-Sheet2!$N$99)/Sheet3!$A$1)^4)</f>
        <v>185.59860681795828</v>
      </c>
      <c r="AX335" s="2">
        <f>$I$325*EXP(Sheet3!$B$1*(($B335-AX$327-Sheet2!$N$99)/Sheet3!$A$1)^2 +Sheet3!$C$1*(($B335-AX$327-Sheet2!$N$99)/Sheet3!$A$1)^4)</f>
        <v>185.57770998398337</v>
      </c>
      <c r="AY335" s="2">
        <f>$I$325*EXP(Sheet3!$B$1*(($B335-AY$327-Sheet2!$N$99)/Sheet3!$A$1)^2 +Sheet3!$C$1*(($B335-AY$327-Sheet2!$N$99)/Sheet3!$A$1)^4)</f>
        <v>185.48717646340478</v>
      </c>
      <c r="AZ335" s="2">
        <f>$I$325*EXP(Sheet3!$B$1*(($B335-AZ$327-Sheet2!$N$99)/Sheet3!$A$1)^2 +Sheet3!$C$1*(($B335-AZ$327-Sheet2!$N$99)/Sheet3!$A$1)^4)</f>
        <v>185.32707909854813</v>
      </c>
      <c r="BA335" s="2">
        <f>$I$325*EXP(Sheet3!$B$1*(($B335-BA$327-Sheet2!$N$99)/Sheet3!$A$1)^2 +Sheet3!$C$1*(($B335-BA$327-Sheet2!$N$99)/Sheet3!$A$1)^4)</f>
        <v>185.09754673502763</v>
      </c>
      <c r="BB335" s="2">
        <f>$I$325*EXP(Sheet3!$B$1*(($B335-BB$327-Sheet2!$N$99)/Sheet3!$A$1)^2 +Sheet3!$C$1*(($B335-BB$327-Sheet2!$N$99)/Sheet3!$A$1)^4)</f>
        <v>184.79876417270754</v>
      </c>
      <c r="BC335" s="2">
        <f>$I$325*EXP(Sheet3!$B$1*(($B335-BC$327-Sheet2!$N$99)/Sheet3!$A$1)^2 +Sheet3!$C$1*(($B335-BC$327-Sheet2!$N$99)/Sheet3!$A$1)^4)</f>
        <v>184.43097209478464</v>
      </c>
      <c r="BD335" s="2">
        <f>$I$325*EXP(Sheet3!$B$1*(($B335-BD$327-Sheet2!$N$99)/Sheet3!$A$1)^2 +Sheet3!$C$1*(($B335-BD$327-Sheet2!$N$99)/Sheet3!$A$1)^4)</f>
        <v>183.99446697441365</v>
      </c>
      <c r="BE335" s="2">
        <f>$I$325*EXP(Sheet3!$B$1*(($B335-BE$327-Sheet2!$N$99)/Sheet3!$A$1)^2 +Sheet3!$C$1*(($B335-BE$327-Sheet2!$N$99)/Sheet3!$A$1)^4)</f>
        <v>183.48960095807541</v>
      </c>
      <c r="BF335" s="2">
        <f>$I$325*EXP(Sheet3!$B$1*(($B335-BF$327-Sheet2!$N$99)/Sheet3!$A$1)^2 +Sheet3!$C$1*(($B335-BF$327-Sheet2!$N$99)/Sheet3!$A$1)^4)</f>
        <v>182.91678172479209</v>
      </c>
      <c r="BG335" s="2">
        <f>$I$325*EXP(Sheet3!$B$1*(($B335-BG$327-Sheet2!$N$99)/Sheet3!$A$1)^2 +Sheet3!$C$1*(($B335-BG$327-Sheet2!$N$99)/Sheet3!$A$1)^4)</f>
        <v>182.27647232005347</v>
      </c>
      <c r="BH335" s="2">
        <f>$I$325*EXP(Sheet3!$B$1*(($B335-BH$327-Sheet2!$N$99)/Sheet3!$A$1)^2 +Sheet3!$C$1*(($B335-BH$327-Sheet2!$N$99)/Sheet3!$A$1)^4)</f>
        <v>181.56919096319916</v>
      </c>
      <c r="BI335" s="2">
        <f>$I$325*EXP(Sheet3!$B$1*(($B335-BI$327-Sheet2!$N$99)/Sheet3!$A$1)^2 +Sheet3!$C$1*(($B335-BI$327-Sheet2!$N$99)/Sheet3!$A$1)^4)</f>
        <v>180.79551082682715</v>
      </c>
      <c r="BJ335" s="2">
        <f>$I$325*EXP(Sheet3!$B$1*(($B335-BJ$327-Sheet2!$N$99)/Sheet3!$A$1)^2 +Sheet3!$C$1*(($B335-BJ$327-Sheet2!$N$99)/Sheet3!$A$1)^4)</f>
        <v>179.95605978668473</v>
      </c>
      <c r="BK335" s="2">
        <f>$I$325*EXP(Sheet3!$B$1*(($B335-BK$327-Sheet2!$N$99)/Sheet3!$A$1)^2 +Sheet3!$C$1*(($B335-BK$327-Sheet2!$N$99)/Sheet3!$A$1)^4)</f>
        <v>179.05152014026191</v>
      </c>
      <c r="BL335" s="2">
        <f>$I$325*EXP(Sheet3!$B$1*(($B335-BL$327-Sheet2!$N$99)/Sheet3!$A$1)^2 +Sheet3!$C$1*(($B335-BL$327-Sheet2!$N$99)/Sheet3!$A$1)^4)</f>
        <v>178.08262829232964</v>
      </c>
      <c r="BM335" s="2">
        <f>$I$325*EXP(Sheet3!$B$1*(($B335-BM$327-Sheet2!$N$99)/Sheet3!$A$1)^2 +Sheet3!$C$1*(($B335-BM$327-Sheet2!$N$99)/Sheet3!$A$1)^4)</f>
        <v>177.05017440538927</v>
      </c>
      <c r="BN335" s="2">
        <f>$I$325*EXP(Sheet3!$B$1*(($B335-BN$327-Sheet2!$N$99)/Sheet3!$A$1)^2 +Sheet3!$C$1*(($B335-BN$327-Sheet2!$N$99)/Sheet3!$A$1)^4)</f>
        <v>175.95500201297702</v>
      </c>
      <c r="BO335" s="2">
        <f>$I$325*EXP(Sheet3!$B$1*(($B335-BO$327-Sheet2!$N$99)/Sheet3!$A$1)^2 +Sheet3!$C$1*(($B335-BO$327-Sheet2!$N$99)/Sheet3!$A$1)^4)</f>
        <v>174.79800759363491</v>
      </c>
      <c r="BP335" s="2">
        <f>$I$325*EXP(Sheet3!$B$1*(($B335-BP$327-Sheet2!$N$99)/Sheet3!$A$1)^2 +Sheet3!$C$1*(($B335-BP$327-Sheet2!$N$99)/Sheet3!$A$1)^4)</f>
        <v>173.58014010326656</v>
      </c>
      <c r="BQ335" s="2">
        <f>$I$325*EXP(Sheet3!$B$1*(($B335-BQ$327-Sheet2!$N$99)/Sheet3!$A$1)^2 +Sheet3!$C$1*(($B335-BQ$327-Sheet2!$N$99)/Sheet3!$A$1)^4)</f>
        <v>172.30240046356778</v>
      </c>
      <c r="BR335" s="2">
        <f>$I$325*EXP(Sheet3!$B$1*(($B335-BR$327-Sheet2!$N$99)/Sheet3!$A$1)^2 +Sheet3!$C$1*(($B335-BR$327-Sheet2!$N$99)/Sheet3!$A$1)^4)</f>
        <v>170.96584100400955</v>
      </c>
      <c r="BS335" s="2">
        <f>$I$325*EXP(Sheet3!$B$1*(($B335-BS$327-Sheet2!$N$99)/Sheet3!$A$1)^2 +Sheet3!$C$1*(($B335-BS$327-Sheet2!$N$99)/Sheet3!$A$1)^4)</f>
        <v>169.57156485504532</v>
      </c>
    </row>
    <row r="336" spans="1:71" x14ac:dyDescent="0.2">
      <c r="A336">
        <v>309</v>
      </c>
      <c r="B336">
        <v>334.72</v>
      </c>
      <c r="C336">
        <v>2557.1999999999998</v>
      </c>
      <c r="D336">
        <v>2737</v>
      </c>
      <c r="E336">
        <f t="shared" si="20"/>
        <v>179.80000000000018</v>
      </c>
      <c r="F336" s="1">
        <f t="shared" si="21"/>
        <v>179.80000000000018</v>
      </c>
      <c r="G336">
        <f t="shared" si="22"/>
        <v>60182.656000000068</v>
      </c>
      <c r="I336" s="2">
        <f>$I$325*EXP(Sheet3!$B$1*(($B336-I$327-Sheet2!$N$99)/Sheet3!$A$1)^2 +Sheet3!$C$1*(($B336-I$327-Sheet2!$N$99)/Sheet3!$A$1)^4)</f>
        <v>33.314940204612043</v>
      </c>
      <c r="J336" s="2">
        <f>$I$325*EXP(Sheet3!$B$1*(($B336-J$327-Sheet2!$N$99)/Sheet3!$A$1)^2 +Sheet3!$C$1*(($B336-J$327-Sheet2!$N$99)/Sheet3!$A$1)^4)</f>
        <v>34.870851209900138</v>
      </c>
      <c r="K336" s="2">
        <f>$I$325*EXP(Sheet3!$B$1*(($B336-K$327-Sheet2!$N$99)/Sheet3!$A$1)^2 +Sheet3!$C$1*(($B336-K$327-Sheet2!$N$99)/Sheet3!$A$1)^4)</f>
        <v>36.469380846320277</v>
      </c>
      <c r="L336" s="2">
        <f>$I$325*EXP(Sheet3!$B$1*(($B336-L$327-Sheet2!$N$99)/Sheet3!$A$1)^2 +Sheet3!$C$1*(($B336-L$327-Sheet2!$N$99)/Sheet3!$A$1)^4)</f>
        <v>38.110184629050345</v>
      </c>
      <c r="M336" s="2">
        <f>$I$325*EXP(Sheet3!$B$1*(($B336-M$327-Sheet2!$N$99)/Sheet3!$A$1)^2 +Sheet3!$C$1*(($B336-M$327-Sheet2!$N$99)/Sheet3!$A$1)^4)</f>
        <v>39.792843554869101</v>
      </c>
      <c r="N336" s="2">
        <f>$I$325*EXP(Sheet3!$B$1*(($B336-N$327-Sheet2!$N$99)/Sheet3!$A$1)^2 +Sheet3!$C$1*(($B336-N$327-Sheet2!$N$99)/Sheet3!$A$1)^4)</f>
        <v>41.516863959338558</v>
      </c>
      <c r="O336" s="2">
        <f>$I$325*EXP(Sheet3!$B$1*(($B336-O$327-Sheet2!$N$99)/Sheet3!$A$1)^2 +Sheet3!$C$1*(($B336-O$327-Sheet2!$N$99)/Sheet3!$A$1)^4)</f>
        <v>43.281677575023103</v>
      </c>
      <c r="P336" s="2">
        <f>$I$325*EXP(Sheet3!$B$1*(($B336-P$327-Sheet2!$N$99)/Sheet3!$A$1)^2 +Sheet3!$C$1*(($B336-P$327-Sheet2!$N$99)/Sheet3!$A$1)^4)</f>
        <v>45.0866417889576</v>
      </c>
      <c r="Q336" s="2">
        <f>$I$325*EXP(Sheet3!$B$1*(($B336-Q$327-Sheet2!$N$99)/Sheet3!$A$1)^2 +Sheet3!$C$1*(($B336-Q$327-Sheet2!$N$99)/Sheet3!$A$1)^4)</f>
        <v>46.931040096789545</v>
      </c>
      <c r="R336" s="2">
        <f>$I$325*EXP(Sheet3!$B$1*(($B336-R$327-Sheet2!$N$99)/Sheet3!$A$1)^2 +Sheet3!$C$1*(($B336-R$327-Sheet2!$N$99)/Sheet3!$A$1)^4)</f>
        <v>48.814082750207078</v>
      </c>
      <c r="S336" s="2">
        <f>$I$325*EXP(Sheet3!$B$1*(($B336-S$327-Sheet2!$N$99)/Sheet3!$A$1)^2 +Sheet3!$C$1*(($B336-S$327-Sheet2!$N$99)/Sheet3!$A$1)^4)</f>
        <v>50.734907593412089</v>
      </c>
      <c r="T336" s="2">
        <f>$I$325*EXP(Sheet3!$B$1*(($B336-T$327-Sheet2!$N$99)/Sheet3!$A$1)^2 +Sheet3!$C$1*(($B336-T$327-Sheet2!$N$99)/Sheet3!$A$1)^4)</f>
        <v>52.692581083889067</v>
      </c>
      <c r="U336" s="2">
        <f>$I$325*EXP(Sheet3!$B$1*(($B336-U$327-Sheet2!$N$99)/Sheet3!$A$1)^2 +Sheet3!$C$1*(($B336-U$327-Sheet2!$N$99)/Sheet3!$A$1)^4)</f>
        <v>54.686099491656407</v>
      </c>
      <c r="V336" s="2">
        <f>$I$325*EXP(Sheet3!$B$1*(($B336-V$327-Sheet2!$N$99)/Sheet3!$A$1)^2 +Sheet3!$C$1*(($B336-V$327-Sheet2!$N$99)/Sheet3!$A$1)^4)</f>
        <v>56.714390270921491</v>
      </c>
      <c r="W336" s="2">
        <f>$I$325*EXP(Sheet3!$B$1*(($B336-W$327-Sheet2!$N$99)/Sheet3!$A$1)^2 +Sheet3!$C$1*(($B336-W$327-Sheet2!$N$99)/Sheet3!$A$1)^4)</f>
        <v>58.77631359724726</v>
      </c>
      <c r="X336" s="2">
        <f>$I$325*EXP(Sheet3!$B$1*(($B336-X$327-Sheet2!$N$99)/Sheet3!$A$1)^2 +Sheet3!$C$1*(($B336-X$327-Sheet2!$N$99)/Sheet3!$A$1)^4)</f>
        <v>60.870664062889617</v>
      </c>
      <c r="Y336" s="2">
        <f>$I$325*EXP(Sheet3!$B$1*(($B336-Y$327-Sheet2!$N$99)/Sheet3!$A$1)^2 +Sheet3!$C$1*(($B336-Y$327-Sheet2!$N$99)/Sheet3!$A$1)^4)</f>
        <v>62.996172522388427</v>
      </c>
      <c r="Z336" s="2">
        <f>$I$325*EXP(Sheet3!$B$1*(($B336-Z$327-Sheet2!$N$99)/Sheet3!$A$1)^2 +Sheet3!$C$1*(($B336-Z$327-Sheet2!$N$99)/Sheet3!$A$1)^4)</f>
        <v>65.151508080320411</v>
      </c>
      <c r="AA336" s="2">
        <f>$I$325*EXP(Sheet3!$B$1*(($B336-AA$327-Sheet2!$N$99)/Sheet3!$A$1)^2 +Sheet3!$C$1*(($B336-AA$327-Sheet2!$N$99)/Sheet3!$A$1)^4)</f>
        <v>67.335280212335633</v>
      </c>
      <c r="AB336" s="2">
        <f>$I$325*EXP(Sheet3!$B$1*(($B336-AB$327-Sheet2!$N$99)/Sheet3!$A$1)^2 +Sheet3!$C$1*(($B336-AB$327-Sheet2!$N$99)/Sheet3!$A$1)^4)</f>
        <v>69.546041010701543</v>
      </c>
      <c r="AC336" s="2">
        <f>$I$325*EXP(Sheet3!$B$1*(($B336-AC$327-Sheet2!$N$99)/Sheet3!$A$1)^2 +Sheet3!$C$1*(($B336-AC$327-Sheet2!$N$99)/Sheet3!$A$1)^4)</f>
        <v>71.782287545073856</v>
      </c>
      <c r="AD336" s="2">
        <f>$I$325*EXP(Sheet3!$B$1*(($B336-AD$327-Sheet2!$N$99)/Sheet3!$A$1)^2 +Sheet3!$C$1*(($B336-AD$327-Sheet2!$N$99)/Sheet3!$A$1)^4)</f>
        <v>74.042464329106224</v>
      </c>
      <c r="AE336" s="2">
        <f>$I$325*EXP(Sheet3!$B$1*(($B336-AE$327-Sheet2!$N$99)/Sheet3!$A$1)^2 +Sheet3!$C$1*(($B336-AE$327-Sheet2!$N$99)/Sheet3!$A$1)^4)</f>
        <v>76.324965883263147</v>
      </c>
      <c r="AF336" s="2">
        <f>$I$325*EXP(Sheet3!$B$1*(($B336-AF$327-Sheet2!$N$99)/Sheet3!$A$1)^2 +Sheet3!$C$1*(($B336-AF$327-Sheet2!$N$99)/Sheet3!$A$1)^4)</f>
        <v>78.628139384376965</v>
      </c>
      <c r="AG336" s="2">
        <f>$I$325*EXP(Sheet3!$B$1*(($B336-AG$327-Sheet2!$N$99)/Sheet3!$A$1)^2 +Sheet3!$C$1*(($B336-AG$327-Sheet2!$N$99)/Sheet3!$A$1)^4)</f>
        <v>80.95028739199816</v>
      </c>
      <c r="AH336" s="2">
        <f>$I$325*EXP(Sheet3!$B$1*(($B336-AH$327-Sheet2!$N$99)/Sheet3!$A$1)^2 +Sheet3!$C$1*(($B336-AH$327-Sheet2!$N$99)/Sheet3!$A$1)^4)</f>
        <v>83.289670642046048</v>
      </c>
      <c r="AI336" s="2">
        <f>$I$325*EXP(Sheet3!$B$1*(($B336-AI$327-Sheet2!$N$99)/Sheet3!$A$1)^2 +Sheet3!$C$1*(($B336-AI$327-Sheet2!$N$99)/Sheet3!$A$1)^4)</f>
        <v>85.644510898053881</v>
      </c>
      <c r="AJ336" s="2">
        <f>$I$325*EXP(Sheet3!$B$1*(($B336-AJ$327-Sheet2!$N$99)/Sheet3!$A$1)^2 +Sheet3!$C$1*(($B336-AJ$327-Sheet2!$N$99)/Sheet3!$A$1)^4)</f>
        <v>88.012993850506703</v>
      </c>
      <c r="AK336" s="2">
        <f>$I$325*EXP(Sheet3!$B$1*(($B336-AK$327-Sheet2!$N$99)/Sheet3!$A$1)^2 +Sheet3!$C$1*(($B336-AK$327-Sheet2!$N$99)/Sheet3!$A$1)^4)</f>
        <v>90.393272054808449</v>
      </c>
      <c r="AL336" s="2">
        <f>$I$325*EXP(Sheet3!$B$1*(($B336-AL$327-Sheet2!$N$99)/Sheet3!$A$1)^2 +Sheet3!$C$1*(($B336-AL$327-Sheet2!$N$99)/Sheet3!$A$1)^4)</f>
        <v>92.783467898881511</v>
      </c>
      <c r="AM336" s="2">
        <f>$I$325*EXP(Sheet3!$B$1*(($B336-AM$327-Sheet2!$N$99)/Sheet3!$A$1)^2 +Sheet3!$C$1*(($B336-AM$327-Sheet2!$N$99)/Sheet3!$A$1)^4)</f>
        <v>95.181676591154684</v>
      </c>
      <c r="AN336" s="2">
        <f>$I$325*EXP(Sheet3!$B$1*(($B336-AN$327-Sheet2!$N$99)/Sheet3!$A$1)^2 +Sheet3!$C$1*(($B336-AN$327-Sheet2!$N$99)/Sheet3!$A$1)^4)</f>
        <v>97.585969160421115</v>
      </c>
      <c r="AO336" s="2">
        <f>$I$325*EXP(Sheet3!$B$1*(($B336-AO$327-Sheet2!$N$99)/Sheet3!$A$1)^2 +Sheet3!$C$1*(($B336-AO$327-Sheet2!$N$99)/Sheet3!$A$1)^4)</f>
        <v>99.994395459056037</v>
      </c>
      <c r="AP336" s="2">
        <f>$I$325*EXP(Sheet3!$B$1*(($B336-AP$327-Sheet2!$N$99)/Sheet3!$A$1)^2 +Sheet3!$C$1*(($B336-AP$327-Sheet2!$N$99)/Sheet3!$A$1)^4)</f>
        <v>102.40498716149384</v>
      </c>
      <c r="AQ336" s="2">
        <f>$I$325*EXP(Sheet3!$B$1*(($B336-AQ$327-Sheet2!$N$99)/Sheet3!$A$1)^2 +Sheet3!$C$1*(($B336-AQ$327-Sheet2!$N$99)/Sheet3!$A$1)^4)</f>
        <v>104.81576075020658</v>
      </c>
      <c r="AR336" s="2">
        <f>$I$325*EXP(Sheet3!$B$1*(($B336-AR$327-Sheet2!$N$99)/Sheet3!$A$1)^2 +Sheet3!$C$1*(($B336-AR$327-Sheet2!$N$99)/Sheet3!$A$1)^4)</f>
        <v>107.22472048169602</v>
      </c>
      <c r="AS336" s="2">
        <f>$I$325*EXP(Sheet3!$B$1*(($B336-AS$327-Sheet2!$N$99)/Sheet3!$A$1)^2 +Sheet3!$C$1*(($B336-AS$327-Sheet2!$N$99)/Sheet3!$A$1)^4)</f>
        <v>109.6298613256814</v>
      </c>
      <c r="AT336" s="2">
        <f>$I$325*EXP(Sheet3!$B$1*(($B336-AT$327-Sheet2!$N$99)/Sheet3!$A$1)^2 +Sheet3!$C$1*(($B336-AT$327-Sheet2!$N$99)/Sheet3!$A$1)^4)</f>
        <v>112.02917187058689</v>
      </c>
      <c r="AU336" s="2">
        <f>$I$325*EXP(Sheet3!$B$1*(($B336-AU$327-Sheet2!$N$99)/Sheet3!$A$1)^2 +Sheet3!$C$1*(($B336-AU$327-Sheet2!$N$99)/Sheet3!$A$1)^4)</f>
        <v>114.42063718932552</v>
      </c>
      <c r="AV336" s="2">
        <f>$I$325*EXP(Sheet3!$B$1*(($B336-AV$327-Sheet2!$N$99)/Sheet3!$A$1)^2 +Sheet3!$C$1*(($B336-AV$327-Sheet2!$N$99)/Sheet3!$A$1)^4)</f>
        <v>116.80224165951161</v>
      </c>
      <c r="AW336" s="2">
        <f>$I$325*EXP(Sheet3!$B$1*(($B336-AW$327-Sheet2!$N$99)/Sheet3!$A$1)^2 +Sheet3!$C$1*(($B336-AW$327-Sheet2!$N$99)/Sheet3!$A$1)^4)</f>
        <v>119.17197173277619</v>
      </c>
      <c r="AX336" s="2">
        <f>$I$325*EXP(Sheet3!$B$1*(($B336-AX$327-Sheet2!$N$99)/Sheet3!$A$1)^2 +Sheet3!$C$1*(($B336-AX$327-Sheet2!$N$99)/Sheet3!$A$1)^4)</f>
        <v>121.52781864818589</v>
      </c>
      <c r="AY336" s="2">
        <f>$I$325*EXP(Sheet3!$B$1*(($B336-AY$327-Sheet2!$N$99)/Sheet3!$A$1)^2 +Sheet3!$C$1*(($B336-AY$327-Sheet2!$N$99)/Sheet3!$A$1)^4)</f>
        <v>123.86778108548936</v>
      </c>
      <c r="AZ336" s="2">
        <f>$I$325*EXP(Sheet3!$B$1*(($B336-AZ$327-Sheet2!$N$99)/Sheet3!$A$1)^2 +Sheet3!$C$1*(($B336-AZ$327-Sheet2!$N$99)/Sheet3!$A$1)^4)</f>
        <v>126.18986775387957</v>
      </c>
      <c r="BA336" s="2">
        <f>$I$325*EXP(Sheet3!$B$1*(($B336-BA$327-Sheet2!$N$99)/Sheet3!$A$1)^2 +Sheet3!$C$1*(($B336-BA$327-Sheet2!$N$99)/Sheet3!$A$1)^4)</f>
        <v>128.49209991287006</v>
      </c>
      <c r="BB336" s="2">
        <f>$I$325*EXP(Sheet3!$B$1*(($B336-BB$327-Sheet2!$N$99)/Sheet3!$A$1)^2 +Sheet3!$C$1*(($B336-BB$327-Sheet2!$N$99)/Sheet3!$A$1)^4)</f>
        <v>130.7725138220286</v>
      </c>
      <c r="BC336" s="2">
        <f>$I$325*EXP(Sheet3!$B$1*(($B336-BC$327-Sheet2!$N$99)/Sheet3!$A$1)^2 +Sheet3!$C$1*(($B336-BC$327-Sheet2!$N$99)/Sheet3!$A$1)^4)</f>
        <v>133.02916311684467</v>
      </c>
      <c r="BD336" s="2">
        <f>$I$325*EXP(Sheet3!$B$1*(($B336-BD$327-Sheet2!$N$99)/Sheet3!$A$1)^2 +Sheet3!$C$1*(($B336-BD$327-Sheet2!$N$99)/Sheet3!$A$1)^4)</f>
        <v>135.26012110831812</v>
      </c>
      <c r="BE336" s="2">
        <f>$I$325*EXP(Sheet3!$B$1*(($B336-BE$327-Sheet2!$N$99)/Sheet3!$A$1)^2 +Sheet3!$C$1*(($B336-BE$327-Sheet2!$N$99)/Sheet3!$A$1)^4)</f>
        <v>137.46348300453076</v>
      </c>
      <c r="BF336" s="2">
        <f>$I$325*EXP(Sheet3!$B$1*(($B336-BF$327-Sheet2!$N$99)/Sheet3!$A$1)^2 +Sheet3!$C$1*(($B336-BF$327-Sheet2!$N$99)/Sheet3!$A$1)^4)</f>
        <v>139.63736805240575</v>
      </c>
      <c r="BG336" s="2">
        <f>$I$325*EXP(Sheet3!$B$1*(($B336-BG$327-Sheet2!$N$99)/Sheet3!$A$1)^2 +Sheet3!$C$1*(($B336-BG$327-Sheet2!$N$99)/Sheet3!$A$1)^4)</f>
        <v>141.77992159868842</v>
      </c>
      <c r="BH336" s="2">
        <f>$I$325*EXP(Sheet3!$B$1*(($B336-BH$327-Sheet2!$N$99)/Sheet3!$A$1)^2 +Sheet3!$C$1*(($B336-BH$327-Sheet2!$N$99)/Sheet3!$A$1)^4)</f>
        <v>143.88931706927622</v>
      </c>
      <c r="BI336" s="2">
        <f>$I$325*EXP(Sheet3!$B$1*(($B336-BI$327-Sheet2!$N$99)/Sheet3!$A$1)^2 +Sheet3!$C$1*(($B336-BI$327-Sheet2!$N$99)/Sheet3!$A$1)^4)</f>
        <v>145.96375786647488</v>
      </c>
      <c r="BJ336" s="2">
        <f>$I$325*EXP(Sheet3!$B$1*(($B336-BJ$327-Sheet2!$N$99)/Sheet3!$A$1)^2 +Sheet3!$C$1*(($B336-BJ$327-Sheet2!$N$99)/Sheet3!$A$1)^4)</f>
        <v>148.00147918399463</v>
      </c>
      <c r="BK336" s="2">
        <f>$I$325*EXP(Sheet3!$B$1*(($B336-BK$327-Sheet2!$N$99)/Sheet3!$A$1)^2 +Sheet3!$C$1*(($B336-BK$327-Sheet2!$N$99)/Sheet3!$A$1)^4)</f>
        <v>150.00074974005895</v>
      </c>
      <c r="BL336" s="2">
        <f>$I$325*EXP(Sheet3!$B$1*(($B336-BL$327-Sheet2!$N$99)/Sheet3!$A$1)^2 +Sheet3!$C$1*(($B336-BL$327-Sheet2!$N$99)/Sheet3!$A$1)^4)</f>
        <v>151.95987342888205</v>
      </c>
      <c r="BM336" s="2">
        <f>$I$325*EXP(Sheet3!$B$1*(($B336-BM$327-Sheet2!$N$99)/Sheet3!$A$1)^2 +Sheet3!$C$1*(($B336-BM$327-Sheet2!$N$99)/Sheet3!$A$1)^4)</f>
        <v>153.87719089145799</v>
      </c>
      <c r="BN336" s="2">
        <f>$I$325*EXP(Sheet3!$B$1*(($B336-BN$327-Sheet2!$N$99)/Sheet3!$A$1)^2 +Sheet3!$C$1*(($B336-BN$327-Sheet2!$N$99)/Sheet3!$A$1)^4)</f>
        <v>155.7510810066124</v>
      </c>
      <c r="BO336" s="2">
        <f>$I$325*EXP(Sheet3!$B$1*(($B336-BO$327-Sheet2!$N$99)/Sheet3!$A$1)^2 +Sheet3!$C$1*(($B336-BO$327-Sheet2!$N$99)/Sheet3!$A$1)^4)</f>
        <v>157.57996230358538</v>
      </c>
      <c r="BP336" s="2">
        <f>$I$325*EXP(Sheet3!$B$1*(($B336-BP$327-Sheet2!$N$99)/Sheet3!$A$1)^2 +Sheet3!$C$1*(($B336-BP$327-Sheet2!$N$99)/Sheet3!$A$1)^4)</f>
        <v>159.3622942976279</v>
      </c>
      <c r="BQ336" s="2">
        <f>$I$325*EXP(Sheet3!$B$1*(($B336-BQ$327-Sheet2!$N$99)/Sheet3!$A$1)^2 +Sheet3!$C$1*(($B336-BQ$327-Sheet2!$N$99)/Sheet3!$A$1)^4)</f>
        <v>161.09657875021816</v>
      </c>
      <c r="BR336" s="2">
        <f>$I$325*EXP(Sheet3!$B$1*(($B336-BR$327-Sheet2!$N$99)/Sheet3!$A$1)^2 +Sheet3!$C$1*(($B336-BR$327-Sheet2!$N$99)/Sheet3!$A$1)^4)</f>
        <v>162.78136085588949</v>
      </c>
      <c r="BS336" s="2">
        <f>$I$325*EXP(Sheet3!$B$1*(($B336-BS$327-Sheet2!$N$99)/Sheet3!$A$1)^2 +Sheet3!$C$1*(($B336-BS$327-Sheet2!$N$99)/Sheet3!$A$1)^4)</f>
        <v>164.41523035746258</v>
      </c>
    </row>
    <row r="337" spans="1:71" x14ac:dyDescent="0.2">
      <c r="A337">
        <v>310</v>
      </c>
      <c r="B337">
        <v>335.2</v>
      </c>
      <c r="C337">
        <v>2573</v>
      </c>
      <c r="D337">
        <v>2651.1</v>
      </c>
      <c r="E337">
        <f t="shared" si="20"/>
        <v>78.099999999999909</v>
      </c>
      <c r="F337" s="1">
        <f t="shared" si="21"/>
        <v>78.099999999999909</v>
      </c>
      <c r="G337">
        <f t="shared" si="22"/>
        <v>26179.11999999997</v>
      </c>
      <c r="I337" s="2">
        <f>$I$325*EXP(Sheet3!$B$1*(($B337-I$327-Sheet2!$N$99)/Sheet3!$A$1)^2 +Sheet3!$C$1*(($B337-I$327-Sheet2!$N$99)/Sheet3!$A$1)^4)</f>
        <v>1.1204320201141766</v>
      </c>
      <c r="J337" s="2">
        <f>$I$325*EXP(Sheet3!$B$1*(($B337-J$327-Sheet2!$N$99)/Sheet3!$A$1)^2 +Sheet3!$C$1*(($B337-J$327-Sheet2!$N$99)/Sheet3!$A$1)^4)</f>
        <v>1.2378979521369244</v>
      </c>
      <c r="K337" s="2">
        <f>$I$325*EXP(Sheet3!$B$1*(($B337-K$327-Sheet2!$N$99)/Sheet3!$A$1)^2 +Sheet3!$C$1*(($B337-K$327-Sheet2!$N$99)/Sheet3!$A$1)^4)</f>
        <v>1.3656812589914102</v>
      </c>
      <c r="L337" s="2">
        <f>$I$325*EXP(Sheet3!$B$1*(($B337-L$327-Sheet2!$N$99)/Sheet3!$A$1)^2 +Sheet3!$C$1*(($B337-L$327-Sheet2!$N$99)/Sheet3!$A$1)^4)</f>
        <v>1.5044786631823255</v>
      </c>
      <c r="M337" s="2">
        <f>$I$325*EXP(Sheet3!$B$1*(($B337-M$327-Sheet2!$N$99)/Sheet3!$A$1)^2 +Sheet3!$C$1*(($B337-M$327-Sheet2!$N$99)/Sheet3!$A$1)^4)</f>
        <v>1.6550146674853181</v>
      </c>
      <c r="N337" s="2">
        <f>$I$325*EXP(Sheet3!$B$1*(($B337-N$327-Sheet2!$N$99)/Sheet3!$A$1)^2 +Sheet3!$C$1*(($B337-N$327-Sheet2!$N$99)/Sheet3!$A$1)^4)</f>
        <v>1.8180410828385289</v>
      </c>
      <c r="O337" s="2">
        <f>$I$325*EXP(Sheet3!$B$1*(($B337-O$327-Sheet2!$N$99)/Sheet3!$A$1)^2 +Sheet3!$C$1*(($B337-O$327-Sheet2!$N$99)/Sheet3!$A$1)^4)</f>
        <v>1.9943364125231822</v>
      </c>
      <c r="P337" s="2">
        <f>$I$325*EXP(Sheet3!$B$1*(($B337-P$327-Sheet2!$N$99)/Sheet3!$A$1)^2 +Sheet3!$C$1*(($B337-P$327-Sheet2!$N$99)/Sheet3!$A$1)^4)</f>
        <v>2.1847050885983426</v>
      </c>
      <c r="Q337" s="2">
        <f>$I$325*EXP(Sheet3!$B$1*(($B337-Q$327-Sheet2!$N$99)/Sheet3!$A$1)^2 +Sheet3!$C$1*(($B337-Q$327-Sheet2!$N$99)/Sheet3!$A$1)^4)</f>
        <v>2.3899765573333354</v>
      </c>
      <c r="R337" s="2">
        <f>$I$325*EXP(Sheet3!$B$1*(($B337-R$327-Sheet2!$N$99)/Sheet3!$A$1)^2 +Sheet3!$C$1*(($B337-R$327-Sheet2!$N$99)/Sheet3!$A$1)^4)</f>
        <v>2.6110042112063967</v>
      </c>
      <c r="S337" s="2">
        <f>$I$325*EXP(Sheet3!$B$1*(($B337-S$327-Sheet2!$N$99)/Sheet3!$A$1)^2 +Sheet3!$C$1*(($B337-S$327-Sheet2!$N$99)/Sheet3!$A$1)^4)</f>
        <v>2.8486641658984757</v>
      </c>
      <c r="T337" s="2">
        <f>$I$325*EXP(Sheet3!$B$1*(($B337-T$327-Sheet2!$N$99)/Sheet3!$A$1)^2 +Sheet3!$C$1*(($B337-T$327-Sheet2!$N$99)/Sheet3!$A$1)^4)</f>
        <v>3.1038538816458816</v>
      </c>
      <c r="U337" s="2">
        <f>$I$325*EXP(Sheet3!$B$1*(($B337-U$327-Sheet2!$N$99)/Sheet3!$A$1)^2 +Sheet3!$C$1*(($B337-U$327-Sheet2!$N$99)/Sheet3!$A$1)^4)</f>
        <v>3.3774906292103948</v>
      </c>
      <c r="V337" s="2">
        <f>$I$325*EXP(Sheet3!$B$1*(($B337-V$327-Sheet2!$N$99)/Sheet3!$A$1)^2 +Sheet3!$C$1*(($B337-V$327-Sheet2!$N$99)/Sheet3!$A$1)^4)</f>
        <v>3.6705098017324818</v>
      </c>
      <c r="W337" s="2">
        <f>$I$325*EXP(Sheet3!$B$1*(($B337-W$327-Sheet2!$N$99)/Sheet3!$A$1)^2 +Sheet3!$C$1*(($B337-W$327-Sheet2!$N$99)/Sheet3!$A$1)^4)</f>
        <v>3.9838630746866852</v>
      </c>
      <c r="X337" s="2">
        <f>$I$325*EXP(Sheet3!$B$1*(($B337-X$327-Sheet2!$N$99)/Sheet3!$A$1)^2 +Sheet3!$C$1*(($B337-X$327-Sheet2!$N$99)/Sheet3!$A$1)^4)</f>
        <v>4.3185164171561476</v>
      </c>
      <c r="Y337" s="2">
        <f>$I$325*EXP(Sheet3!$B$1*(($B337-Y$327-Sheet2!$N$99)/Sheet3!$A$1)^2 +Sheet3!$C$1*(($B337-Y$327-Sheet2!$N$99)/Sheet3!$A$1)^4)</f>
        <v>4.6754479586154929</v>
      </c>
      <c r="Z337" s="2">
        <f>$I$325*EXP(Sheet3!$B$1*(($B337-Z$327-Sheet2!$N$99)/Sheet3!$A$1)^2 +Sheet3!$C$1*(($B337-Z$327-Sheet2!$N$99)/Sheet3!$A$1)^4)</f>
        <v>5.055645716430659</v>
      </c>
      <c r="AA337" s="2">
        <f>$I$325*EXP(Sheet3!$B$1*(($B337-AA$327-Sheet2!$N$99)/Sheet3!$A$1)^2 +Sheet3!$C$1*(($B337-AA$327-Sheet2!$N$99)/Sheet3!$A$1)^4)</f>
        <v>5.4601051901790632</v>
      </c>
      <c r="AB337" s="2">
        <f>$I$325*EXP(Sheet3!$B$1*(($B337-AB$327-Sheet2!$N$99)/Sheet3!$A$1)^2 +Sheet3!$C$1*(($B337-AB$327-Sheet2!$N$99)/Sheet3!$A$1)^4)</f>
        <v>5.8898268298964815</v>
      </c>
      <c r="AC337" s="2">
        <f>$I$325*EXP(Sheet3!$B$1*(($B337-AC$327-Sheet2!$N$99)/Sheet3!$A$1)^2 +Sheet3!$C$1*(($B337-AC$327-Sheet2!$N$99)/Sheet3!$A$1)^4)</f>
        <v>6.345813386221371</v>
      </c>
      <c r="AD337" s="2">
        <f>$I$325*EXP(Sheet3!$B$1*(($B337-AD$327-Sheet2!$N$99)/Sheet3!$A$1)^2 +Sheet3!$C$1*(($B337-AD$327-Sheet2!$N$99)/Sheet3!$A$1)^4)</f>
        <v>6.8290671512857832</v>
      </c>
      <c r="AE337" s="2">
        <f>$I$325*EXP(Sheet3!$B$1*(($B337-AE$327-Sheet2!$N$99)/Sheet3!$A$1)^2 +Sheet3!$C$1*(($B337-AE$327-Sheet2!$N$99)/Sheet3!$A$1)^4)</f>
        <v>7.3405870999950968</v>
      </c>
      <c r="AF337" s="2">
        <f>$I$325*EXP(Sheet3!$B$1*(($B337-AF$327-Sheet2!$N$99)/Sheet3!$A$1)^2 +Sheet3!$C$1*(($B337-AF$327-Sheet2!$N$99)/Sheet3!$A$1)^4)</f>
        <v>7.8813659421564859</v>
      </c>
      <c r="AG337" s="2">
        <f>$I$325*EXP(Sheet3!$B$1*(($B337-AG$327-Sheet2!$N$99)/Sheet3!$A$1)^2 +Sheet3!$C$1*(($B337-AG$327-Sheet2!$N$99)/Sheet3!$A$1)^4)</f>
        <v>8.4523870965168939</v>
      </c>
      <c r="AH337" s="2">
        <f>$I$325*EXP(Sheet3!$B$1*(($B337-AH$327-Sheet2!$N$99)/Sheet3!$A$1)^2 +Sheet3!$C$1*(($B337-AH$327-Sheet2!$N$99)/Sheet3!$A$1)^4)</f>
        <v>9.0546215984972331</v>
      </c>
      <c r="AI337" s="2">
        <f>$I$325*EXP(Sheet3!$B$1*(($B337-AI$327-Sheet2!$N$99)/Sheet3!$A$1)^2 +Sheet3!$C$1*(($B337-AI$327-Sheet2!$N$99)/Sheet3!$A$1)^4)</f>
        <v>9.6890249539095556</v>
      </c>
      <c r="AJ337" s="2">
        <f>$I$325*EXP(Sheet3!$B$1*(($B337-AJ$327-Sheet2!$N$99)/Sheet3!$A$1)^2 +Sheet3!$C$1*(($B337-AJ$327-Sheet2!$N$99)/Sheet3!$A$1)^4)</f>
        <v>10.356533951446592</v>
      </c>
      <c r="AK337" s="2">
        <f>$I$325*EXP(Sheet3!$B$1*(($B337-AK$327-Sheet2!$N$99)/Sheet3!$A$1)^2 +Sheet3!$C$1*(($B337-AK$327-Sheet2!$N$99)/Sheet3!$A$1)^4)</f>
        <v>11.058063447102002</v>
      </c>
      <c r="AL337" s="2">
        <f>$I$325*EXP(Sheet3!$B$1*(($B337-AL$327-Sheet2!$N$99)/Sheet3!$A$1)^2 +Sheet3!$C$1*(($B337-AL$327-Sheet2!$N$99)/Sheet3!$A$1)^4)</f>
        <v>11.7945031340744</v>
      </c>
      <c r="AM337" s="2">
        <f>$I$325*EXP(Sheet3!$B$1*(($B337-AM$327-Sheet2!$N$99)/Sheet3!$A$1)^2 +Sheet3!$C$1*(($B337-AM$327-Sheet2!$N$99)/Sheet3!$A$1)^4)</f>
        <v>12.566714311802903</v>
      </c>
      <c r="AN337" s="2">
        <f>$I$325*EXP(Sheet3!$B$1*(($B337-AN$327-Sheet2!$N$99)/Sheet3!$A$1)^2 +Sheet3!$C$1*(($B337-AN$327-Sheet2!$N$99)/Sheet3!$A$1)^4)</f>
        <v>13.375526668053666</v>
      </c>
      <c r="AO337" s="2">
        <f>$I$325*EXP(Sheet3!$B$1*(($B337-AO$327-Sheet2!$N$99)/Sheet3!$A$1)^2 +Sheet3!$C$1*(($B337-AO$327-Sheet2!$N$99)/Sheet3!$A$1)^4)</f>
        <v>14.221735087948943</v>
      </c>
      <c r="AP337" s="2">
        <f>$I$325*EXP(Sheet3!$B$1*(($B337-AP$327-Sheet2!$N$99)/Sheet3!$A$1)^2 +Sheet3!$C$1*(($B337-AP$327-Sheet2!$N$99)/Sheet3!$A$1)^4)</f>
        <v>15.106096503818261</v>
      </c>
      <c r="AQ337" s="2">
        <f>$I$325*EXP(Sheet3!$B$1*(($B337-AQ$327-Sheet2!$N$99)/Sheet3!$A$1)^2 +Sheet3!$C$1*(($B337-AQ$327-Sheet2!$N$99)/Sheet3!$A$1)^4)</f>
        <v>16.029326799626819</v>
      </c>
      <c r="AR337" s="2">
        <f>$I$325*EXP(Sheet3!$B$1*(($B337-AR$327-Sheet2!$N$99)/Sheet3!$A$1)^2 +Sheet3!$C$1*(($B337-AR$327-Sheet2!$N$99)/Sheet3!$A$1)^4)</f>
        <v>16.992097783486923</v>
      </c>
      <c r="AS337" s="2">
        <f>$I$325*EXP(Sheet3!$B$1*(($B337-AS$327-Sheet2!$N$99)/Sheet3!$A$1)^2 +Sheet3!$C$1*(($B337-AS$327-Sheet2!$N$99)/Sheet3!$A$1)^4)</f>
        <v>17.995034241572426</v>
      </c>
      <c r="AT337" s="2">
        <f>$I$325*EXP(Sheet3!$B$1*(($B337-AT$327-Sheet2!$N$99)/Sheet3!$A$1)^2 +Sheet3!$C$1*(($B337-AT$327-Sheet2!$N$99)/Sheet3!$A$1)^4)</f>
        <v>19.038711086195214</v>
      </c>
      <c r="AU337" s="2">
        <f>$I$325*EXP(Sheet3!$B$1*(($B337-AU$327-Sheet2!$N$99)/Sheet3!$A$1)^2 +Sheet3!$C$1*(($B337-AU$327-Sheet2!$N$99)/Sheet3!$A$1)^4)</f>
        <v>20.123650610530166</v>
      </c>
      <c r="AV337" s="2">
        <f>$I$325*EXP(Sheet3!$B$1*(($B337-AV$327-Sheet2!$N$99)/Sheet3!$A$1)^2 +Sheet3!$C$1*(($B337-AV$327-Sheet2!$N$99)/Sheet3!$A$1)^4)</f>
        <v>21.250319861838012</v>
      </c>
      <c r="AW337" s="2">
        <f>$I$325*EXP(Sheet3!$B$1*(($B337-AW$327-Sheet2!$N$99)/Sheet3!$A$1)^2 +Sheet3!$C$1*(($B337-AW$327-Sheet2!$N$99)/Sheet3!$A$1)^4)</f>
        <v>22.419128144481771</v>
      </c>
      <c r="AX337" s="2">
        <f>$I$325*EXP(Sheet3!$B$1*(($B337-AX$327-Sheet2!$N$99)/Sheet3!$A$1)^2 +Sheet3!$C$1*(($B337-AX$327-Sheet2!$N$99)/Sheet3!$A$1)^4)</f>
        <v>23.630424663320081</v>
      </c>
      <c r="AY337" s="2">
        <f>$I$325*EXP(Sheet3!$B$1*(($B337-AY$327-Sheet2!$N$99)/Sheet3!$A$1)^2 +Sheet3!$C$1*(($B337-AY$327-Sheet2!$N$99)/Sheet3!$A$1)^4)</f>
        <v>24.884496317484082</v>
      </c>
      <c r="AZ337" s="2">
        <f>$I$325*EXP(Sheet3!$B$1*(($B337-AZ$327-Sheet2!$N$99)/Sheet3!$A$1)^2 +Sheet3!$C$1*(($B337-AZ$327-Sheet2!$N$99)/Sheet3!$A$1)^4)</f>
        <v>26.181565653541963</v>
      </c>
      <c r="BA337" s="2">
        <f>$I$325*EXP(Sheet3!$B$1*(($B337-BA$327-Sheet2!$N$99)/Sheet3!$A$1)^2 +Sheet3!$C$1*(($B337-BA$327-Sheet2!$N$99)/Sheet3!$A$1)^4)</f>
        <v>27.521788986473208</v>
      </c>
      <c r="BB337" s="2">
        <f>$I$325*EXP(Sheet3!$B$1*(($B337-BB$327-Sheet2!$N$99)/Sheet3!$A$1)^2 +Sheet3!$C$1*(($B337-BB$327-Sheet2!$N$99)/Sheet3!$A$1)^4)</f>
        <v>28.905254695882448</v>
      </c>
      <c r="BC337" s="2">
        <f>$I$325*EXP(Sheet3!$B$1*(($B337-BC$327-Sheet2!$N$99)/Sheet3!$A$1)^2 +Sheet3!$C$1*(($B337-BC$327-Sheet2!$N$99)/Sheet3!$A$1)^4)</f>
        <v>30.331981704052367</v>
      </c>
      <c r="BD337" s="2">
        <f>$I$325*EXP(Sheet3!$B$1*(($B337-BD$327-Sheet2!$N$99)/Sheet3!$A$1)^2 +Sheet3!$C$1*(($B337-BD$327-Sheet2!$N$99)/Sheet3!$A$1)^4)</f>
        <v>31.801918141459616</v>
      </c>
      <c r="BE337" s="2">
        <f>$I$325*EXP(Sheet3!$B$1*(($B337-BE$327-Sheet2!$N$99)/Sheet3!$A$1)^2 +Sheet3!$C$1*(($B337-BE$327-Sheet2!$N$99)/Sheet3!$A$1)^4)</f>
        <v>33.314940204620754</v>
      </c>
      <c r="BF337" s="2">
        <f>$I$325*EXP(Sheet3!$B$1*(($B337-BF$327-Sheet2!$N$99)/Sheet3!$A$1)^2 +Sheet3!$C$1*(($B337-BF$327-Sheet2!$N$99)/Sheet3!$A$1)^4)</f>
        <v>34.870851209909105</v>
      </c>
      <c r="BG337" s="2">
        <f>$I$325*EXP(Sheet3!$B$1*(($B337-BG$327-Sheet2!$N$99)/Sheet3!$A$1)^2 +Sheet3!$C$1*(($B337-BG$327-Sheet2!$N$99)/Sheet3!$A$1)^4)</f>
        <v>36.469380846320277</v>
      </c>
      <c r="BH337" s="2">
        <f>$I$325*EXP(Sheet3!$B$1*(($B337-BH$327-Sheet2!$N$99)/Sheet3!$A$1)^2 +Sheet3!$C$1*(($B337-BH$327-Sheet2!$N$99)/Sheet3!$A$1)^4)</f>
        <v>38.110184629050345</v>
      </c>
      <c r="BI337" s="2">
        <f>$I$325*EXP(Sheet3!$B$1*(($B337-BI$327-Sheet2!$N$99)/Sheet3!$A$1)^2 +Sheet3!$C$1*(($B337-BI$327-Sheet2!$N$99)/Sheet3!$A$1)^4)</f>
        <v>39.792843554878779</v>
      </c>
      <c r="BJ337" s="2">
        <f>$I$325*EXP(Sheet3!$B$1*(($B337-BJ$327-Sheet2!$N$99)/Sheet3!$A$1)^2 +Sheet3!$C$1*(($B337-BJ$327-Sheet2!$N$99)/Sheet3!$A$1)^4)</f>
        <v>41.516863959348456</v>
      </c>
      <c r="BK337" s="2">
        <f>$I$325*EXP(Sheet3!$B$1*(($B337-BK$327-Sheet2!$N$99)/Sheet3!$A$1)^2 +Sheet3!$C$1*(($B337-BK$327-Sheet2!$N$99)/Sheet3!$A$1)^4)</f>
        <v>43.281677575033235</v>
      </c>
      <c r="BL337" s="2">
        <f>$I$325*EXP(Sheet3!$B$1*(($B337-BL$327-Sheet2!$N$99)/Sheet3!$A$1)^2 +Sheet3!$C$1*(($B337-BL$327-Sheet2!$N$99)/Sheet3!$A$1)^4)</f>
        <v>45.086641788967945</v>
      </c>
      <c r="BM337" s="2">
        <f>$I$325*EXP(Sheet3!$B$1*(($B337-BM$327-Sheet2!$N$99)/Sheet3!$A$1)^2 +Sheet3!$C$1*(($B337-BM$327-Sheet2!$N$99)/Sheet3!$A$1)^4)</f>
        <v>46.931040096800125</v>
      </c>
      <c r="BN337" s="2">
        <f>$I$325*EXP(Sheet3!$B$1*(($B337-BN$327-Sheet2!$N$99)/Sheet3!$A$1)^2 +Sheet3!$C$1*(($B337-BN$327-Sheet2!$N$99)/Sheet3!$A$1)^4)</f>
        <v>48.814082750207078</v>
      </c>
      <c r="BO337" s="2">
        <f>$I$325*EXP(Sheet3!$B$1*(($B337-BO$327-Sheet2!$N$99)/Sheet3!$A$1)^2 +Sheet3!$C$1*(($B337-BO$327-Sheet2!$N$99)/Sheet3!$A$1)^4)</f>
        <v>50.734907593412089</v>
      </c>
      <c r="BP337" s="2">
        <f>$I$325*EXP(Sheet3!$B$1*(($B337-BP$327-Sheet2!$N$99)/Sheet3!$A$1)^2 +Sheet3!$C$1*(($B337-BP$327-Sheet2!$N$99)/Sheet3!$A$1)^4)</f>
        <v>52.692581083900293</v>
      </c>
      <c r="BQ337" s="2">
        <f>$I$325*EXP(Sheet3!$B$1*(($B337-BQ$327-Sheet2!$N$99)/Sheet3!$A$1)^2 +Sheet3!$C$1*(($B337-BQ$327-Sheet2!$N$99)/Sheet3!$A$1)^4)</f>
        <v>54.686099491667846</v>
      </c>
      <c r="BR337" s="2">
        <f>$I$325*EXP(Sheet3!$B$1*(($B337-BR$327-Sheet2!$N$99)/Sheet3!$A$1)^2 +Sheet3!$C$1*(($B337-BR$327-Sheet2!$N$99)/Sheet3!$A$1)^4)</f>
        <v>56.714390270933109</v>
      </c>
      <c r="BS337" s="2">
        <f>$I$325*EXP(Sheet3!$B$1*(($B337-BS$327-Sheet2!$N$99)/Sheet3!$A$1)^2 +Sheet3!$C$1*(($B337-BS$327-Sheet2!$N$99)/Sheet3!$A$1)^4)</f>
        <v>58.77631359725909</v>
      </c>
    </row>
    <row r="338" spans="1:71" x14ac:dyDescent="0.2">
      <c r="A338">
        <v>311</v>
      </c>
      <c r="B338">
        <v>335.67</v>
      </c>
      <c r="C338">
        <v>2650.4</v>
      </c>
      <c r="D338">
        <v>2676.8</v>
      </c>
      <c r="E338">
        <f t="shared" si="20"/>
        <v>26.400000000000091</v>
      </c>
      <c r="F338" s="1">
        <f t="shared" si="21"/>
        <v>26.400000000000091</v>
      </c>
      <c r="G338">
        <f t="shared" si="22"/>
        <v>8861.688000000031</v>
      </c>
      <c r="I338" s="2">
        <f>$I$325*EXP(Sheet3!$B$1*(($B338-I$327-Sheet2!$N$99)/Sheet3!$A$1)^2 +Sheet3!$C$1*(($B338-I$327-Sheet2!$N$99)/Sheet3!$A$1)^4)</f>
        <v>1.4358065953815444E-3</v>
      </c>
      <c r="J338" s="2">
        <f>$I$325*EXP(Sheet3!$B$1*(($B338-J$327-Sheet2!$N$99)/Sheet3!$A$1)^2 +Sheet3!$C$1*(($B338-J$327-Sheet2!$N$99)/Sheet3!$A$1)^4)</f>
        <v>1.7342019987517834E-3</v>
      </c>
      <c r="K338" s="2">
        <f>$I$325*EXP(Sheet3!$B$1*(($B338-K$327-Sheet2!$N$99)/Sheet3!$A$1)^2 +Sheet3!$C$1*(($B338-K$327-Sheet2!$N$99)/Sheet3!$A$1)^4)</f>
        <v>2.089682151903592E-3</v>
      </c>
      <c r="L338" s="2">
        <f>$I$325*EXP(Sheet3!$B$1*(($B338-L$327-Sheet2!$N$99)/Sheet3!$A$1)^2 +Sheet3!$C$1*(($B338-L$327-Sheet2!$N$99)/Sheet3!$A$1)^4)</f>
        <v>2.5121586619333163E-3</v>
      </c>
      <c r="M338" s="2">
        <f>$I$325*EXP(Sheet3!$B$1*(($B338-M$327-Sheet2!$N$99)/Sheet3!$A$1)^2 +Sheet3!$C$1*(($B338-M$327-Sheet2!$N$99)/Sheet3!$A$1)^4)</f>
        <v>3.0130725765564622E-3</v>
      </c>
      <c r="N338" s="2">
        <f>$I$325*EXP(Sheet3!$B$1*(($B338-N$327-Sheet2!$N$99)/Sheet3!$A$1)^2 +Sheet3!$C$1*(($B338-N$327-Sheet2!$N$99)/Sheet3!$A$1)^4)</f>
        <v>3.6055969704837064E-3</v>
      </c>
      <c r="O338" s="2">
        <f>$I$325*EXP(Sheet3!$B$1*(($B338-O$327-Sheet2!$N$99)/Sheet3!$A$1)^2 +Sheet3!$C$1*(($B338-O$327-Sheet2!$N$99)/Sheet3!$A$1)^4)</f>
        <v>4.3048610498523628E-3</v>
      </c>
      <c r="P338" s="2">
        <f>$I$325*EXP(Sheet3!$B$1*(($B338-P$327-Sheet2!$N$99)/Sheet3!$A$1)^2 +Sheet3!$C$1*(($B338-P$327-Sheet2!$N$99)/Sheet3!$A$1)^4)</f>
        <v>5.128197292168451E-3</v>
      </c>
      <c r="Q338" s="2">
        <f>$I$325*EXP(Sheet3!$B$1*(($B338-Q$327-Sheet2!$N$99)/Sheet3!$A$1)^2 +Sheet3!$C$1*(($B338-Q$327-Sheet2!$N$99)/Sheet3!$A$1)^4)</f>
        <v>6.095413142731947E-3</v>
      </c>
      <c r="R338" s="2">
        <f>$I$325*EXP(Sheet3!$B$1*(($B338-R$327-Sheet2!$N$99)/Sheet3!$A$1)^2 +Sheet3!$C$1*(($B338-R$327-Sheet2!$N$99)/Sheet3!$A$1)^4)</f>
        <v>7.2290887761759081E-3</v>
      </c>
      <c r="S338" s="2">
        <f>$I$325*EXP(Sheet3!$B$1*(($B338-S$327-Sheet2!$N$99)/Sheet3!$A$1)^2 +Sheet3!$C$1*(($B338-S$327-Sheet2!$N$99)/Sheet3!$A$1)^4)</f>
        <v>8.5549024016854085E-3</v>
      </c>
      <c r="T338" s="2">
        <f>$I$325*EXP(Sheet3!$B$1*(($B338-T$327-Sheet2!$N$99)/Sheet3!$A$1)^2 +Sheet3!$C$1*(($B338-T$327-Sheet2!$N$99)/Sheet3!$A$1)^4)</f>
        <v>1.0101984541136868E-2</v>
      </c>
      <c r="U338" s="2">
        <f>$I$325*EXP(Sheet3!$B$1*(($B338-U$327-Sheet2!$N$99)/Sheet3!$A$1)^2 +Sheet3!$C$1*(($B338-U$327-Sheet2!$N$99)/Sheet3!$A$1)^4)</f>
        <v>1.1903302638544964E-2</v>
      </c>
      <c r="V338" s="2">
        <f>$I$325*EXP(Sheet3!$B$1*(($B338-V$327-Sheet2!$N$99)/Sheet3!$A$1)^2 +Sheet3!$C$1*(($B338-V$327-Sheet2!$N$99)/Sheet3!$A$1)^4)</f>
        <v>1.3996077266036485E-2</v>
      </c>
      <c r="W338" s="2">
        <f>$I$325*EXP(Sheet3!$B$1*(($B338-W$327-Sheet2!$N$99)/Sheet3!$A$1)^2 +Sheet3!$C$1*(($B338-W$327-Sheet2!$N$99)/Sheet3!$A$1)^4)</f>
        <v>1.6422231073812913E-2</v>
      </c>
      <c r="X338" s="2">
        <f>$I$325*EXP(Sheet3!$B$1*(($B338-X$327-Sheet2!$N$99)/Sheet3!$A$1)^2 +Sheet3!$C$1*(($B338-X$327-Sheet2!$N$99)/Sheet3!$A$1)^4)</f>
        <v>1.9228871488474995E-2</v>
      </c>
      <c r="Y338" s="2">
        <f>$I$325*EXP(Sheet3!$B$1*(($B338-Y$327-Sheet2!$N$99)/Sheet3!$A$1)^2 +Sheet3!$C$1*(($B338-Y$327-Sheet2!$N$99)/Sheet3!$A$1)^4)</f>
        <v>2.2468807994204962E-2</v>
      </c>
      <c r="Z338" s="2">
        <f>$I$325*EXP(Sheet3!$B$1*(($B338-Z$327-Sheet2!$N$99)/Sheet3!$A$1)^2 +Sheet3!$C$1*(($B338-Z$327-Sheet2!$N$99)/Sheet3!$A$1)^4)</f>
        <v>2.6201104634465008E-2</v>
      </c>
      <c r="AA338" s="2">
        <f>$I$325*EXP(Sheet3!$B$1*(($B338-AA$327-Sheet2!$N$99)/Sheet3!$A$1)^2 +Sheet3!$C$1*(($B338-AA$327-Sheet2!$N$99)/Sheet3!$A$1)^4)</f>
        <v>3.0491668146151136E-2</v>
      </c>
      <c r="AB338" s="2">
        <f>$I$325*EXP(Sheet3!$B$1*(($B338-AB$327-Sheet2!$N$99)/Sheet3!$A$1)^2 +Sheet3!$C$1*(($B338-AB$327-Sheet2!$N$99)/Sheet3!$A$1)^4)</f>
        <v>3.5413871885345984E-2</v>
      </c>
      <c r="AC338" s="2">
        <f>$I$325*EXP(Sheet3!$B$1*(($B338-AC$327-Sheet2!$N$99)/Sheet3!$A$1)^2 +Sheet3!$C$1*(($B338-AC$327-Sheet2!$N$99)/Sheet3!$A$1)^4)</f>
        <v>4.1049215422076735E-2</v>
      </c>
      <c r="AD338" s="2">
        <f>$I$325*EXP(Sheet3!$B$1*(($B338-AD$327-Sheet2!$N$99)/Sheet3!$A$1)^2 +Sheet3!$C$1*(($B338-AD$327-Sheet2!$N$99)/Sheet3!$A$1)^4)</f>
        <v>4.7488019372663559E-2</v>
      </c>
      <c r="AE338" s="2">
        <f>$I$325*EXP(Sheet3!$B$1*(($B338-AE$327-Sheet2!$N$99)/Sheet3!$A$1)^2 +Sheet3!$C$1*(($B338-AE$327-Sheet2!$N$99)/Sheet3!$A$1)^4)</f>
        <v>5.4830154702357588E-2</v>
      </c>
      <c r="AF338" s="2">
        <f>$I$325*EXP(Sheet3!$B$1*(($B338-AF$327-Sheet2!$N$99)/Sheet3!$A$1)^2 +Sheet3!$C$1*(($B338-AF$327-Sheet2!$N$99)/Sheet3!$A$1)^4)</f>
        <v>6.3185805370850237E-2</v>
      </c>
      <c r="AG338" s="2">
        <f>$I$325*EXP(Sheet3!$B$1*(($B338-AG$327-Sheet2!$N$99)/Sheet3!$A$1)^2 +Sheet3!$C$1*(($B338-AG$327-Sheet2!$N$99)/Sheet3!$A$1)^4)</f>
        <v>7.2676262807508205E-2</v>
      </c>
      <c r="AH338" s="2">
        <f>$I$325*EXP(Sheet3!$B$1*(($B338-AH$327-Sheet2!$N$99)/Sheet3!$A$1)^2 +Sheet3!$C$1*(($B338-AH$327-Sheet2!$N$99)/Sheet3!$A$1)^4)</f>
        <v>8.343475029871994E-2</v>
      </c>
      <c r="AI338" s="2">
        <f>$I$325*EXP(Sheet3!$B$1*(($B338-AI$327-Sheet2!$N$99)/Sheet3!$A$1)^2 +Sheet3!$C$1*(($B338-AI$327-Sheet2!$N$99)/Sheet3!$A$1)^4)</f>
        <v>9.5607274944606219E-2</v>
      </c>
      <c r="AJ338" s="2">
        <f>$I$325*EXP(Sheet3!$B$1*(($B338-AJ$327-Sheet2!$N$99)/Sheet3!$A$1)^2 +Sheet3!$C$1*(($B338-AJ$327-Sheet2!$N$99)/Sheet3!$A$1)^4)</f>
        <v>0.10935350440276172</v>
      </c>
      <c r="AK338" s="2">
        <f>$I$325*EXP(Sheet3!$B$1*(($B338-AK$327-Sheet2!$N$99)/Sheet3!$A$1)^2 +Sheet3!$C$1*(($B338-AK$327-Sheet2!$N$99)/Sheet3!$A$1)^4)</f>
        <v>0.12484766518416668</v>
      </c>
      <c r="AL338" s="2">
        <f>$I$325*EXP(Sheet3!$B$1*(($B338-AL$327-Sheet2!$N$99)/Sheet3!$A$1)^2 +Sheet3!$C$1*(($B338-AL$327-Sheet2!$N$99)/Sheet3!$A$1)^4)</f>
        <v>0.14227945880811152</v>
      </c>
      <c r="AM338" s="2">
        <f>$I$325*EXP(Sheet3!$B$1*(($B338-AM$327-Sheet2!$N$99)/Sheet3!$A$1)^2 +Sheet3!$C$1*(($B338-AM$327-Sheet2!$N$99)/Sheet3!$A$1)^4)</f>
        <v>0.16185499165649261</v>
      </c>
      <c r="AN338" s="2">
        <f>$I$325*EXP(Sheet3!$B$1*(($B338-AN$327-Sheet2!$N$99)/Sheet3!$A$1)^2 +Sheet3!$C$1*(($B338-AN$327-Sheet2!$N$99)/Sheet3!$A$1)^4)</f>
        <v>0.18379771390772975</v>
      </c>
      <c r="AO338" s="2">
        <f>$I$325*EXP(Sheet3!$B$1*(($B338-AO$327-Sheet2!$N$99)/Sheet3!$A$1)^2 +Sheet3!$C$1*(($B338-AO$327-Sheet2!$N$99)/Sheet3!$A$1)^4)</f>
        <v>0.20834936247201008</v>
      </c>
      <c r="AP338" s="2">
        <f>$I$325*EXP(Sheet3!$B$1*(($B338-AP$327-Sheet2!$N$99)/Sheet3!$A$1)^2 +Sheet3!$C$1*(($B338-AP$327-Sheet2!$N$99)/Sheet3!$A$1)^4)</f>
        <v>0.23577090240420928</v>
      </c>
      <c r="AQ338" s="2">
        <f>$I$325*EXP(Sheet3!$B$1*(($B338-AQ$327-Sheet2!$N$99)/Sheet3!$A$1)^2 +Sheet3!$C$1*(($B338-AQ$327-Sheet2!$N$99)/Sheet3!$A$1)^4)</f>
        <v>0.26634346084153848</v>
      </c>
      <c r="AR338" s="2">
        <f>$I$325*EXP(Sheet3!$B$1*(($B338-AR$327-Sheet2!$N$99)/Sheet3!$A$1)^2 +Sheet3!$C$1*(($B338-AR$327-Sheet2!$N$99)/Sheet3!$A$1)^4)</f>
        <v>0.30036924710429219</v>
      </c>
      <c r="AS338" s="2">
        <f>$I$325*EXP(Sheet3!$B$1*(($B338-AS$327-Sheet2!$N$99)/Sheet3!$A$1)^2 +Sheet3!$C$1*(($B338-AS$327-Sheet2!$N$99)/Sheet3!$A$1)^4)</f>
        <v>0.33817245222192649</v>
      </c>
      <c r="AT338" s="2">
        <f>$I$325*EXP(Sheet3!$B$1*(($B338-AT$327-Sheet2!$N$99)/Sheet3!$A$1)^2 +Sheet3!$C$1*(($B338-AT$327-Sheet2!$N$99)/Sheet3!$A$1)^4)</f>
        <v>0.38010012079391908</v>
      </c>
      <c r="AU338" s="2">
        <f>$I$325*EXP(Sheet3!$B$1*(($B338-AU$327-Sheet2!$N$99)/Sheet3!$A$1)^2 +Sheet3!$C$1*(($B338-AU$327-Sheet2!$N$99)/Sheet3!$A$1)^4)</f>
        <v>0.42652298779278758</v>
      </c>
      <c r="AV338" s="2">
        <f>$I$325*EXP(Sheet3!$B$1*(($B338-AV$327-Sheet2!$N$99)/Sheet3!$A$1)^2 +Sheet3!$C$1*(($B338-AV$327-Sheet2!$N$99)/Sheet3!$A$1)^4)</f>
        <v>0.47783627264901946</v>
      </c>
      <c r="AW338" s="2">
        <f>$I$325*EXP(Sheet3!$B$1*(($B338-AW$327-Sheet2!$N$99)/Sheet3!$A$1)^2 +Sheet3!$C$1*(($B338-AW$327-Sheet2!$N$99)/Sheet3!$A$1)^4)</f>
        <v>0.53446042274411187</v>
      </c>
      <c r="AX338" s="2">
        <f>$I$325*EXP(Sheet3!$B$1*(($B338-AX$327-Sheet2!$N$99)/Sheet3!$A$1)^2 +Sheet3!$C$1*(($B338-AX$327-Sheet2!$N$99)/Sheet3!$A$1)^4)</f>
        <v>0.5968417982742531</v>
      </c>
      <c r="AY338" s="2">
        <f>$I$325*EXP(Sheet3!$B$1*(($B338-AY$327-Sheet2!$N$99)/Sheet3!$A$1)^2 +Sheet3!$C$1*(($B338-AY$327-Sheet2!$N$99)/Sheet3!$A$1)^4)</f>
        <v>0.66545329035108969</v>
      </c>
      <c r="AZ338" s="2">
        <f>$I$325*EXP(Sheet3!$B$1*(($B338-AZ$327-Sheet2!$N$99)/Sheet3!$A$1)^2 +Sheet3!$C$1*(($B338-AZ$327-Sheet2!$N$99)/Sheet3!$A$1)^4)</f>
        <v>0.74079486415386298</v>
      </c>
      <c r="BA338" s="2">
        <f>$I$325*EXP(Sheet3!$B$1*(($B338-BA$327-Sheet2!$N$99)/Sheet3!$A$1)^2 +Sheet3!$C$1*(($B338-BA$327-Sheet2!$N$99)/Sheet3!$A$1)^4)</f>
        <v>0.82339401898315778</v>
      </c>
      <c r="BB338" s="2">
        <f>$I$325*EXP(Sheet3!$B$1*(($B338-BB$327-Sheet2!$N$99)/Sheet3!$A$1)^2 +Sheet3!$C$1*(($B338-BB$327-Sheet2!$N$99)/Sheet3!$A$1)^4)</f>
        <v>0.91380615715296032</v>
      </c>
      <c r="BC338" s="2">
        <f>$I$325*EXP(Sheet3!$B$1*(($B338-BC$327-Sheet2!$N$99)/Sheet3!$A$1)^2 +Sheet3!$C$1*(($B338-BC$327-Sheet2!$N$99)/Sheet3!$A$1)^4)</f>
        <v>1.0126148538241941</v>
      </c>
      <c r="BD338" s="2">
        <f>$I$325*EXP(Sheet3!$B$1*(($B338-BD$327-Sheet2!$N$99)/Sheet3!$A$1)^2 +Sheet3!$C$1*(($B338-BD$327-Sheet2!$N$99)/Sheet3!$A$1)^4)</f>
        <v>1.1204320201141766</v>
      </c>
      <c r="BE338" s="2">
        <f>$I$325*EXP(Sheet3!$B$1*(($B338-BE$327-Sheet2!$N$99)/Sheet3!$A$1)^2 +Sheet3!$C$1*(($B338-BE$327-Sheet2!$N$99)/Sheet3!$A$1)^4)</f>
        <v>1.2378979521369244</v>
      </c>
      <c r="BF338" s="2">
        <f>$I$325*EXP(Sheet3!$B$1*(($B338-BF$327-Sheet2!$N$99)/Sheet3!$A$1)^2 +Sheet3!$C$1*(($B338-BF$327-Sheet2!$N$99)/Sheet3!$A$1)^4)</f>
        <v>1.3656812589906546</v>
      </c>
      <c r="BG338" s="2">
        <f>$I$325*EXP(Sheet3!$B$1*(($B338-BG$327-Sheet2!$N$99)/Sheet3!$A$1)^2 +Sheet3!$C$1*(($B338-BG$327-Sheet2!$N$99)/Sheet3!$A$1)^4)</f>
        <v>1.5044786631815048</v>
      </c>
      <c r="BH338" s="2">
        <f>$I$325*EXP(Sheet3!$B$1*(($B338-BH$327-Sheet2!$N$99)/Sheet3!$A$1)^2 +Sheet3!$C$1*(($B338-BH$327-Sheet2!$N$99)/Sheet3!$A$1)^4)</f>
        <v>1.6550146674844302</v>
      </c>
      <c r="BI338" s="2">
        <f>$I$325*EXP(Sheet3!$B$1*(($B338-BI$327-Sheet2!$N$99)/Sheet3!$A$1)^2 +Sheet3!$C$1*(($B338-BI$327-Sheet2!$N$99)/Sheet3!$A$1)^4)</f>
        <v>1.8180410828385289</v>
      </c>
      <c r="BJ338" s="2">
        <f>$I$325*EXP(Sheet3!$B$1*(($B338-BJ$327-Sheet2!$N$99)/Sheet3!$A$1)^2 +Sheet3!$C$1*(($B338-BJ$327-Sheet2!$N$99)/Sheet3!$A$1)^4)</f>
        <v>1.9943364125231822</v>
      </c>
      <c r="BK338" s="2">
        <f>$I$325*EXP(Sheet3!$B$1*(($B338-BK$327-Sheet2!$N$99)/Sheet3!$A$1)^2 +Sheet3!$C$1*(($B338-BK$327-Sheet2!$N$99)/Sheet3!$A$1)^4)</f>
        <v>2.1847050885983426</v>
      </c>
      <c r="BL338" s="2">
        <f>$I$325*EXP(Sheet3!$B$1*(($B338-BL$327-Sheet2!$N$99)/Sheet3!$A$1)^2 +Sheet3!$C$1*(($B338-BL$327-Sheet2!$N$99)/Sheet3!$A$1)^4)</f>
        <v>2.3899765573333354</v>
      </c>
      <c r="BM338" s="2">
        <f>$I$325*EXP(Sheet3!$B$1*(($B338-BM$327-Sheet2!$N$99)/Sheet3!$A$1)^2 +Sheet3!$C$1*(($B338-BM$327-Sheet2!$N$99)/Sheet3!$A$1)^4)</f>
        <v>2.6110042112050911</v>
      </c>
      <c r="BN338" s="2">
        <f>$I$325*EXP(Sheet3!$B$1*(($B338-BN$327-Sheet2!$N$99)/Sheet3!$A$1)^2 +Sheet3!$C$1*(($B338-BN$327-Sheet2!$N$99)/Sheet3!$A$1)^4)</f>
        <v>2.8486641658970688</v>
      </c>
      <c r="BO338" s="2">
        <f>$I$325*EXP(Sheet3!$B$1*(($B338-BO$327-Sheet2!$N$99)/Sheet3!$A$1)^2 +Sheet3!$C$1*(($B338-BO$327-Sheet2!$N$99)/Sheet3!$A$1)^4)</f>
        <v>3.1038538816443761</v>
      </c>
      <c r="BP338" s="2">
        <f>$I$325*EXP(Sheet3!$B$1*(($B338-BP$327-Sheet2!$N$99)/Sheet3!$A$1)^2 +Sheet3!$C$1*(($B338-BP$327-Sheet2!$N$99)/Sheet3!$A$1)^4)</f>
        <v>3.3774906292103948</v>
      </c>
      <c r="BQ338" s="2">
        <f>$I$325*EXP(Sheet3!$B$1*(($B338-BQ$327-Sheet2!$N$99)/Sheet3!$A$1)^2 +Sheet3!$C$1*(($B338-BQ$327-Sheet2!$N$99)/Sheet3!$A$1)^4)</f>
        <v>3.6705098017324818</v>
      </c>
      <c r="BR338" s="2">
        <f>$I$325*EXP(Sheet3!$B$1*(($B338-BR$327-Sheet2!$N$99)/Sheet3!$A$1)^2 +Sheet3!$C$1*(($B338-BR$327-Sheet2!$N$99)/Sheet3!$A$1)^4)</f>
        <v>3.9838630746866852</v>
      </c>
      <c r="BS338" s="2">
        <f>$I$325*EXP(Sheet3!$B$1*(($B338-BS$327-Sheet2!$N$99)/Sheet3!$A$1)^2 +Sheet3!$C$1*(($B338-BS$327-Sheet2!$N$99)/Sheet3!$A$1)^4)</f>
        <v>4.3185164171541839</v>
      </c>
    </row>
    <row r="339" spans="1:71" x14ac:dyDescent="0.2">
      <c r="A339">
        <v>312</v>
      </c>
      <c r="B339">
        <v>336.14</v>
      </c>
      <c r="C339">
        <v>2535</v>
      </c>
      <c r="D339">
        <v>2544.6999999999998</v>
      </c>
      <c r="E339">
        <f t="shared" si="20"/>
        <v>9.6999999999998181</v>
      </c>
      <c r="F339" s="1">
        <f t="shared" si="21"/>
        <v>9.6999999999998181</v>
      </c>
      <c r="G339">
        <f t="shared" si="22"/>
        <v>3260.5579999999386</v>
      </c>
      <c r="I339" s="2">
        <f>$I$325*EXP(Sheet3!$B$1*(($B339-I$327-Sheet2!$N$99)/Sheet3!$A$1)^2 +Sheet3!$C$1*(($B339-I$327-Sheet2!$N$99)/Sheet3!$A$1)^4)</f>
        <v>9.1676350499311522E-9</v>
      </c>
      <c r="J339" s="2">
        <f>$I$325*EXP(Sheet3!$B$1*(($B339-J$327-Sheet2!$N$99)/Sheet3!$A$1)^2 +Sheet3!$C$1*(($B339-J$327-Sheet2!$N$99)/Sheet3!$A$1)^4)</f>
        <v>1.2705631399807038E-8</v>
      </c>
      <c r="K339" s="2">
        <f>$I$325*EXP(Sheet3!$B$1*(($B339-K$327-Sheet2!$N$99)/Sheet3!$A$1)^2 +Sheet3!$C$1*(($B339-K$327-Sheet2!$N$99)/Sheet3!$A$1)^4)</f>
        <v>1.7547202800402718E-8</v>
      </c>
      <c r="L339" s="2">
        <f>$I$325*EXP(Sheet3!$B$1*(($B339-L$327-Sheet2!$N$99)/Sheet3!$A$1)^2 +Sheet3!$C$1*(($B339-L$327-Sheet2!$N$99)/Sheet3!$A$1)^4)</f>
        <v>2.4149279473527529E-8</v>
      </c>
      <c r="M339" s="2">
        <f>$I$325*EXP(Sheet3!$B$1*(($B339-M$327-Sheet2!$N$99)/Sheet3!$A$1)^2 +Sheet3!$C$1*(($B339-M$327-Sheet2!$N$99)/Sheet3!$A$1)^4)</f>
        <v>3.3120507025675283E-8</v>
      </c>
      <c r="N339" s="2">
        <f>$I$325*EXP(Sheet3!$B$1*(($B339-N$327-Sheet2!$N$99)/Sheet3!$A$1)^2 +Sheet3!$C$1*(($B339-N$327-Sheet2!$N$99)/Sheet3!$A$1)^4)</f>
        <v>4.5268709974015881E-8</v>
      </c>
      <c r="O339" s="2">
        <f>$I$325*EXP(Sheet3!$B$1*(($B339-O$327-Sheet2!$N$99)/Sheet3!$A$1)^2 +Sheet3!$C$1*(($B339-O$327-Sheet2!$N$99)/Sheet3!$A$1)^4)</f>
        <v>6.1662251325229984E-8</v>
      </c>
      <c r="P339" s="2">
        <f>$I$325*EXP(Sheet3!$B$1*(($B339-P$327-Sheet2!$N$99)/Sheet3!$A$1)^2 +Sheet3!$C$1*(($B339-P$327-Sheet2!$N$99)/Sheet3!$A$1)^4)</f>
        <v>8.3709061556310072E-8</v>
      </c>
      <c r="Q339" s="2">
        <f>$I$325*EXP(Sheet3!$B$1*(($B339-Q$327-Sheet2!$N$99)/Sheet3!$A$1)^2 +Sheet3!$C$1*(($B339-Q$327-Sheet2!$N$99)/Sheet3!$A$1)^4)</f>
        <v>1.1325804890457598E-7</v>
      </c>
      <c r="R339" s="2">
        <f>$I$325*EXP(Sheet3!$B$1*(($B339-R$327-Sheet2!$N$99)/Sheet3!$A$1)^2 +Sheet3!$C$1*(($B339-R$327-Sheet2!$N$99)/Sheet3!$A$1)^4)</f>
        <v>1.5272875135891207E-7</v>
      </c>
      <c r="S339" s="2">
        <f>$I$325*EXP(Sheet3!$B$1*(($B339-S$327-Sheet2!$N$99)/Sheet3!$A$1)^2 +Sheet3!$C$1*(($B339-S$327-Sheet2!$N$99)/Sheet3!$A$1)^4)</f>
        <v>2.0527649011369019E-7</v>
      </c>
      <c r="T339" s="2">
        <f>$I$325*EXP(Sheet3!$B$1*(($B339-T$327-Sheet2!$N$99)/Sheet3!$A$1)^2 +Sheet3!$C$1*(($B339-T$327-Sheet2!$N$99)/Sheet3!$A$1)^4)</f>
        <v>2.7500198204313045E-7</v>
      </c>
      <c r="U339" s="2">
        <f>$I$325*EXP(Sheet3!$B$1*(($B339-U$327-Sheet2!$N$99)/Sheet3!$A$1)^2 +Sheet3!$C$1*(($B339-U$327-Sheet2!$N$99)/Sheet3!$A$1)^4)</f>
        <v>3.6721641980656696E-7</v>
      </c>
      <c r="V339" s="2">
        <f>$I$325*EXP(Sheet3!$B$1*(($B339-V$327-Sheet2!$N$99)/Sheet3!$A$1)^2 +Sheet3!$C$1*(($B339-V$327-Sheet2!$N$99)/Sheet3!$A$1)^4)</f>
        <v>4.8877549545631309E-7</v>
      </c>
      <c r="W339" s="2">
        <f>$I$325*EXP(Sheet3!$B$1*(($B339-W$327-Sheet2!$N$99)/Sheet3!$A$1)^2 +Sheet3!$C$1*(($B339-W$327-Sheet2!$N$99)/Sheet3!$A$1)^4)</f>
        <v>6.4849879862098727E-7</v>
      </c>
      <c r="X339" s="2">
        <f>$I$325*EXP(Sheet3!$B$1*(($B339-X$327-Sheet2!$N$99)/Sheet3!$A$1)^2 +Sheet3!$C$1*(($B339-X$327-Sheet2!$N$99)/Sheet3!$A$1)^4)</f>
        <v>8.5769454483291806E-7</v>
      </c>
      <c r="Y339" s="2">
        <f>$I$325*EXP(Sheet3!$B$1*(($B339-Y$327-Sheet2!$N$99)/Sheet3!$A$1)^2 +Sheet3!$C$1*(($B339-Y$327-Sheet2!$N$99)/Sheet3!$A$1)^4)</f>
        <v>1.1308137749508532E-6</v>
      </c>
      <c r="Z339" s="2">
        <f>$I$325*EXP(Sheet3!$B$1*(($B339-Z$327-Sheet2!$N$99)/Sheet3!$A$1)^2 +Sheet3!$C$1*(($B339-Z$327-Sheet2!$N$99)/Sheet3!$A$1)^4)</f>
        <v>1.4862631154610366E-6</v>
      </c>
      <c r="AA339" s="2">
        <f>$I$325*EXP(Sheet3!$B$1*(($B339-AA$327-Sheet2!$N$99)/Sheet3!$A$1)^2 +Sheet3!$C$1*(($B339-AA$327-Sheet2!$N$99)/Sheet3!$A$1)^4)</f>
        <v>1.9474110155591493E-6</v>
      </c>
      <c r="AB339" s="2">
        <f>$I$325*EXP(Sheet3!$B$1*(($B339-AB$327-Sheet2!$N$99)/Sheet3!$A$1)^2 +Sheet3!$C$1*(($B339-AB$327-Sheet2!$N$99)/Sheet3!$A$1)^4)</f>
        <v>2.5438292062223529E-6</v>
      </c>
      <c r="AC339" s="2">
        <f>$I$325*EXP(Sheet3!$B$1*(($B339-AC$327-Sheet2!$N$99)/Sheet3!$A$1)^2 +Sheet3!$C$1*(($B339-AC$327-Sheet2!$N$99)/Sheet3!$A$1)^4)</f>
        <v>3.3128190965838121E-6</v>
      </c>
      <c r="AD339" s="2">
        <f>$I$325*EXP(Sheet3!$B$1*(($B339-AD$327-Sheet2!$N$99)/Sheet3!$A$1)^2 +Sheet3!$C$1*(($B339-AD$327-Sheet2!$N$99)/Sheet3!$A$1)^4)</f>
        <v>4.3012820836464769E-6</v>
      </c>
      <c r="AE339" s="2">
        <f>$I$325*EXP(Sheet3!$B$1*(($B339-AE$327-Sheet2!$N$99)/Sheet3!$A$1)^2 +Sheet3!$C$1*(($B339-AE$327-Sheet2!$N$99)/Sheet3!$A$1)^4)</f>
        <v>5.5680034640059917E-6</v>
      </c>
      <c r="AF339" s="2">
        <f>$I$325*EXP(Sheet3!$B$1*(($B339-AF$327-Sheet2!$N$99)/Sheet3!$A$1)^2 +Sheet3!$C$1*(($B339-AF$327-Sheet2!$N$99)/Sheet3!$A$1)^4)</f>
        <v>7.186431973404981E-6</v>
      </c>
      <c r="AG339" s="2">
        <f>$I$325*EXP(Sheet3!$B$1*(($B339-AG$327-Sheet2!$N$99)/Sheet3!$A$1)^2 +Sheet3!$C$1*(($B339-AG$327-Sheet2!$N$99)/Sheet3!$A$1)^4)</f>
        <v>9.2480511234852553E-6</v>
      </c>
      <c r="AH339" s="2">
        <f>$I$325*EXP(Sheet3!$B$1*(($B339-AH$327-Sheet2!$N$99)/Sheet3!$A$1)^2 +Sheet3!$C$1*(($B339-AH$327-Sheet2!$N$99)/Sheet3!$A$1)^4)</f>
        <v>1.1866454646597181E-5</v>
      </c>
      <c r="AI339" s="2">
        <f>$I$325*EXP(Sheet3!$B$1*(($B339-AI$327-Sheet2!$N$99)/Sheet3!$A$1)^2 +Sheet3!$C$1*(($B339-AI$327-Sheet2!$N$99)/Sheet3!$A$1)^4)</f>
        <v>1.5182256695639284E-5</v>
      </c>
      <c r="AJ339" s="2">
        <f>$I$325*EXP(Sheet3!$B$1*(($B339-AJ$327-Sheet2!$N$99)/Sheet3!$A$1)^2 +Sheet3!$C$1*(($B339-AJ$327-Sheet2!$N$99)/Sheet3!$A$1)^4)</f>
        <v>1.936898817845131E-5</v>
      </c>
      <c r="AK339" s="2">
        <f>$I$325*EXP(Sheet3!$B$1*(($B339-AK$327-Sheet2!$N$99)/Sheet3!$A$1)^2 +Sheet3!$C$1*(($B339-AK$327-Sheet2!$N$99)/Sheet3!$A$1)^4)</f>
        <v>2.4640153937055941E-5</v>
      </c>
      <c r="AL339" s="2">
        <f>$I$325*EXP(Sheet3!$B$1*(($B339-AL$327-Sheet2!$N$99)/Sheet3!$A$1)^2 +Sheet3!$C$1*(($B339-AL$327-Sheet2!$N$99)/Sheet3!$A$1)^4)</f>
        <v>3.1257651611289078E-5</v>
      </c>
      <c r="AM339" s="2">
        <f>$I$325*EXP(Sheet3!$B$1*(($B339-AM$327-Sheet2!$N$99)/Sheet3!$A$1)^2 +Sheet3!$C$1*(($B339-AM$327-Sheet2!$N$99)/Sheet3!$A$1)^4)</f>
        <v>3.9541782143974078E-5</v>
      </c>
      <c r="AN339" s="2">
        <f>$I$325*EXP(Sheet3!$B$1*(($B339-AN$327-Sheet2!$N$99)/Sheet3!$A$1)^2 +Sheet3!$C$1*(($B339-AN$327-Sheet2!$N$99)/Sheet3!$A$1)^4)</f>
        <v>4.9883114173305396E-5</v>
      </c>
      <c r="AO339" s="2">
        <f>$I$325*EXP(Sheet3!$B$1*(($B339-AO$327-Sheet2!$N$99)/Sheet3!$A$1)^2 +Sheet3!$C$1*(($B339-AO$327-Sheet2!$N$99)/Sheet3!$A$1)^4)</f>
        <v>6.27565001758448E-5</v>
      </c>
      <c r="AP339" s="2">
        <f>$I$325*EXP(Sheet3!$B$1*(($B339-AP$327-Sheet2!$N$99)/Sheet3!$A$1)^2 +Sheet3!$C$1*(($B339-AP$327-Sheet2!$N$99)/Sheet3!$A$1)^4)</f>
        <v>7.8737581308878151E-5</v>
      </c>
      <c r="AQ339" s="2">
        <f>$I$325*EXP(Sheet3!$B$1*(($B339-AQ$327-Sheet2!$N$99)/Sheet3!$A$1)^2 +Sheet3!$C$1*(($B339-AQ$327-Sheet2!$N$99)/Sheet3!$A$1)^4)</f>
        <v>9.8522160557837997E-5</v>
      </c>
      <c r="AR339" s="2">
        <f>$I$325*EXP(Sheet3!$B$1*(($B339-AR$327-Sheet2!$N$99)/Sheet3!$A$1)^2 +Sheet3!$C$1*(($B339-AR$327-Sheet2!$N$99)/Sheet3!$A$1)^4)</f>
        <v>1.2294887008710968E-4</v>
      </c>
      <c r="AS339" s="2">
        <f>$I$325*EXP(Sheet3!$B$1*(($B339-AS$327-Sheet2!$N$99)/Sheet3!$A$1)^2 +Sheet3!$C$1*(($B339-AS$327-Sheet2!$N$99)/Sheet3!$A$1)^4)</f>
        <v>1.5302560864225164E-4</v>
      </c>
      <c r="AT339" s="2">
        <f>$I$325*EXP(Sheet3!$B$1*(($B339-AT$327-Sheet2!$N$99)/Sheet3!$A$1)^2 +Sheet3!$C$1*(($B339-AT$327-Sheet2!$N$99)/Sheet3!$A$1)^4)</f>
        <v>1.8996027840936634E-4</v>
      </c>
      <c r="AU339" s="2">
        <f>$I$325*EXP(Sheet3!$B$1*(($B339-AU$327-Sheet2!$N$99)/Sheet3!$A$1)^2 +Sheet3!$C$1*(($B339-AU$327-Sheet2!$N$99)/Sheet3!$A$1)^4)</f>
        <v>2.3519640781242596E-4</v>
      </c>
      <c r="AV339" s="2">
        <f>$I$325*EXP(Sheet3!$B$1*(($B339-AV$327-Sheet2!$N$99)/Sheet3!$A$1)^2 +Sheet3!$C$1*(($B339-AV$327-Sheet2!$N$99)/Sheet3!$A$1)^4)</f>
        <v>2.9045430712852232E-4</v>
      </c>
      <c r="AW339" s="2">
        <f>$I$325*EXP(Sheet3!$B$1*(($B339-AW$327-Sheet2!$N$99)/Sheet3!$A$1)^2 +Sheet3!$C$1*(($B339-AW$327-Sheet2!$N$99)/Sheet3!$A$1)^4)</f>
        <v>3.5777846727082761E-4</v>
      </c>
      <c r="AX339" s="2">
        <f>$I$325*EXP(Sheet3!$B$1*(($B339-AX$327-Sheet2!$N$99)/Sheet3!$A$1)^2 +Sheet3!$C$1*(($B339-AX$327-Sheet2!$N$99)/Sheet3!$A$1)^4)</f>
        <v>4.3959197826668405E-4</v>
      </c>
      <c r="AY339" s="2">
        <f>$I$325*EXP(Sheet3!$B$1*(($B339-AY$327-Sheet2!$N$99)/Sheet3!$A$1)^2 +Sheet3!$C$1*(($B339-AY$327-Sheet2!$N$99)/Sheet3!$A$1)^4)</f>
        <v>5.3875881240327797E-4</v>
      </c>
      <c r="AZ339" s="2">
        <f>$I$325*EXP(Sheet3!$B$1*(($B339-AZ$327-Sheet2!$N$99)/Sheet3!$A$1)^2 +Sheet3!$C$1*(($B339-AZ$327-Sheet2!$N$99)/Sheet3!$A$1)^4)</f>
        <v>6.5865488712881014E-4</v>
      </c>
      <c r="BA339" s="2">
        <f>$I$325*EXP(Sheet3!$B$1*(($B339-BA$327-Sheet2!$N$99)/Sheet3!$A$1)^2 +Sheet3!$C$1*(($B339-BA$327-Sheet2!$N$99)/Sheet3!$A$1)^4)</f>
        <v>8.0324889395256389E-4</v>
      </c>
      <c r="BB339" s="2">
        <f>$I$325*EXP(Sheet3!$B$1*(($B339-BB$327-Sheet2!$N$99)/Sheet3!$A$1)^2 +Sheet3!$C$1*(($B339-BB$327-Sheet2!$N$99)/Sheet3!$A$1)^4)</f>
        <v>9.7719395093728888E-4</v>
      </c>
      <c r="BC339" s="2">
        <f>$I$325*EXP(Sheet3!$B$1*(($B339-BC$327-Sheet2!$N$99)/Sheet3!$A$1)^2 +Sheet3!$C$1*(($B339-BC$327-Sheet2!$N$99)/Sheet3!$A$1)^4)</f>
        <v>1.1859312070322174E-3</v>
      </c>
      <c r="BD339" s="2">
        <f>$I$325*EXP(Sheet3!$B$1*(($B339-BD$327-Sheet2!$N$99)/Sheet3!$A$1)^2 +Sheet3!$C$1*(($B339-BD$327-Sheet2!$N$99)/Sheet3!$A$1)^4)</f>
        <v>1.4358065953831004E-3</v>
      </c>
      <c r="BE339" s="2">
        <f>$I$325*EXP(Sheet3!$B$1*(($B339-BE$327-Sheet2!$N$99)/Sheet3!$A$1)^2 +Sheet3!$C$1*(($B339-BE$327-Sheet2!$N$99)/Sheet3!$A$1)^4)</f>
        <v>1.7342019987536352E-3</v>
      </c>
      <c r="BF339" s="2">
        <f>$I$325*EXP(Sheet3!$B$1*(($B339-BF$327-Sheet2!$N$99)/Sheet3!$A$1)^2 +Sheet3!$C$1*(($B339-BF$327-Sheet2!$N$99)/Sheet3!$A$1)^4)</f>
        <v>2.089682151903592E-3</v>
      </c>
      <c r="BG339" s="2">
        <f>$I$325*EXP(Sheet3!$B$1*(($B339-BG$327-Sheet2!$N$99)/Sheet3!$A$1)^2 +Sheet3!$C$1*(($B339-BG$327-Sheet2!$N$99)/Sheet3!$A$1)^4)</f>
        <v>2.5121586619333163E-3</v>
      </c>
      <c r="BH339" s="2">
        <f>$I$325*EXP(Sheet3!$B$1*(($B339-BH$327-Sheet2!$N$99)/Sheet3!$A$1)^2 +Sheet3!$C$1*(($B339-BH$327-Sheet2!$N$99)/Sheet3!$A$1)^4)</f>
        <v>3.0130725765564622E-3</v>
      </c>
      <c r="BI339" s="2">
        <f>$I$325*EXP(Sheet3!$B$1*(($B339-BI$327-Sheet2!$N$99)/Sheet3!$A$1)^2 +Sheet3!$C$1*(($B339-BI$327-Sheet2!$N$99)/Sheet3!$A$1)^4)</f>
        <v>3.6055969704873567E-3</v>
      </c>
      <c r="BJ339" s="2">
        <f>$I$325*EXP(Sheet3!$B$1*(($B339-BJ$327-Sheet2!$N$99)/Sheet3!$A$1)^2 +Sheet3!$C$1*(($B339-BJ$327-Sheet2!$N$99)/Sheet3!$A$1)^4)</f>
        <v>4.3048610498566762E-3</v>
      </c>
      <c r="BK339" s="2">
        <f>$I$325*EXP(Sheet3!$B$1*(($B339-BK$327-Sheet2!$N$99)/Sheet3!$A$1)^2 +Sheet3!$C$1*(($B339-BK$327-Sheet2!$N$99)/Sheet3!$A$1)^4)</f>
        <v>5.1281972921735069E-3</v>
      </c>
      <c r="BL339" s="2">
        <f>$I$325*EXP(Sheet3!$B$1*(($B339-BL$327-Sheet2!$N$99)/Sheet3!$A$1)^2 +Sheet3!$C$1*(($B339-BL$327-Sheet2!$N$99)/Sheet3!$A$1)^4)</f>
        <v>6.0954131427379023E-3</v>
      </c>
      <c r="BM339" s="2">
        <f>$I$325*EXP(Sheet3!$B$1*(($B339-BM$327-Sheet2!$N$99)/Sheet3!$A$1)^2 +Sheet3!$C$1*(($B339-BM$327-Sheet2!$N$99)/Sheet3!$A$1)^4)</f>
        <v>7.2290887761759081E-3</v>
      </c>
      <c r="BN339" s="2">
        <f>$I$325*EXP(Sheet3!$B$1*(($B339-BN$327-Sheet2!$N$99)/Sheet3!$A$1)^2 +Sheet3!$C$1*(($B339-BN$327-Sheet2!$N$99)/Sheet3!$A$1)^4)</f>
        <v>8.5549024016854085E-3</v>
      </c>
      <c r="BO339" s="2">
        <f>$I$325*EXP(Sheet3!$B$1*(($B339-BO$327-Sheet2!$N$99)/Sheet3!$A$1)^2 +Sheet3!$C$1*(($B339-BO$327-Sheet2!$N$99)/Sheet3!$A$1)^4)</f>
        <v>1.0101984541136868E-2</v>
      </c>
      <c r="BP339" s="2">
        <f>$I$325*EXP(Sheet3!$B$1*(($B339-BP$327-Sheet2!$N$99)/Sheet3!$A$1)^2 +Sheet3!$C$1*(($B339-BP$327-Sheet2!$N$99)/Sheet3!$A$1)^4)</f>
        <v>1.1903302638555982E-2</v>
      </c>
      <c r="BQ339" s="2">
        <f>$I$325*EXP(Sheet3!$B$1*(($B339-BQ$327-Sheet2!$N$99)/Sheet3!$A$1)^2 +Sheet3!$C$1*(($B339-BQ$327-Sheet2!$N$99)/Sheet3!$A$1)^4)</f>
        <v>1.3996077266049265E-2</v>
      </c>
      <c r="BR339" s="2">
        <f>$I$325*EXP(Sheet3!$B$1*(($B339-BR$327-Sheet2!$N$99)/Sheet3!$A$1)^2 +Sheet3!$C$1*(($B339-BR$327-Sheet2!$N$99)/Sheet3!$A$1)^4)</f>
        <v>1.6422231073827731E-2</v>
      </c>
      <c r="BS339" s="2">
        <f>$I$325*EXP(Sheet3!$B$1*(($B339-BS$327-Sheet2!$N$99)/Sheet3!$A$1)^2 +Sheet3!$C$1*(($B339-BS$327-Sheet2!$N$99)/Sheet3!$A$1)^4)</f>
        <v>1.9228871488474995E-2</v>
      </c>
    </row>
    <row r="340" spans="1:71" x14ac:dyDescent="0.2">
      <c r="A340">
        <v>313</v>
      </c>
      <c r="B340">
        <v>336.61</v>
      </c>
      <c r="C340">
        <v>2559.3000000000002</v>
      </c>
      <c r="D340">
        <v>2572.6</v>
      </c>
      <c r="E340">
        <f t="shared" si="20"/>
        <v>13.299999999999727</v>
      </c>
      <c r="F340" s="1">
        <f t="shared" si="21"/>
        <v>13.299999999999727</v>
      </c>
      <c r="G340">
        <f t="shared" si="22"/>
        <v>4476.9129999999086</v>
      </c>
      <c r="I340" s="2">
        <f>$I$325*EXP(Sheet3!$B$1*(($B340-I$327-Sheet2!$N$99)/Sheet3!$A$1)^2 +Sheet3!$C$1*(($B340-I$327-Sheet2!$N$99)/Sheet3!$A$1)^4)</f>
        <v>2.2174944525325755E-17</v>
      </c>
      <c r="J340" s="2">
        <f>$I$325*EXP(Sheet3!$B$1*(($B340-J$327-Sheet2!$N$99)/Sheet3!$A$1)^2 +Sheet3!$C$1*(($B340-J$327-Sheet2!$N$99)/Sheet3!$A$1)^4)</f>
        <v>3.748068001198389E-17</v>
      </c>
      <c r="K340" s="2">
        <f>$I$325*EXP(Sheet3!$B$1*(($B340-K$327-Sheet2!$N$99)/Sheet3!$A$1)^2 +Sheet3!$C$1*(($B340-K$327-Sheet2!$N$99)/Sheet3!$A$1)^4)</f>
        <v>6.3038408471007681E-17</v>
      </c>
      <c r="L340" s="2">
        <f>$I$325*EXP(Sheet3!$B$1*(($B340-L$327-Sheet2!$N$99)/Sheet3!$A$1)^2 +Sheet3!$C$1*(($B340-L$327-Sheet2!$N$99)/Sheet3!$A$1)^4)</f>
        <v>1.0550432671984907E-16</v>
      </c>
      <c r="M340" s="2">
        <f>$I$325*EXP(Sheet3!$B$1*(($B340-M$327-Sheet2!$N$99)/Sheet3!$A$1)^2 +Sheet3!$C$1*(($B340-M$327-Sheet2!$N$99)/Sheet3!$A$1)^4)</f>
        <v>1.7571825986320917E-16</v>
      </c>
      <c r="N340" s="2">
        <f>$I$325*EXP(Sheet3!$B$1*(($B340-N$327-Sheet2!$N$99)/Sheet3!$A$1)^2 +Sheet3!$C$1*(($B340-N$327-Sheet2!$N$99)/Sheet3!$A$1)^4)</f>
        <v>2.9124561740245449E-16</v>
      </c>
      <c r="O340" s="2">
        <f>$I$325*EXP(Sheet3!$B$1*(($B340-O$327-Sheet2!$N$99)/Sheet3!$A$1)^2 +Sheet3!$C$1*(($B340-O$327-Sheet2!$N$99)/Sheet3!$A$1)^4)</f>
        <v>4.8040998123465572E-16</v>
      </c>
      <c r="P340" s="2">
        <f>$I$325*EXP(Sheet3!$B$1*(($B340-P$327-Sheet2!$N$99)/Sheet3!$A$1)^2 +Sheet3!$C$1*(($B340-P$327-Sheet2!$N$99)/Sheet3!$A$1)^4)</f>
        <v>7.8865842421747963E-16</v>
      </c>
      <c r="Q340" s="2">
        <f>$I$325*EXP(Sheet3!$B$1*(($B340-Q$327-Sheet2!$N$99)/Sheet3!$A$1)^2 +Sheet3!$C$1*(($B340-Q$327-Sheet2!$N$99)/Sheet3!$A$1)^4)</f>
        <v>1.2885589879527454E-15</v>
      </c>
      <c r="R340" s="2">
        <f>$I$325*EXP(Sheet3!$B$1*(($B340-R$327-Sheet2!$N$99)/Sheet3!$A$1)^2 +Sheet3!$C$1*(($B340-R$327-Sheet2!$N$99)/Sheet3!$A$1)^4)</f>
        <v>2.0954252584894965E-15</v>
      </c>
      <c r="S340" s="2">
        <f>$I$325*EXP(Sheet3!$B$1*(($B340-S$327-Sheet2!$N$99)/Sheet3!$A$1)^2 +Sheet3!$C$1*(($B340-S$327-Sheet2!$N$99)/Sheet3!$A$1)^4)</f>
        <v>3.3916152824531643E-15</v>
      </c>
      <c r="T340" s="2">
        <f>$I$325*EXP(Sheet3!$B$1*(($B340-T$327-Sheet2!$N$99)/Sheet3!$A$1)^2 +Sheet3!$C$1*(($B340-T$327-Sheet2!$N$99)/Sheet3!$A$1)^4)</f>
        <v>5.4641360654074802E-15</v>
      </c>
      <c r="U340" s="2">
        <f>$I$325*EXP(Sheet3!$B$1*(($B340-U$327-Sheet2!$N$99)/Sheet3!$A$1)^2 +Sheet3!$C$1*(($B340-U$327-Sheet2!$N$99)/Sheet3!$A$1)^4)</f>
        <v>8.7625571238335586E-15</v>
      </c>
      <c r="V340" s="2">
        <f>$I$325*EXP(Sheet3!$B$1*(($B340-V$327-Sheet2!$N$99)/Sheet3!$A$1)^2 +Sheet3!$C$1*(($B340-V$327-Sheet2!$N$99)/Sheet3!$A$1)^4)</f>
        <v>1.3987771309375583E-14</v>
      </c>
      <c r="W340" s="2">
        <f>$I$325*EXP(Sheet3!$B$1*(($B340-W$327-Sheet2!$N$99)/Sheet3!$A$1)^2 +Sheet3!$C$1*(($B340-W$327-Sheet2!$N$99)/Sheet3!$A$1)^4)</f>
        <v>2.2227381609036454E-14</v>
      </c>
      <c r="X340" s="2">
        <f>$I$325*EXP(Sheet3!$B$1*(($B340-X$327-Sheet2!$N$99)/Sheet3!$A$1)^2 +Sheet3!$C$1*(($B340-X$327-Sheet2!$N$99)/Sheet3!$A$1)^4)</f>
        <v>3.5161223128760685E-14</v>
      </c>
      <c r="Y340" s="2">
        <f>$I$325*EXP(Sheet3!$B$1*(($B340-Y$327-Sheet2!$N$99)/Sheet3!$A$1)^2 +Sheet3!$C$1*(($B340-Y$327-Sheet2!$N$99)/Sheet3!$A$1)^4)</f>
        <v>5.5371876406797594E-14</v>
      </c>
      <c r="Z340" s="2">
        <f>$I$325*EXP(Sheet3!$B$1*(($B340-Z$327-Sheet2!$N$99)/Sheet3!$A$1)^2 +Sheet3!$C$1*(($B340-Z$327-Sheet2!$N$99)/Sheet3!$A$1)^4)</f>
        <v>8.6811600999137788E-14</v>
      </c>
      <c r="AA340" s="2">
        <f>$I$325*EXP(Sheet3!$B$1*(($B340-AA$327-Sheet2!$N$99)/Sheet3!$A$1)^2 +Sheet3!$C$1*(($B340-AA$327-Sheet2!$N$99)/Sheet3!$A$1)^4)</f>
        <v>1.3550120457461955E-13</v>
      </c>
      <c r="AB340" s="2">
        <f>$I$325*EXP(Sheet3!$B$1*(($B340-AB$327-Sheet2!$N$99)/Sheet3!$A$1)^2 +Sheet3!$C$1*(($B340-AB$327-Sheet2!$N$99)/Sheet3!$A$1)^4)</f>
        <v>2.1057119752072939E-13</v>
      </c>
      <c r="AC340" s="2">
        <f>$I$325*EXP(Sheet3!$B$1*(($B340-AC$327-Sheet2!$N$99)/Sheet3!$A$1)^2 +Sheet3!$C$1*(($B340-AC$327-Sheet2!$N$99)/Sheet3!$A$1)^4)</f>
        <v>3.2580571737844726E-13</v>
      </c>
      <c r="AD340" s="2">
        <f>$I$325*EXP(Sheet3!$B$1*(($B340-AD$327-Sheet2!$N$99)/Sheet3!$A$1)^2 +Sheet3!$C$1*(($B340-AD$327-Sheet2!$N$99)/Sheet3!$A$1)^4)</f>
        <v>5.0192151128782721E-13</v>
      </c>
      <c r="AE340" s="2">
        <f>$I$325*EXP(Sheet3!$B$1*(($B340-AE$327-Sheet2!$N$99)/Sheet3!$A$1)^2 +Sheet3!$C$1*(($B340-AE$327-Sheet2!$N$99)/Sheet3!$A$1)^4)</f>
        <v>7.6991660844770072E-13</v>
      </c>
      <c r="AF340" s="2">
        <f>$I$325*EXP(Sheet3!$B$1*(($B340-AF$327-Sheet2!$N$99)/Sheet3!$A$1)^2 +Sheet3!$C$1*(($B340-AF$327-Sheet2!$N$99)/Sheet3!$A$1)^4)</f>
        <v>1.1759684881156474E-12</v>
      </c>
      <c r="AG340" s="2">
        <f>$I$325*EXP(Sheet3!$B$1*(($B340-AG$327-Sheet2!$N$99)/Sheet3!$A$1)^2 +Sheet3!$C$1*(($B340-AG$327-Sheet2!$N$99)/Sheet3!$A$1)^4)</f>
        <v>1.7885664927107161E-12</v>
      </c>
      <c r="AH340" s="2">
        <f>$I$325*EXP(Sheet3!$B$1*(($B340-AH$327-Sheet2!$N$99)/Sheet3!$A$1)^2 +Sheet3!$C$1*(($B340-AH$327-Sheet2!$N$99)/Sheet3!$A$1)^4)</f>
        <v>2.7088511849400872E-12</v>
      </c>
      <c r="AI340" s="2">
        <f>$I$325*EXP(Sheet3!$B$1*(($B340-AI$327-Sheet2!$N$99)/Sheet3!$A$1)^2 +Sheet3!$C$1*(($B340-AI$327-Sheet2!$N$99)/Sheet3!$A$1)^4)</f>
        <v>4.0855360089636657E-12</v>
      </c>
      <c r="AJ340" s="2">
        <f>$I$325*EXP(Sheet3!$B$1*(($B340-AJ$327-Sheet2!$N$99)/Sheet3!$A$1)^2 +Sheet3!$C$1*(($B340-AJ$327-Sheet2!$N$99)/Sheet3!$A$1)^4)</f>
        <v>6.1363470390818061E-12</v>
      </c>
      <c r="AK340" s="2">
        <f>$I$325*EXP(Sheet3!$B$1*(($B340-AK$327-Sheet2!$N$99)/Sheet3!$A$1)^2 +Sheet3!$C$1*(($B340-AK$327-Sheet2!$N$99)/Sheet3!$A$1)^4)</f>
        <v>9.1786929462408349E-12</v>
      </c>
      <c r="AL340" s="2">
        <f>$I$325*EXP(Sheet3!$B$1*(($B340-AL$327-Sheet2!$N$99)/Sheet3!$A$1)^2 +Sheet3!$C$1*(($B340-AL$327-Sheet2!$N$99)/Sheet3!$A$1)^4)</f>
        <v>1.3673347766929431E-11</v>
      </c>
      <c r="AM340" s="2">
        <f>$I$325*EXP(Sheet3!$B$1*(($B340-AM$327-Sheet2!$N$99)/Sheet3!$A$1)^2 +Sheet3!$C$1*(($B340-AM$327-Sheet2!$N$99)/Sheet3!$A$1)^4)</f>
        <v>2.0286398196268314E-11</v>
      </c>
      <c r="AN340" s="2">
        <f>$I$325*EXP(Sheet3!$B$1*(($B340-AN$327-Sheet2!$N$99)/Sheet3!$A$1)^2 +Sheet3!$C$1*(($B340-AN$327-Sheet2!$N$99)/Sheet3!$A$1)^4)</f>
        <v>2.9976714133368061E-11</v>
      </c>
      <c r="AO340" s="2">
        <f>$I$325*EXP(Sheet3!$B$1*(($B340-AO$327-Sheet2!$N$99)/Sheet3!$A$1)^2 +Sheet3!$C$1*(($B340-AO$327-Sheet2!$N$99)/Sheet3!$A$1)^4)</f>
        <v>4.4118930409314404E-11</v>
      </c>
      <c r="AP340" s="2">
        <f>$I$325*EXP(Sheet3!$B$1*(($B340-AP$327-Sheet2!$N$99)/Sheet3!$A$1)^2 +Sheet3!$C$1*(($B340-AP$327-Sheet2!$N$99)/Sheet3!$A$1)^4)</f>
        <v>6.4675621934507622E-11</v>
      </c>
      <c r="AQ340" s="2">
        <f>$I$325*EXP(Sheet3!$B$1*(($B340-AQ$327-Sheet2!$N$99)/Sheet3!$A$1)^2 +Sheet3!$C$1*(($B340-AQ$327-Sheet2!$N$99)/Sheet3!$A$1)^4)</f>
        <v>9.4437332434033206E-11</v>
      </c>
      <c r="AR340" s="2">
        <f>$I$325*EXP(Sheet3!$B$1*(($B340-AR$327-Sheet2!$N$99)/Sheet3!$A$1)^2 +Sheet3!$C$1*(($B340-AR$327-Sheet2!$N$99)/Sheet3!$A$1)^4)</f>
        <v>1.3735579411056713E-10</v>
      </c>
      <c r="AS340" s="2">
        <f>$I$325*EXP(Sheet3!$B$1*(($B340-AS$327-Sheet2!$N$99)/Sheet3!$A$1)^2 +Sheet3!$C$1*(($B340-AS$327-Sheet2!$N$99)/Sheet3!$A$1)^4)</f>
        <v>1.9900459162354542E-10</v>
      </c>
      <c r="AT340" s="2">
        <f>$I$325*EXP(Sheet3!$B$1*(($B340-AT$327-Sheet2!$N$99)/Sheet3!$A$1)^2 +Sheet3!$C$1*(($B340-AT$327-Sheet2!$N$99)/Sheet3!$A$1)^4)</f>
        <v>2.8721337589503819E-10</v>
      </c>
      <c r="AU340" s="2">
        <f>$I$325*EXP(Sheet3!$B$1*(($B340-AU$327-Sheet2!$N$99)/Sheet3!$A$1)^2 +Sheet3!$C$1*(($B340-AU$327-Sheet2!$N$99)/Sheet3!$A$1)^4)</f>
        <v>4.1293741783323162E-10</v>
      </c>
      <c r="AV340" s="2">
        <f>$I$325*EXP(Sheet3!$B$1*(($B340-AV$327-Sheet2!$N$99)/Sheet3!$A$1)^2 +Sheet3!$C$1*(($B340-AV$327-Sheet2!$N$99)/Sheet3!$A$1)^4)</f>
        <v>5.9144495582292128E-10</v>
      </c>
      <c r="AW340" s="2">
        <f>$I$325*EXP(Sheet3!$B$1*(($B340-AW$327-Sheet2!$N$99)/Sheet3!$A$1)^2 +Sheet3!$C$1*(($B340-AW$327-Sheet2!$N$99)/Sheet3!$A$1)^4)</f>
        <v>8.4393189361235372E-10</v>
      </c>
      <c r="AX340" s="2">
        <f>$I$325*EXP(Sheet3!$B$1*(($B340-AX$327-Sheet2!$N$99)/Sheet3!$A$1)^2 +Sheet3!$C$1*(($B340-AX$327-Sheet2!$N$99)/Sheet3!$A$1)^4)</f>
        <v>1.1997087962525894E-9</v>
      </c>
      <c r="AY340" s="2">
        <f>$I$325*EXP(Sheet3!$B$1*(($B340-AY$327-Sheet2!$N$99)/Sheet3!$A$1)^2 +Sheet3!$C$1*(($B340-AY$327-Sheet2!$N$99)/Sheet3!$A$1)^4)</f>
        <v>1.6991511420660546E-9</v>
      </c>
      <c r="AZ340" s="2">
        <f>$I$325*EXP(Sheet3!$B$1*(($B340-AZ$327-Sheet2!$N$99)/Sheet3!$A$1)^2 +Sheet3!$C$1*(($B340-AZ$327-Sheet2!$N$99)/Sheet3!$A$1)^4)</f>
        <v>2.3976633418307428E-9</v>
      </c>
      <c r="BA340" s="2">
        <f>$I$325*EXP(Sheet3!$B$1*(($B340-BA$327-Sheet2!$N$99)/Sheet3!$A$1)^2 +Sheet3!$C$1*(($B340-BA$327-Sheet2!$N$99)/Sheet3!$A$1)^4)</f>
        <v>3.3709837816691869E-9</v>
      </c>
      <c r="BB340" s="2">
        <f>$I$325*EXP(Sheet3!$B$1*(($B340-BB$327-Sheet2!$N$99)/Sheet3!$A$1)^2 +Sheet3!$C$1*(($B340-BB$327-Sheet2!$N$99)/Sheet3!$A$1)^4)</f>
        <v>4.7222566150076552E-9</v>
      </c>
      <c r="BC340" s="2">
        <f>$I$325*EXP(Sheet3!$B$1*(($B340-BC$327-Sheet2!$N$99)/Sheet3!$A$1)^2 +Sheet3!$C$1*(($B340-BC$327-Sheet2!$N$99)/Sheet3!$A$1)^4)</f>
        <v>6.5914218213054906E-9</v>
      </c>
      <c r="BD340" s="2">
        <f>$I$325*EXP(Sheet3!$B$1*(($B340-BD$327-Sheet2!$N$99)/Sheet3!$A$1)^2 +Sheet3!$C$1*(($B340-BD$327-Sheet2!$N$99)/Sheet3!$A$1)^4)</f>
        <v>9.1676350499311522E-9</v>
      </c>
      <c r="BE340" s="2">
        <f>$I$325*EXP(Sheet3!$B$1*(($B340-BE$327-Sheet2!$N$99)/Sheet3!$A$1)^2 +Sheet3!$C$1*(($B340-BE$327-Sheet2!$N$99)/Sheet3!$A$1)^4)</f>
        <v>1.2705631399807038E-8</v>
      </c>
      <c r="BF340" s="2">
        <f>$I$325*EXP(Sheet3!$B$1*(($B340-BF$327-Sheet2!$N$99)/Sheet3!$A$1)^2 +Sheet3!$C$1*(($B340-BF$327-Sheet2!$N$99)/Sheet3!$A$1)^4)</f>
        <v>1.7547202800370676E-8</v>
      </c>
      <c r="BG340" s="2">
        <f>$I$325*EXP(Sheet3!$B$1*(($B340-BG$327-Sheet2!$N$99)/Sheet3!$A$1)^2 +Sheet3!$C$1*(($B340-BG$327-Sheet2!$N$99)/Sheet3!$A$1)^4)</f>
        <v>2.4149279473483943E-8</v>
      </c>
      <c r="BH340" s="2">
        <f>$I$325*EXP(Sheet3!$B$1*(($B340-BH$327-Sheet2!$N$99)/Sheet3!$A$1)^2 +Sheet3!$C$1*(($B340-BH$327-Sheet2!$N$99)/Sheet3!$A$1)^4)</f>
        <v>3.3120507025616216E-8</v>
      </c>
      <c r="BI340" s="2">
        <f>$I$325*EXP(Sheet3!$B$1*(($B340-BI$327-Sheet2!$N$99)/Sheet3!$A$1)^2 +Sheet3!$C$1*(($B340-BI$327-Sheet2!$N$99)/Sheet3!$A$1)^4)</f>
        <v>4.5268709974015881E-8</v>
      </c>
      <c r="BJ340" s="2">
        <f>$I$325*EXP(Sheet3!$B$1*(($B340-BJ$327-Sheet2!$N$99)/Sheet3!$A$1)^2 +Sheet3!$C$1*(($B340-BJ$327-Sheet2!$N$99)/Sheet3!$A$1)^4)</f>
        <v>6.1662251325229984E-8</v>
      </c>
      <c r="BK340" s="2">
        <f>$I$325*EXP(Sheet3!$B$1*(($B340-BK$327-Sheet2!$N$99)/Sheet3!$A$1)^2 +Sheet3!$C$1*(($B340-BK$327-Sheet2!$N$99)/Sheet3!$A$1)^4)</f>
        <v>8.3709061556310072E-8</v>
      </c>
      <c r="BL340" s="2">
        <f>$I$325*EXP(Sheet3!$B$1*(($B340-BL$327-Sheet2!$N$99)/Sheet3!$A$1)^2 +Sheet3!$C$1*(($B340-BL$327-Sheet2!$N$99)/Sheet3!$A$1)^4)</f>
        <v>1.1325804890457598E-7</v>
      </c>
      <c r="BM340" s="2">
        <f>$I$325*EXP(Sheet3!$B$1*(($B340-BM$327-Sheet2!$N$99)/Sheet3!$A$1)^2 +Sheet3!$C$1*(($B340-BM$327-Sheet2!$N$99)/Sheet3!$A$1)^4)</f>
        <v>1.5272875135865327E-7</v>
      </c>
      <c r="BN340" s="2">
        <f>$I$325*EXP(Sheet3!$B$1*(($B340-BN$327-Sheet2!$N$99)/Sheet3!$A$1)^2 +Sheet3!$C$1*(($B340-BN$327-Sheet2!$N$99)/Sheet3!$A$1)^4)</f>
        <v>2.0527649011334597E-7</v>
      </c>
      <c r="BO340" s="2">
        <f>$I$325*EXP(Sheet3!$B$1*(($B340-BO$327-Sheet2!$N$99)/Sheet3!$A$1)^2 +Sheet3!$C$1*(($B340-BO$327-Sheet2!$N$99)/Sheet3!$A$1)^4)</f>
        <v>2.7500198204267516E-7</v>
      </c>
      <c r="BP340" s="2">
        <f>$I$325*EXP(Sheet3!$B$1*(($B340-BP$327-Sheet2!$N$99)/Sheet3!$A$1)^2 +Sheet3!$C$1*(($B340-BP$327-Sheet2!$N$99)/Sheet3!$A$1)^4)</f>
        <v>3.6721641980656696E-7</v>
      </c>
      <c r="BQ340" s="2">
        <f>$I$325*EXP(Sheet3!$B$1*(($B340-BQ$327-Sheet2!$N$99)/Sheet3!$A$1)^2 +Sheet3!$C$1*(($B340-BQ$327-Sheet2!$N$99)/Sheet3!$A$1)^4)</f>
        <v>4.8877549545631309E-7</v>
      </c>
      <c r="BR340" s="2">
        <f>$I$325*EXP(Sheet3!$B$1*(($B340-BR$327-Sheet2!$N$99)/Sheet3!$A$1)^2 +Sheet3!$C$1*(($B340-BR$327-Sheet2!$N$99)/Sheet3!$A$1)^4)</f>
        <v>6.4849879862098727E-7</v>
      </c>
      <c r="BS340" s="2">
        <f>$I$325*EXP(Sheet3!$B$1*(($B340-BS$327-Sheet2!$N$99)/Sheet3!$A$1)^2 +Sheet3!$C$1*(($B340-BS$327-Sheet2!$N$99)/Sheet3!$A$1)^4)</f>
        <v>8.5769454483156524E-7</v>
      </c>
    </row>
    <row r="341" spans="1:71" x14ac:dyDescent="0.2">
      <c r="A341">
        <v>314</v>
      </c>
      <c r="B341">
        <v>337.08</v>
      </c>
      <c r="C341">
        <v>2545.4</v>
      </c>
      <c r="D341">
        <v>2566.3000000000002</v>
      </c>
      <c r="E341">
        <f t="shared" si="20"/>
        <v>20.900000000000091</v>
      </c>
      <c r="F341" s="1">
        <f t="shared" si="21"/>
        <v>20.900000000000091</v>
      </c>
      <c r="G341">
        <f t="shared" si="22"/>
        <v>7044.9720000000307</v>
      </c>
    </row>
    <row r="342" spans="1:71" x14ac:dyDescent="0.2">
      <c r="A342">
        <v>315</v>
      </c>
      <c r="B342">
        <v>337.55</v>
      </c>
      <c r="C342">
        <v>2562</v>
      </c>
      <c r="D342">
        <v>2579.6999999999998</v>
      </c>
      <c r="E342">
        <f t="shared" si="20"/>
        <v>17.699999999999818</v>
      </c>
      <c r="F342" s="1">
        <f t="shared" si="21"/>
        <v>17.699999999999818</v>
      </c>
      <c r="G342">
        <f t="shared" si="22"/>
        <v>5974.6349999999384</v>
      </c>
    </row>
    <row r="343" spans="1:71" x14ac:dyDescent="0.2">
      <c r="A343">
        <v>316</v>
      </c>
      <c r="B343">
        <v>338.02</v>
      </c>
      <c r="C343">
        <v>2547.1</v>
      </c>
      <c r="D343">
        <v>2555.5</v>
      </c>
      <c r="E343">
        <f t="shared" si="20"/>
        <v>8.4000000000000909</v>
      </c>
      <c r="F343" s="1">
        <f t="shared" si="21"/>
        <v>8.4000000000000909</v>
      </c>
      <c r="G343">
        <f t="shared" si="22"/>
        <v>2839.3680000000304</v>
      </c>
    </row>
    <row r="344" spans="1:71" x14ac:dyDescent="0.2">
      <c r="A344">
        <v>317</v>
      </c>
      <c r="B344">
        <v>338.49</v>
      </c>
      <c r="C344">
        <v>2550.5</v>
      </c>
      <c r="D344">
        <v>2560</v>
      </c>
      <c r="E344">
        <f t="shared" si="20"/>
        <v>9.5</v>
      </c>
      <c r="F344" s="1">
        <f t="shared" si="21"/>
        <v>9.5</v>
      </c>
      <c r="G344">
        <f t="shared" si="22"/>
        <v>3215.6550000000002</v>
      </c>
    </row>
    <row r="345" spans="1:71" x14ac:dyDescent="0.2">
      <c r="A345">
        <v>318</v>
      </c>
      <c r="B345">
        <v>338.96</v>
      </c>
      <c r="C345">
        <v>2603.1999999999998</v>
      </c>
      <c r="D345">
        <v>2608.6999999999998</v>
      </c>
      <c r="E345">
        <f t="shared" si="20"/>
        <v>5.5</v>
      </c>
      <c r="F345" s="1">
        <f t="shared" si="21"/>
        <v>5.5</v>
      </c>
    </row>
    <row r="346" spans="1:71" x14ac:dyDescent="0.2">
      <c r="A346">
        <v>319</v>
      </c>
      <c r="B346">
        <v>339.43</v>
      </c>
      <c r="C346">
        <v>2581.8000000000002</v>
      </c>
      <c r="D346">
        <v>2597.6</v>
      </c>
      <c r="E346">
        <f t="shared" si="20"/>
        <v>15.799999999999727</v>
      </c>
      <c r="F346" s="1">
        <f t="shared" si="21"/>
        <v>15.799999999999727</v>
      </c>
    </row>
    <row r="347" spans="1:71" x14ac:dyDescent="0.2">
      <c r="A347">
        <v>320</v>
      </c>
      <c r="B347">
        <v>339.9</v>
      </c>
      <c r="C347">
        <v>2543.1999999999998</v>
      </c>
      <c r="D347">
        <v>2541.1</v>
      </c>
      <c r="E347">
        <f t="shared" si="20"/>
        <v>-2.0999999999999091</v>
      </c>
      <c r="F347" s="1">
        <f t="shared" si="21"/>
        <v>-2.0999999999999091</v>
      </c>
    </row>
    <row r="348" spans="1:71" x14ac:dyDescent="0.2">
      <c r="A348">
        <v>321</v>
      </c>
      <c r="B348">
        <v>340.37</v>
      </c>
      <c r="C348">
        <v>2535.9</v>
      </c>
      <c r="D348">
        <v>2551.6999999999998</v>
      </c>
      <c r="E348">
        <f t="shared" ref="E348:E411" si="24">D348-C348</f>
        <v>15.799999999999727</v>
      </c>
      <c r="F348" s="1">
        <f t="shared" ref="F348:F411" si="25">E348</f>
        <v>15.799999999999727</v>
      </c>
    </row>
    <row r="349" spans="1:71" x14ac:dyDescent="0.2">
      <c r="A349">
        <v>322</v>
      </c>
      <c r="B349">
        <v>340.84</v>
      </c>
      <c r="C349">
        <v>2533.6</v>
      </c>
      <c r="D349">
        <v>2546.6999999999998</v>
      </c>
      <c r="E349">
        <f t="shared" si="24"/>
        <v>13.099999999999909</v>
      </c>
      <c r="F349" s="1">
        <f t="shared" si="25"/>
        <v>13.099999999999909</v>
      </c>
    </row>
    <row r="350" spans="1:71" x14ac:dyDescent="0.2">
      <c r="A350">
        <v>323</v>
      </c>
      <c r="B350">
        <v>341.31</v>
      </c>
      <c r="C350">
        <v>2568</v>
      </c>
      <c r="D350">
        <v>2584.8000000000002</v>
      </c>
      <c r="E350">
        <f t="shared" si="24"/>
        <v>16.800000000000182</v>
      </c>
      <c r="F350" s="1">
        <f t="shared" si="25"/>
        <v>16.800000000000182</v>
      </c>
    </row>
    <row r="351" spans="1:71" x14ac:dyDescent="0.2">
      <c r="A351">
        <v>324</v>
      </c>
      <c r="B351">
        <v>341.78</v>
      </c>
      <c r="C351">
        <v>2581.1999999999998</v>
      </c>
      <c r="D351">
        <v>2594.6</v>
      </c>
      <c r="E351">
        <f t="shared" si="24"/>
        <v>13.400000000000091</v>
      </c>
      <c r="F351" s="1">
        <f t="shared" si="25"/>
        <v>13.400000000000091</v>
      </c>
    </row>
    <row r="352" spans="1:71" x14ac:dyDescent="0.2">
      <c r="A352">
        <v>325</v>
      </c>
      <c r="B352">
        <v>342.25</v>
      </c>
      <c r="C352">
        <v>2545.8000000000002</v>
      </c>
      <c r="D352">
        <v>2551.5</v>
      </c>
      <c r="E352">
        <f t="shared" si="24"/>
        <v>5.6999999999998181</v>
      </c>
      <c r="F352" s="1">
        <f t="shared" si="25"/>
        <v>5.6999999999998181</v>
      </c>
    </row>
    <row r="353" spans="1:6" x14ac:dyDescent="0.2">
      <c r="A353">
        <v>326</v>
      </c>
      <c r="B353">
        <v>342.72</v>
      </c>
      <c r="C353">
        <v>2558.3000000000002</v>
      </c>
      <c r="D353">
        <v>2575.5</v>
      </c>
      <c r="E353">
        <f t="shared" si="24"/>
        <v>17.199999999999818</v>
      </c>
      <c r="F353" s="1">
        <f t="shared" si="25"/>
        <v>17.199999999999818</v>
      </c>
    </row>
    <row r="354" spans="1:6" x14ac:dyDescent="0.2">
      <c r="A354">
        <v>327</v>
      </c>
      <c r="B354">
        <v>343.19</v>
      </c>
      <c r="C354">
        <v>2578.3000000000002</v>
      </c>
      <c r="D354">
        <v>2592.1999999999998</v>
      </c>
      <c r="E354">
        <f t="shared" si="24"/>
        <v>13.899999999999636</v>
      </c>
      <c r="F354" s="1">
        <f t="shared" si="25"/>
        <v>13.899999999999636</v>
      </c>
    </row>
    <row r="355" spans="1:6" x14ac:dyDescent="0.2">
      <c r="A355">
        <v>328</v>
      </c>
      <c r="B355">
        <v>343.67</v>
      </c>
      <c r="C355">
        <v>2559.6</v>
      </c>
      <c r="D355">
        <v>2578.6999999999998</v>
      </c>
      <c r="E355">
        <f t="shared" si="24"/>
        <v>19.099999999999909</v>
      </c>
      <c r="F355" s="1">
        <f t="shared" si="25"/>
        <v>19.099999999999909</v>
      </c>
    </row>
    <row r="356" spans="1:6" x14ac:dyDescent="0.2">
      <c r="A356">
        <v>329</v>
      </c>
      <c r="B356">
        <v>344.14</v>
      </c>
      <c r="C356">
        <v>2542.6</v>
      </c>
      <c r="D356">
        <v>2557.9</v>
      </c>
      <c r="E356">
        <f t="shared" si="24"/>
        <v>15.300000000000182</v>
      </c>
      <c r="F356" s="1">
        <f t="shared" si="25"/>
        <v>15.300000000000182</v>
      </c>
    </row>
    <row r="357" spans="1:6" x14ac:dyDescent="0.2">
      <c r="A357">
        <v>330</v>
      </c>
      <c r="B357">
        <v>344.61</v>
      </c>
      <c r="C357">
        <v>2554.1999999999998</v>
      </c>
      <c r="D357">
        <v>2572.6</v>
      </c>
      <c r="E357">
        <f t="shared" si="24"/>
        <v>18.400000000000091</v>
      </c>
      <c r="F357" s="1">
        <f t="shared" si="25"/>
        <v>18.400000000000091</v>
      </c>
    </row>
    <row r="358" spans="1:6" x14ac:dyDescent="0.2">
      <c r="A358">
        <v>331</v>
      </c>
      <c r="B358">
        <v>345.08</v>
      </c>
      <c r="C358">
        <v>2541.6999999999998</v>
      </c>
      <c r="D358">
        <v>2560.6</v>
      </c>
      <c r="E358">
        <f t="shared" si="24"/>
        <v>18.900000000000091</v>
      </c>
      <c r="F358" s="1">
        <f t="shared" si="25"/>
        <v>18.900000000000091</v>
      </c>
    </row>
    <row r="359" spans="1:6" x14ac:dyDescent="0.2">
      <c r="A359">
        <v>332</v>
      </c>
      <c r="B359">
        <v>345.55</v>
      </c>
      <c r="C359">
        <v>2559.6999999999998</v>
      </c>
      <c r="D359">
        <v>2569</v>
      </c>
      <c r="E359">
        <f t="shared" si="24"/>
        <v>9.3000000000001819</v>
      </c>
      <c r="F359" s="1">
        <f t="shared" si="25"/>
        <v>9.3000000000001819</v>
      </c>
    </row>
    <row r="360" spans="1:6" x14ac:dyDescent="0.2">
      <c r="A360">
        <v>333</v>
      </c>
      <c r="B360">
        <v>346.02</v>
      </c>
      <c r="C360">
        <v>2570.9</v>
      </c>
      <c r="D360">
        <v>2585.4</v>
      </c>
      <c r="E360">
        <f t="shared" si="24"/>
        <v>14.5</v>
      </c>
      <c r="F360" s="1">
        <f t="shared" si="25"/>
        <v>14.5</v>
      </c>
    </row>
    <row r="361" spans="1:6" x14ac:dyDescent="0.2">
      <c r="A361">
        <v>334</v>
      </c>
      <c r="B361">
        <v>346.49</v>
      </c>
      <c r="C361">
        <v>2542.6999999999998</v>
      </c>
      <c r="D361">
        <v>2559.8000000000002</v>
      </c>
      <c r="E361">
        <f t="shared" si="24"/>
        <v>17.100000000000364</v>
      </c>
      <c r="F361" s="1">
        <f t="shared" si="25"/>
        <v>17.100000000000364</v>
      </c>
    </row>
    <row r="362" spans="1:6" x14ac:dyDescent="0.2">
      <c r="A362">
        <v>335</v>
      </c>
      <c r="B362">
        <v>346.96</v>
      </c>
      <c r="C362">
        <v>2545.6</v>
      </c>
      <c r="D362">
        <v>2551.3000000000002</v>
      </c>
      <c r="E362">
        <f t="shared" si="24"/>
        <v>5.7000000000002728</v>
      </c>
      <c r="F362" s="1">
        <f t="shared" si="25"/>
        <v>5.7000000000002728</v>
      </c>
    </row>
    <row r="363" spans="1:6" x14ac:dyDescent="0.2">
      <c r="A363">
        <v>336</v>
      </c>
      <c r="B363">
        <v>347.43</v>
      </c>
      <c r="C363">
        <v>2593.1999999999998</v>
      </c>
      <c r="D363">
        <v>2606.5</v>
      </c>
      <c r="E363">
        <f t="shared" si="24"/>
        <v>13.300000000000182</v>
      </c>
      <c r="F363" s="1">
        <f t="shared" si="25"/>
        <v>13.300000000000182</v>
      </c>
    </row>
    <row r="364" spans="1:6" x14ac:dyDescent="0.2">
      <c r="A364">
        <v>337</v>
      </c>
      <c r="B364">
        <v>347.9</v>
      </c>
      <c r="C364">
        <v>2546</v>
      </c>
      <c r="D364">
        <v>2552.4</v>
      </c>
      <c r="E364">
        <f t="shared" si="24"/>
        <v>6.4000000000000909</v>
      </c>
      <c r="F364" s="1">
        <f t="shared" si="25"/>
        <v>6.4000000000000909</v>
      </c>
    </row>
    <row r="365" spans="1:6" x14ac:dyDescent="0.2">
      <c r="A365">
        <v>338</v>
      </c>
      <c r="B365">
        <v>348.37</v>
      </c>
      <c r="C365">
        <v>2594</v>
      </c>
      <c r="D365">
        <v>2598.1</v>
      </c>
      <c r="E365">
        <f t="shared" si="24"/>
        <v>4.0999999999999091</v>
      </c>
      <c r="F365" s="1">
        <f t="shared" si="25"/>
        <v>4.0999999999999091</v>
      </c>
    </row>
    <row r="366" spans="1:6" x14ac:dyDescent="0.2">
      <c r="A366">
        <v>339</v>
      </c>
      <c r="B366">
        <v>348.84</v>
      </c>
      <c r="C366">
        <v>2558.8000000000002</v>
      </c>
      <c r="D366">
        <v>2581.4</v>
      </c>
      <c r="E366">
        <f t="shared" si="24"/>
        <v>22.599999999999909</v>
      </c>
      <c r="F366" s="1">
        <f t="shared" si="25"/>
        <v>22.599999999999909</v>
      </c>
    </row>
    <row r="367" spans="1:6" x14ac:dyDescent="0.2">
      <c r="A367">
        <v>340</v>
      </c>
      <c r="B367">
        <v>349.31</v>
      </c>
      <c r="C367">
        <v>2529.3000000000002</v>
      </c>
      <c r="D367">
        <v>2545.3000000000002</v>
      </c>
      <c r="E367">
        <f t="shared" si="24"/>
        <v>16</v>
      </c>
      <c r="F367" s="1">
        <f t="shared" si="25"/>
        <v>16</v>
      </c>
    </row>
    <row r="368" spans="1:6" x14ac:dyDescent="0.2">
      <c r="A368">
        <v>341</v>
      </c>
      <c r="B368">
        <v>349.78</v>
      </c>
      <c r="C368">
        <v>2559.9</v>
      </c>
      <c r="D368">
        <v>2575.9</v>
      </c>
      <c r="E368">
        <f t="shared" si="24"/>
        <v>16</v>
      </c>
      <c r="F368" s="1">
        <f t="shared" si="25"/>
        <v>16</v>
      </c>
    </row>
    <row r="369" spans="1:6" x14ac:dyDescent="0.2">
      <c r="A369">
        <v>342</v>
      </c>
      <c r="B369">
        <v>350.25</v>
      </c>
      <c r="C369">
        <v>2583.6</v>
      </c>
      <c r="D369">
        <v>2586.3000000000002</v>
      </c>
      <c r="E369">
        <f t="shared" si="24"/>
        <v>2.7000000000002728</v>
      </c>
      <c r="F369" s="1">
        <f t="shared" si="25"/>
        <v>2.7000000000002728</v>
      </c>
    </row>
    <row r="370" spans="1:6" x14ac:dyDescent="0.2">
      <c r="A370">
        <v>343</v>
      </c>
      <c r="B370">
        <v>350.72</v>
      </c>
      <c r="C370">
        <v>2558.8000000000002</v>
      </c>
      <c r="D370">
        <v>2575.1999999999998</v>
      </c>
      <c r="E370">
        <f t="shared" si="24"/>
        <v>16.399999999999636</v>
      </c>
      <c r="F370" s="1">
        <f t="shared" si="25"/>
        <v>16.399999999999636</v>
      </c>
    </row>
    <row r="371" spans="1:6" x14ac:dyDescent="0.2">
      <c r="A371">
        <v>344</v>
      </c>
      <c r="B371">
        <v>351.19</v>
      </c>
      <c r="C371">
        <v>2536.5</v>
      </c>
      <c r="D371">
        <v>2557.3000000000002</v>
      </c>
      <c r="E371">
        <f t="shared" si="24"/>
        <v>20.800000000000182</v>
      </c>
      <c r="F371" s="1">
        <f t="shared" si="25"/>
        <v>20.800000000000182</v>
      </c>
    </row>
    <row r="372" spans="1:6" x14ac:dyDescent="0.2">
      <c r="A372">
        <v>345</v>
      </c>
      <c r="B372">
        <v>351.66</v>
      </c>
      <c r="C372">
        <v>2567.1</v>
      </c>
      <c r="D372">
        <v>2579.6999999999998</v>
      </c>
      <c r="E372">
        <f t="shared" si="24"/>
        <v>12.599999999999909</v>
      </c>
      <c r="F372" s="1">
        <f t="shared" si="25"/>
        <v>12.599999999999909</v>
      </c>
    </row>
    <row r="373" spans="1:6" x14ac:dyDescent="0.2">
      <c r="A373">
        <v>346</v>
      </c>
      <c r="B373">
        <v>352.13</v>
      </c>
      <c r="C373">
        <v>2607.5</v>
      </c>
      <c r="D373">
        <v>2615.4</v>
      </c>
      <c r="E373">
        <f t="shared" si="24"/>
        <v>7.9000000000000909</v>
      </c>
      <c r="F373" s="1">
        <f t="shared" si="25"/>
        <v>7.9000000000000909</v>
      </c>
    </row>
    <row r="374" spans="1:6" x14ac:dyDescent="0.2">
      <c r="A374">
        <v>347</v>
      </c>
      <c r="B374">
        <v>352.6</v>
      </c>
      <c r="C374">
        <v>2559.4</v>
      </c>
      <c r="D374">
        <v>2583.4</v>
      </c>
      <c r="E374">
        <f t="shared" si="24"/>
        <v>24</v>
      </c>
      <c r="F374" s="1">
        <f t="shared" si="25"/>
        <v>24</v>
      </c>
    </row>
    <row r="375" spans="1:6" x14ac:dyDescent="0.2">
      <c r="A375">
        <v>348</v>
      </c>
      <c r="B375">
        <v>353.07</v>
      </c>
      <c r="C375">
        <v>2554.9</v>
      </c>
      <c r="D375">
        <v>2569.3000000000002</v>
      </c>
      <c r="E375">
        <f t="shared" si="24"/>
        <v>14.400000000000091</v>
      </c>
      <c r="F375" s="1">
        <f t="shared" si="25"/>
        <v>14.400000000000091</v>
      </c>
    </row>
    <row r="376" spans="1:6" x14ac:dyDescent="0.2">
      <c r="A376">
        <v>349</v>
      </c>
      <c r="B376">
        <v>353.54</v>
      </c>
      <c r="C376">
        <v>2559.9</v>
      </c>
      <c r="D376">
        <v>2572.1999999999998</v>
      </c>
      <c r="E376">
        <f t="shared" si="24"/>
        <v>12.299999999999727</v>
      </c>
      <c r="F376" s="1">
        <f t="shared" si="25"/>
        <v>12.299999999999727</v>
      </c>
    </row>
    <row r="377" spans="1:6" x14ac:dyDescent="0.2">
      <c r="A377">
        <v>350</v>
      </c>
      <c r="B377">
        <v>354.01</v>
      </c>
      <c r="C377">
        <v>2574.1999999999998</v>
      </c>
      <c r="D377">
        <v>2591.8000000000002</v>
      </c>
      <c r="E377">
        <f t="shared" si="24"/>
        <v>17.600000000000364</v>
      </c>
      <c r="F377" s="1">
        <f t="shared" si="25"/>
        <v>17.600000000000364</v>
      </c>
    </row>
    <row r="378" spans="1:6" x14ac:dyDescent="0.2">
      <c r="A378">
        <v>351</v>
      </c>
      <c r="B378">
        <v>354.48</v>
      </c>
      <c r="C378">
        <v>2564.9</v>
      </c>
      <c r="D378">
        <v>2594.9</v>
      </c>
      <c r="E378">
        <f t="shared" si="24"/>
        <v>30</v>
      </c>
      <c r="F378" s="1">
        <f t="shared" si="25"/>
        <v>30</v>
      </c>
    </row>
    <row r="379" spans="1:6" x14ac:dyDescent="0.2">
      <c r="A379">
        <v>352</v>
      </c>
      <c r="B379">
        <v>354.94</v>
      </c>
      <c r="C379">
        <v>2571.4</v>
      </c>
      <c r="D379">
        <v>2603.3000000000002</v>
      </c>
      <c r="E379">
        <f t="shared" si="24"/>
        <v>31.900000000000091</v>
      </c>
      <c r="F379" s="1">
        <f t="shared" si="25"/>
        <v>31.900000000000091</v>
      </c>
    </row>
    <row r="380" spans="1:6" x14ac:dyDescent="0.2">
      <c r="A380">
        <v>353</v>
      </c>
      <c r="B380">
        <v>355.41</v>
      </c>
      <c r="C380">
        <v>2566.9</v>
      </c>
      <c r="D380">
        <v>2584.6999999999998</v>
      </c>
      <c r="E380">
        <f t="shared" si="24"/>
        <v>17.799999999999727</v>
      </c>
      <c r="F380" s="1">
        <f t="shared" si="25"/>
        <v>17.799999999999727</v>
      </c>
    </row>
    <row r="381" spans="1:6" x14ac:dyDescent="0.2">
      <c r="A381">
        <v>354</v>
      </c>
      <c r="B381">
        <v>355.88</v>
      </c>
      <c r="C381">
        <v>2594.3000000000002</v>
      </c>
      <c r="D381">
        <v>2623.7</v>
      </c>
      <c r="E381">
        <f t="shared" si="24"/>
        <v>29.399999999999636</v>
      </c>
      <c r="F381" s="1">
        <f t="shared" si="25"/>
        <v>29.399999999999636</v>
      </c>
    </row>
    <row r="382" spans="1:6" x14ac:dyDescent="0.2">
      <c r="A382">
        <v>355</v>
      </c>
      <c r="B382">
        <v>356.35</v>
      </c>
      <c r="C382">
        <v>2539.5</v>
      </c>
      <c r="D382">
        <v>2567.8000000000002</v>
      </c>
      <c r="E382">
        <f t="shared" si="24"/>
        <v>28.300000000000182</v>
      </c>
      <c r="F382" s="1">
        <f t="shared" si="25"/>
        <v>28.300000000000182</v>
      </c>
    </row>
    <row r="383" spans="1:6" x14ac:dyDescent="0.2">
      <c r="A383">
        <v>356</v>
      </c>
      <c r="B383">
        <v>356.82</v>
      </c>
      <c r="C383">
        <v>2593.6999999999998</v>
      </c>
      <c r="D383">
        <v>2621.1</v>
      </c>
      <c r="E383">
        <f t="shared" si="24"/>
        <v>27.400000000000091</v>
      </c>
      <c r="F383" s="1">
        <f t="shared" si="25"/>
        <v>27.400000000000091</v>
      </c>
    </row>
    <row r="384" spans="1:6" x14ac:dyDescent="0.2">
      <c r="A384">
        <v>357</v>
      </c>
      <c r="B384">
        <v>357.29</v>
      </c>
      <c r="C384">
        <v>2535.6</v>
      </c>
      <c r="D384">
        <v>2578.6</v>
      </c>
      <c r="E384">
        <f t="shared" si="24"/>
        <v>43</v>
      </c>
      <c r="F384" s="1">
        <f t="shared" si="25"/>
        <v>43</v>
      </c>
    </row>
    <row r="385" spans="1:71" x14ac:dyDescent="0.2">
      <c r="A385">
        <v>358</v>
      </c>
      <c r="B385">
        <v>357.76</v>
      </c>
      <c r="C385">
        <v>2615.9</v>
      </c>
      <c r="D385">
        <v>2661.3</v>
      </c>
      <c r="E385">
        <f t="shared" si="24"/>
        <v>45.400000000000091</v>
      </c>
      <c r="F385" s="1">
        <f t="shared" si="25"/>
        <v>45.400000000000091</v>
      </c>
    </row>
    <row r="386" spans="1:71" x14ac:dyDescent="0.2">
      <c r="A386">
        <v>359</v>
      </c>
      <c r="B386">
        <v>358.23</v>
      </c>
      <c r="C386">
        <v>2575.8000000000002</v>
      </c>
      <c r="D386">
        <v>2626</v>
      </c>
      <c r="E386">
        <f t="shared" si="24"/>
        <v>50.199999999999818</v>
      </c>
      <c r="F386" s="1">
        <f t="shared" si="25"/>
        <v>50.199999999999818</v>
      </c>
    </row>
    <row r="387" spans="1:71" x14ac:dyDescent="0.2">
      <c r="A387">
        <v>360</v>
      </c>
      <c r="B387">
        <v>358.7</v>
      </c>
      <c r="C387">
        <v>2522.4</v>
      </c>
      <c r="D387">
        <v>2588.1999999999998</v>
      </c>
      <c r="E387">
        <f t="shared" si="24"/>
        <v>65.799999999999727</v>
      </c>
      <c r="F387" s="1">
        <f t="shared" si="25"/>
        <v>65.799999999999727</v>
      </c>
    </row>
    <row r="388" spans="1:71" x14ac:dyDescent="0.2">
      <c r="A388">
        <v>361</v>
      </c>
      <c r="B388">
        <v>359.17</v>
      </c>
      <c r="C388">
        <v>2538.6</v>
      </c>
      <c r="D388">
        <v>2602.1999999999998</v>
      </c>
      <c r="E388">
        <f t="shared" si="24"/>
        <v>63.599999999999909</v>
      </c>
      <c r="F388" s="1">
        <f t="shared" si="25"/>
        <v>63.599999999999909</v>
      </c>
    </row>
    <row r="389" spans="1:71" x14ac:dyDescent="0.2">
      <c r="A389">
        <v>362</v>
      </c>
      <c r="B389">
        <v>359.64</v>
      </c>
      <c r="C389">
        <v>2544.5</v>
      </c>
      <c r="D389">
        <v>2626.5</v>
      </c>
      <c r="E389">
        <f t="shared" si="24"/>
        <v>82</v>
      </c>
      <c r="F389" s="1">
        <f t="shared" si="25"/>
        <v>82</v>
      </c>
    </row>
    <row r="390" spans="1:71" x14ac:dyDescent="0.2">
      <c r="A390">
        <v>363</v>
      </c>
      <c r="B390">
        <v>360.11</v>
      </c>
      <c r="C390">
        <v>2539.9</v>
      </c>
      <c r="D390">
        <v>2637.4</v>
      </c>
      <c r="E390">
        <f t="shared" si="24"/>
        <v>97.5</v>
      </c>
      <c r="F390" s="1">
        <f t="shared" si="25"/>
        <v>97.5</v>
      </c>
      <c r="G390">
        <f>$B390*F390</f>
        <v>35110.724999999999</v>
      </c>
      <c r="I390" s="1">
        <f>MAX(F390:F410)</f>
        <v>8112.9</v>
      </c>
    </row>
    <row r="391" spans="1:71" x14ac:dyDescent="0.2">
      <c r="A391">
        <v>364</v>
      </c>
      <c r="B391">
        <v>360.58</v>
      </c>
      <c r="C391">
        <v>2573.8000000000002</v>
      </c>
      <c r="D391">
        <v>2671.9</v>
      </c>
      <c r="E391">
        <f t="shared" si="24"/>
        <v>98.099999999999909</v>
      </c>
      <c r="F391" s="1">
        <f t="shared" si="25"/>
        <v>98.099999999999909</v>
      </c>
      <c r="G391">
        <f t="shared" ref="G391:G410" si="26">$B391*F391</f>
        <v>35372.897999999965</v>
      </c>
    </row>
    <row r="392" spans="1:71" x14ac:dyDescent="0.2">
      <c r="A392">
        <v>365</v>
      </c>
      <c r="B392">
        <v>361.05</v>
      </c>
      <c r="C392">
        <v>2591.8000000000002</v>
      </c>
      <c r="D392">
        <v>2704.8</v>
      </c>
      <c r="E392">
        <f t="shared" si="24"/>
        <v>113</v>
      </c>
      <c r="F392" s="1">
        <f t="shared" si="25"/>
        <v>113</v>
      </c>
      <c r="G392">
        <f t="shared" si="26"/>
        <v>40798.65</v>
      </c>
      <c r="I392">
        <v>-0.3</v>
      </c>
      <c r="J392">
        <v>-0.28999999999999998</v>
      </c>
      <c r="K392">
        <v>-0.28000000000000003</v>
      </c>
      <c r="L392">
        <v>-0.27</v>
      </c>
      <c r="M392">
        <v>-0.26</v>
      </c>
      <c r="N392">
        <v>-0.25</v>
      </c>
      <c r="O392">
        <v>-0.24</v>
      </c>
      <c r="P392">
        <v>-0.23</v>
      </c>
      <c r="Q392">
        <v>-0.22</v>
      </c>
      <c r="R392">
        <v>-0.21</v>
      </c>
      <c r="S392">
        <v>-0.2</v>
      </c>
      <c r="T392">
        <v>-0.19</v>
      </c>
      <c r="U392">
        <v>-0.18</v>
      </c>
      <c r="V392">
        <v>-0.17</v>
      </c>
      <c r="W392">
        <v>-0.16</v>
      </c>
      <c r="X392">
        <v>-0.15</v>
      </c>
      <c r="Y392">
        <v>-0.14000000000000001</v>
      </c>
      <c r="Z392">
        <v>-0.13</v>
      </c>
      <c r="AA392">
        <v>-0.12</v>
      </c>
      <c r="AB392">
        <v>-0.11</v>
      </c>
      <c r="AC392">
        <v>-0.1</v>
      </c>
      <c r="AD392">
        <v>-0.09</v>
      </c>
      <c r="AE392">
        <v>-0.08</v>
      </c>
      <c r="AF392">
        <v>-7.0000000000000007E-2</v>
      </c>
      <c r="AG392">
        <v>-0.06</v>
      </c>
      <c r="AH392">
        <v>-0.05</v>
      </c>
      <c r="AI392">
        <v>-0.04</v>
      </c>
      <c r="AJ392">
        <v>-0.03</v>
      </c>
      <c r="AK392">
        <v>-0.02</v>
      </c>
      <c r="AL392">
        <v>-0.01</v>
      </c>
      <c r="AM392">
        <v>0</v>
      </c>
      <c r="AN392">
        <v>0.01</v>
      </c>
      <c r="AO392">
        <v>0.02</v>
      </c>
      <c r="AP392">
        <v>0.03</v>
      </c>
      <c r="AQ392">
        <v>0.04</v>
      </c>
      <c r="AR392">
        <v>0.05</v>
      </c>
      <c r="AS392">
        <v>0.06</v>
      </c>
      <c r="AT392">
        <v>7.0000000000000007E-2</v>
      </c>
      <c r="AU392">
        <v>0.08</v>
      </c>
      <c r="AV392">
        <v>0.09</v>
      </c>
      <c r="AW392">
        <v>0.1</v>
      </c>
      <c r="AX392">
        <v>0.11</v>
      </c>
      <c r="AY392">
        <v>0.12</v>
      </c>
      <c r="AZ392">
        <v>0.13</v>
      </c>
      <c r="BA392">
        <v>0.14000000000000001</v>
      </c>
      <c r="BB392">
        <v>0.15</v>
      </c>
      <c r="BC392">
        <v>0.16</v>
      </c>
      <c r="BD392">
        <v>0.17</v>
      </c>
      <c r="BE392">
        <v>0.18</v>
      </c>
      <c r="BF392">
        <v>0.19</v>
      </c>
      <c r="BG392">
        <v>0.2</v>
      </c>
      <c r="BH392">
        <v>0.21</v>
      </c>
      <c r="BI392">
        <v>0.22</v>
      </c>
      <c r="BJ392">
        <v>0.23</v>
      </c>
      <c r="BK392">
        <v>0.24</v>
      </c>
      <c r="BL392">
        <v>0.25</v>
      </c>
      <c r="BM392">
        <v>0.26</v>
      </c>
      <c r="BN392">
        <v>0.27000000000000102</v>
      </c>
      <c r="BO392">
        <v>0.28000000000000103</v>
      </c>
      <c r="BP392">
        <v>0.29000000000000098</v>
      </c>
      <c r="BQ392">
        <v>0.30000000000000099</v>
      </c>
      <c r="BR392">
        <v>0.310000000000001</v>
      </c>
      <c r="BS392">
        <v>0.32000000000000101</v>
      </c>
    </row>
    <row r="393" spans="1:71" x14ac:dyDescent="0.2">
      <c r="A393">
        <v>366</v>
      </c>
      <c r="B393">
        <v>361.52</v>
      </c>
      <c r="C393">
        <v>2555.1999999999998</v>
      </c>
      <c r="D393">
        <v>2686.4</v>
      </c>
      <c r="E393">
        <f t="shared" si="24"/>
        <v>131.20000000000027</v>
      </c>
      <c r="F393" s="1">
        <f t="shared" si="25"/>
        <v>131.20000000000027</v>
      </c>
      <c r="G393">
        <f t="shared" si="26"/>
        <v>47431.424000000094</v>
      </c>
      <c r="I393">
        <f>SUMXMY2($F395:$F406,I395:I406)</f>
        <v>69202311.451907903</v>
      </c>
      <c r="J393">
        <f t="shared" ref="J393:BS393" si="27">SUMXMY2($F395:$F406,J395:J406)</f>
        <v>67416253.502741277</v>
      </c>
      <c r="K393">
        <f t="shared" si="27"/>
        <v>65668641.777371556</v>
      </c>
      <c r="L393">
        <f t="shared" si="27"/>
        <v>63960628.956529401</v>
      </c>
      <c r="M393">
        <f t="shared" si="27"/>
        <v>62293357.112989932</v>
      </c>
      <c r="N393">
        <f t="shared" si="27"/>
        <v>60667957.071331069</v>
      </c>
      <c r="O393">
        <f t="shared" si="27"/>
        <v>59085547.688788481</v>
      </c>
      <c r="P393">
        <f t="shared" si="27"/>
        <v>57547235.048970513</v>
      </c>
      <c r="Q393">
        <f t="shared" si="27"/>
        <v>56054111.5619893</v>
      </c>
      <c r="R393">
        <f t="shared" si="27"/>
        <v>54607254.966569327</v>
      </c>
      <c r="S393">
        <f t="shared" si="27"/>
        <v>53207727.231854811</v>
      </c>
      <c r="T393">
        <f t="shared" si="27"/>
        <v>51856573.358636364</v>
      </c>
      <c r="U393">
        <f t="shared" si="27"/>
        <v>50554820.082197294</v>
      </c>
      <c r="V393">
        <f t="shared" si="27"/>
        <v>49303474.480867855</v>
      </c>
      <c r="W393">
        <f t="shared" si="27"/>
        <v>48103522.496672817</v>
      </c>
      <c r="X393">
        <f t="shared" si="27"/>
        <v>46955927.37641941</v>
      </c>
      <c r="Y393">
        <f t="shared" si="27"/>
        <v>45861628.043522231</v>
      </c>
      <c r="Z393">
        <f t="shared" si="27"/>
        <v>44821537.412454426</v>
      </c>
      <c r="AA393">
        <f t="shared" si="27"/>
        <v>43836540.659477241</v>
      </c>
      <c r="AB393">
        <f t="shared" si="27"/>
        <v>42907493.464373119</v>
      </c>
      <c r="AC393">
        <f t="shared" si="27"/>
        <v>42035220.239107512</v>
      </c>
      <c r="AD393">
        <f t="shared" si="27"/>
        <v>41220512.360078871</v>
      </c>
      <c r="AE393">
        <f t="shared" si="27"/>
        <v>40464126.421160147</v>
      </c>
      <c r="AF393">
        <f t="shared" si="27"/>
        <v>39766782.524852626</v>
      </c>
      <c r="AG393">
        <f t="shared" si="27"/>
        <v>39129162.628948137</v>
      </c>
      <c r="AH393">
        <f t="shared" si="27"/>
        <v>38551908.965552129</v>
      </c>
      <c r="AI393">
        <f t="shared" si="27"/>
        <v>38035622.548750043</v>
      </c>
      <c r="AJ393">
        <f t="shared" si="27"/>
        <v>37580861.786213867</v>
      </c>
      <c r="AK393">
        <f t="shared" si="27"/>
        <v>37188141.208861291</v>
      </c>
      <c r="AL393">
        <f t="shared" si="27"/>
        <v>36857930.331177294</v>
      </c>
      <c r="AM393">
        <f t="shared" si="27"/>
        <v>36590652.653233498</v>
      </c>
      <c r="AN393">
        <f t="shared" si="27"/>
        <v>36386684.813504532</v>
      </c>
      <c r="AO393">
        <f t="shared" si="27"/>
        <v>36246355.899632663</v>
      </c>
      <c r="AP393">
        <f t="shared" si="27"/>
        <v>36169946.922159061</v>
      </c>
      <c r="AQ393">
        <f t="shared" si="27"/>
        <v>36157690.45404391</v>
      </c>
      <c r="AR393">
        <f t="shared" si="27"/>
        <v>36209770.436561555</v>
      </c>
      <c r="AS393">
        <f t="shared" si="27"/>
        <v>36326322.149917409</v>
      </c>
      <c r="AT393">
        <f t="shared" si="27"/>
        <v>36507432.344735503</v>
      </c>
      <c r="AU393">
        <f t="shared" si="27"/>
        <v>36753139.528437331</v>
      </c>
      <c r="AV393">
        <f t="shared" si="27"/>
        <v>37063434.398528837</v>
      </c>
      <c r="AW393">
        <f t="shared" si="27"/>
        <v>37438260.412951335</v>
      </c>
      <c r="AX393">
        <f t="shared" si="27"/>
        <v>37877514.485961273</v>
      </c>
      <c r="AY393">
        <f t="shared" si="27"/>
        <v>38381047.796581909</v>
      </c>
      <c r="AZ393">
        <f t="shared" si="27"/>
        <v>38948666.695366286</v>
      </c>
      <c r="BA393">
        <f t="shared" si="27"/>
        <v>39580133.694311351</v>
      </c>
      <c r="BB393">
        <f t="shared" si="27"/>
        <v>40275168.524022989</v>
      </c>
      <c r="BC393">
        <f t="shared" si="27"/>
        <v>41033449.241837405</v>
      </c>
      <c r="BD393">
        <f t="shared" si="27"/>
        <v>41854613.374451518</v>
      </c>
      <c r="BE393">
        <f t="shared" si="27"/>
        <v>42738259.07887917</v>
      </c>
      <c r="BF393">
        <f t="shared" si="27"/>
        <v>43683946.305861056</v>
      </c>
      <c r="BG393">
        <f t="shared" si="27"/>
        <v>44691197.950746022</v>
      </c>
      <c r="BH393">
        <f t="shared" si="27"/>
        <v>45759500.977779344</v>
      </c>
      <c r="BI393">
        <f t="shared" si="27"/>
        <v>46888307.505021095</v>
      </c>
      <c r="BJ393">
        <f t="shared" si="27"/>
        <v>48077035.838540837</v>
      </c>
      <c r="BK393">
        <f t="shared" si="27"/>
        <v>49325071.446341053</v>
      </c>
      <c r="BL393">
        <f t="shared" si="27"/>
        <v>50631767.864065498</v>
      </c>
      <c r="BM393">
        <f t="shared" si="27"/>
        <v>51996447.526734926</v>
      </c>
      <c r="BN393">
        <f t="shared" si="27"/>
        <v>53418402.522670895</v>
      </c>
      <c r="BO393">
        <f t="shared" si="27"/>
        <v>54896895.267921247</v>
      </c>
      <c r="BP393">
        <f t="shared" si="27"/>
        <v>56431159.101625688</v>
      </c>
      <c r="BQ393">
        <f t="shared" si="27"/>
        <v>58020398.804796398</v>
      </c>
      <c r="BR393">
        <f t="shared" si="27"/>
        <v>59663791.047210507</v>
      </c>
      <c r="BS393">
        <f t="shared" si="27"/>
        <v>61360484.768737987</v>
      </c>
    </row>
    <row r="394" spans="1:71" x14ac:dyDescent="0.2">
      <c r="A394">
        <v>367</v>
      </c>
      <c r="B394">
        <v>361.99</v>
      </c>
      <c r="C394">
        <v>2550.1</v>
      </c>
      <c r="D394">
        <v>2731.8</v>
      </c>
      <c r="E394">
        <f t="shared" si="24"/>
        <v>181.70000000000027</v>
      </c>
      <c r="F394" s="1">
        <f t="shared" si="25"/>
        <v>181.70000000000027</v>
      </c>
      <c r="G394">
        <f t="shared" si="26"/>
        <v>65773.583000000101</v>
      </c>
    </row>
    <row r="395" spans="1:71" x14ac:dyDescent="0.2">
      <c r="A395">
        <v>368</v>
      </c>
      <c r="B395">
        <v>362.46</v>
      </c>
      <c r="C395">
        <v>2554.5</v>
      </c>
      <c r="D395">
        <v>2853.5</v>
      </c>
      <c r="E395">
        <f t="shared" si="24"/>
        <v>299</v>
      </c>
      <c r="F395" s="1">
        <f t="shared" si="25"/>
        <v>299</v>
      </c>
      <c r="G395">
        <f t="shared" si="26"/>
        <v>108375.54</v>
      </c>
      <c r="I395" s="2">
        <f>$I$390*(Sheet2!$O$122*EXP(Sheet3!$B$1*(($B395-I$392-Sheet2!$N$122)/Sheet3!$A$1)^2+Sheet3!$C$1*(($B395-I$392-Sheet2!$N$122)/Sheet3!$A$1)^4)+ Sheet2!$O$123*EXP(Sheet3!$B$1*(($B395-I$392-Sheet2!$N$123)/Sheet3!$A$1)^2+Sheet3!$C$1*(($B395-I$392-Sheet2!$N$123)/Sheet3!$A$1)^4)+                Sheet2!$O$124*EXP(Sheet3!$B$1*(($B395-I$392-Sheet2!$N$124)/Sheet3!$A$1)^2+Sheet3!$C$1*(($B395-I$392-Sheet2!$N$124)/Sheet3!$A$1)^4))/3100</f>
        <v>1.6675965873122296E-6</v>
      </c>
      <c r="J395" s="2">
        <f>$I$390*(Sheet2!$O$122*EXP(Sheet3!$B$1*(($B395-J$392-Sheet2!$N$122)/Sheet3!$A$1)^2+Sheet3!$C$1*(($B395-J$392-Sheet2!$N$122)/Sheet3!$A$1)^4)+ Sheet2!$O$123*EXP(Sheet3!$B$1*(($B395-J$392-Sheet2!$N$123)/Sheet3!$A$1)^2+Sheet3!$C$1*(($B395-J$392-Sheet2!$N$123)/Sheet3!$A$1)^4)+                Sheet2!$O$124*EXP(Sheet3!$B$1*(($B395-J$392-Sheet2!$N$124)/Sheet3!$A$1)^2+Sheet3!$C$1*(($B395-J$392-Sheet2!$N$124)/Sheet3!$A$1)^4))/3100</f>
        <v>1.2142223634041419E-6</v>
      </c>
      <c r="K395" s="2">
        <f>$I$390*(Sheet2!$O$122*EXP(Sheet3!$B$1*(($B395-K$392-Sheet2!$N$122)/Sheet3!$A$1)^2+Sheet3!$C$1*(($B395-K$392-Sheet2!$N$122)/Sheet3!$A$1)^4)+ Sheet2!$O$123*EXP(Sheet3!$B$1*(($B395-K$392-Sheet2!$N$123)/Sheet3!$A$1)^2+Sheet3!$C$1*(($B395-K$392-Sheet2!$N$123)/Sheet3!$A$1)^4)+                Sheet2!$O$124*EXP(Sheet3!$B$1*(($B395-K$392-Sheet2!$N$124)/Sheet3!$A$1)^2+Sheet3!$C$1*(($B395-K$392-Sheet2!$N$124)/Sheet3!$A$1)^4))/3100</f>
        <v>8.8104325158827073E-7</v>
      </c>
      <c r="L395" s="2">
        <f>$I$390*(Sheet2!$O$122*EXP(Sheet3!$B$1*(($B395-L$392-Sheet2!$N$122)/Sheet3!$A$1)^2+Sheet3!$C$1*(($B395-L$392-Sheet2!$N$122)/Sheet3!$A$1)^4)+ Sheet2!$O$123*EXP(Sheet3!$B$1*(($B395-L$392-Sheet2!$N$123)/Sheet3!$A$1)^2+Sheet3!$C$1*(($B395-L$392-Sheet2!$N$123)/Sheet3!$A$1)^4)+                Sheet2!$O$124*EXP(Sheet3!$B$1*(($B395-L$392-Sheet2!$N$124)/Sheet3!$A$1)^2+Sheet3!$C$1*(($B395-L$392-Sheet2!$N$124)/Sheet3!$A$1)^4))/3100</f>
        <v>6.3705378924568115E-7</v>
      </c>
      <c r="M395" s="2">
        <f>$I$390*(Sheet2!$O$122*EXP(Sheet3!$B$1*(($B395-M$392-Sheet2!$N$122)/Sheet3!$A$1)^2+Sheet3!$C$1*(($B395-M$392-Sheet2!$N$122)/Sheet3!$A$1)^4)+ Sheet2!$O$123*EXP(Sheet3!$B$1*(($B395-M$392-Sheet2!$N$123)/Sheet3!$A$1)^2+Sheet3!$C$1*(($B395-M$392-Sheet2!$N$123)/Sheet3!$A$1)^4)+                Sheet2!$O$124*EXP(Sheet3!$B$1*(($B395-M$392-Sheet2!$N$124)/Sheet3!$A$1)^2+Sheet3!$C$1*(($B395-M$392-Sheet2!$N$124)/Sheet3!$A$1)^4))/3100</f>
        <v>4.5901079396335185E-7</v>
      </c>
      <c r="N395" s="2">
        <f>$I$390*(Sheet2!$O$122*EXP(Sheet3!$B$1*(($B395-N$392-Sheet2!$N$122)/Sheet3!$A$1)^2+Sheet3!$C$1*(($B395-N$392-Sheet2!$N$122)/Sheet3!$A$1)^4)+ Sheet2!$O$123*EXP(Sheet3!$B$1*(($B395-N$392-Sheet2!$N$123)/Sheet3!$A$1)^2+Sheet3!$C$1*(($B395-N$392-Sheet2!$N$123)/Sheet3!$A$1)^4)+                Sheet2!$O$124*EXP(Sheet3!$B$1*(($B395-N$392-Sheet2!$N$124)/Sheet3!$A$1)^2+Sheet3!$C$1*(($B395-N$392-Sheet2!$N$124)/Sheet3!$A$1)^4))/3100</f>
        <v>3.2955325862121094E-7</v>
      </c>
      <c r="O395" s="2">
        <f>$I$390*(Sheet2!$O$122*EXP(Sheet3!$B$1*(($B395-O$392-Sheet2!$N$122)/Sheet3!$A$1)^2+Sheet3!$C$1*(($B395-O$392-Sheet2!$N$122)/Sheet3!$A$1)^4)+ Sheet2!$O$123*EXP(Sheet3!$B$1*(($B395-O$392-Sheet2!$N$123)/Sheet3!$A$1)^2+Sheet3!$C$1*(($B395-O$392-Sheet2!$N$123)/Sheet3!$A$1)^4)+                Sheet2!$O$124*EXP(Sheet3!$B$1*(($B395-O$392-Sheet2!$N$124)/Sheet3!$A$1)^2+Sheet3!$C$1*(($B395-O$392-Sheet2!$N$124)/Sheet3!$A$1)^4))/3100</f>
        <v>2.3576111808258864E-7</v>
      </c>
      <c r="P395" s="2">
        <f>$I$390*(Sheet2!$O$122*EXP(Sheet3!$B$1*(($B395-P$392-Sheet2!$N$122)/Sheet3!$A$1)^2+Sheet3!$C$1*(($B395-P$392-Sheet2!$N$122)/Sheet3!$A$1)^4)+ Sheet2!$O$123*EXP(Sheet3!$B$1*(($B395-P$392-Sheet2!$N$123)/Sheet3!$A$1)^2+Sheet3!$C$1*(($B395-P$392-Sheet2!$N$123)/Sheet3!$A$1)^4)+                Sheet2!$O$124*EXP(Sheet3!$B$1*(($B395-P$392-Sheet2!$N$124)/Sheet3!$A$1)^2+Sheet3!$C$1*(($B395-P$392-Sheet2!$N$124)/Sheet3!$A$1)^4))/3100</f>
        <v>1.6805463926759364E-7</v>
      </c>
      <c r="Q395" s="2">
        <f>$I$390*(Sheet2!$O$122*EXP(Sheet3!$B$1*(($B395-Q$392-Sheet2!$N$122)/Sheet3!$A$1)^2+Sheet3!$C$1*(($B395-Q$392-Sheet2!$N$122)/Sheet3!$A$1)^4)+ Sheet2!$O$123*EXP(Sheet3!$B$1*(($B395-Q$392-Sheet2!$N$123)/Sheet3!$A$1)^2+Sheet3!$C$1*(($B395-Q$392-Sheet2!$N$123)/Sheet3!$A$1)^4)+                Sheet2!$O$124*EXP(Sheet3!$B$1*(($B395-Q$392-Sheet2!$N$124)/Sheet3!$A$1)^2+Sheet3!$C$1*(($B395-Q$392-Sheet2!$N$124)/Sheet3!$A$1)^4))/3100</f>
        <v>1.1935714432216794E-7</v>
      </c>
      <c r="R395" s="2">
        <f>$I$390*(Sheet2!$O$122*EXP(Sheet3!$B$1*(($B395-R$392-Sheet2!$N$122)/Sheet3!$A$1)^2+Sheet3!$C$1*(($B395-R$392-Sheet2!$N$122)/Sheet3!$A$1)^4)+ Sheet2!$O$123*EXP(Sheet3!$B$1*(($B395-R$392-Sheet2!$N$123)/Sheet3!$A$1)^2+Sheet3!$C$1*(($B395-R$392-Sheet2!$N$123)/Sheet3!$A$1)^4)+                Sheet2!$O$124*EXP(Sheet3!$B$1*(($B395-R$392-Sheet2!$N$124)/Sheet3!$A$1)^2+Sheet3!$C$1*(($B395-R$392-Sheet2!$N$124)/Sheet3!$A$1)^4))/3100</f>
        <v>8.4460511935897613E-8</v>
      </c>
      <c r="S395" s="2">
        <f>$I$390*(Sheet2!$O$122*EXP(Sheet3!$B$1*(($B395-S$392-Sheet2!$N$122)/Sheet3!$A$1)^2+Sheet3!$C$1*(($B395-S$392-Sheet2!$N$122)/Sheet3!$A$1)^4)+ Sheet2!$O$123*EXP(Sheet3!$B$1*(($B395-S$392-Sheet2!$N$123)/Sheet3!$A$1)^2+Sheet3!$C$1*(($B395-S$392-Sheet2!$N$123)/Sheet3!$A$1)^4)+                Sheet2!$O$124*EXP(Sheet3!$B$1*(($B395-S$392-Sheet2!$N$124)/Sheet3!$A$1)^2+Sheet3!$C$1*(($B395-S$392-Sheet2!$N$124)/Sheet3!$A$1)^4))/3100</f>
        <v>5.9546207933704256E-8</v>
      </c>
      <c r="T395" s="2">
        <f>$I$390*(Sheet2!$O$122*EXP(Sheet3!$B$1*(($B395-T$392-Sheet2!$N$122)/Sheet3!$A$1)^2+Sheet3!$C$1*(($B395-T$392-Sheet2!$N$122)/Sheet3!$A$1)^4)+ Sheet2!$O$123*EXP(Sheet3!$B$1*(($B395-T$392-Sheet2!$N$123)/Sheet3!$A$1)^2+Sheet3!$C$1*(($B395-T$392-Sheet2!$N$123)/Sheet3!$A$1)^4)+                Sheet2!$O$124*EXP(Sheet3!$B$1*(($B395-T$392-Sheet2!$N$124)/Sheet3!$A$1)^2+Sheet3!$C$1*(($B395-T$392-Sheet2!$N$124)/Sheet3!$A$1)^4))/3100</f>
        <v>4.182513019831415E-8</v>
      </c>
      <c r="U395" s="2">
        <f>$I$390*(Sheet2!$O$122*EXP(Sheet3!$B$1*(($B395-U$392-Sheet2!$N$122)/Sheet3!$A$1)^2+Sheet3!$C$1*(($B395-U$392-Sheet2!$N$122)/Sheet3!$A$1)^4)+ Sheet2!$O$123*EXP(Sheet3!$B$1*(($B395-U$392-Sheet2!$N$123)/Sheet3!$A$1)^2+Sheet3!$C$1*(($B395-U$392-Sheet2!$N$123)/Sheet3!$A$1)^4)+                Sheet2!$O$124*EXP(Sheet3!$B$1*(($B395-U$392-Sheet2!$N$124)/Sheet3!$A$1)^2+Sheet3!$C$1*(($B395-U$392-Sheet2!$N$124)/Sheet3!$A$1)^4))/3100</f>
        <v>2.926785632018913E-8</v>
      </c>
      <c r="V395" s="2">
        <f>$I$390*(Sheet2!$O$122*EXP(Sheet3!$B$1*(($B395-V$392-Sheet2!$N$122)/Sheet3!$A$1)^2+Sheet3!$C$1*(($B395-V$392-Sheet2!$N$122)/Sheet3!$A$1)^4)+ Sheet2!$O$123*EXP(Sheet3!$B$1*(($B395-V$392-Sheet2!$N$123)/Sheet3!$A$1)^2+Sheet3!$C$1*(($B395-V$392-Sheet2!$N$123)/Sheet3!$A$1)^4)+                Sheet2!$O$124*EXP(Sheet3!$B$1*(($B395-V$392-Sheet2!$N$124)/Sheet3!$A$1)^2+Sheet3!$C$1*(($B395-V$392-Sheet2!$N$124)/Sheet3!$A$1)^4))/3100</f>
        <v>2.0403399103848941E-8</v>
      </c>
      <c r="W395" s="2">
        <f>$I$390*(Sheet2!$O$122*EXP(Sheet3!$B$1*(($B395-W$392-Sheet2!$N$122)/Sheet3!$A$1)^2+Sheet3!$C$1*(($B395-W$392-Sheet2!$N$122)/Sheet3!$A$1)^4)+ Sheet2!$O$123*EXP(Sheet3!$B$1*(($B395-W$392-Sheet2!$N$123)/Sheet3!$A$1)^2+Sheet3!$C$1*(($B395-W$392-Sheet2!$N$123)/Sheet3!$A$1)^4)+                Sheet2!$O$124*EXP(Sheet3!$B$1*(($B395-W$392-Sheet2!$N$124)/Sheet3!$A$1)^2+Sheet3!$C$1*(($B395-W$392-Sheet2!$N$124)/Sheet3!$A$1)^4))/3100</f>
        <v>1.4169667422571523E-8</v>
      </c>
      <c r="X395" s="2">
        <f>$I$390*(Sheet2!$O$122*EXP(Sheet3!$B$1*(($B395-X$392-Sheet2!$N$122)/Sheet3!$A$1)^2+Sheet3!$C$1*(($B395-X$392-Sheet2!$N$122)/Sheet3!$A$1)^4)+ Sheet2!$O$123*EXP(Sheet3!$B$1*(($B395-X$392-Sheet2!$N$123)/Sheet3!$A$1)^2+Sheet3!$C$1*(($B395-X$392-Sheet2!$N$123)/Sheet3!$A$1)^4)+                Sheet2!$O$124*EXP(Sheet3!$B$1*(($B395-X$392-Sheet2!$N$124)/Sheet3!$A$1)^2+Sheet3!$C$1*(($B395-X$392-Sheet2!$N$124)/Sheet3!$A$1)^4))/3100</f>
        <v>9.8027918963807407E-9</v>
      </c>
      <c r="Y395" s="2">
        <f>$I$390*(Sheet2!$O$122*EXP(Sheet3!$B$1*(($B395-Y$392-Sheet2!$N$122)/Sheet3!$A$1)^2+Sheet3!$C$1*(($B395-Y$392-Sheet2!$N$122)/Sheet3!$A$1)^4)+ Sheet2!$O$123*EXP(Sheet3!$B$1*(($B395-Y$392-Sheet2!$N$123)/Sheet3!$A$1)^2+Sheet3!$C$1*(($B395-Y$392-Sheet2!$N$123)/Sheet3!$A$1)^4)+                Sheet2!$O$124*EXP(Sheet3!$B$1*(($B395-Y$392-Sheet2!$N$124)/Sheet3!$A$1)^2+Sheet3!$C$1*(($B395-Y$392-Sheet2!$N$124)/Sheet3!$A$1)^4))/3100</f>
        <v>6.7555439308525055E-9</v>
      </c>
      <c r="Z395" s="2">
        <f>$I$390*(Sheet2!$O$122*EXP(Sheet3!$B$1*(($B395-Z$392-Sheet2!$N$122)/Sheet3!$A$1)^2+Sheet3!$C$1*(($B395-Z$392-Sheet2!$N$122)/Sheet3!$A$1)^4)+ Sheet2!$O$123*EXP(Sheet3!$B$1*(($B395-Z$392-Sheet2!$N$123)/Sheet3!$A$1)^2+Sheet3!$C$1*(($B395-Z$392-Sheet2!$N$123)/Sheet3!$A$1)^4)+                Sheet2!$O$124*EXP(Sheet3!$B$1*(($B395-Z$392-Sheet2!$N$124)/Sheet3!$A$1)^2+Sheet3!$C$1*(($B395-Z$392-Sheet2!$N$124)/Sheet3!$A$1)^4))/3100</f>
        <v>4.6374436168750135E-9</v>
      </c>
      <c r="AA395" s="2">
        <f>$I$390*(Sheet2!$O$122*EXP(Sheet3!$B$1*(($B395-AA$392-Sheet2!$N$122)/Sheet3!$A$1)^2+Sheet3!$C$1*(($B395-AA$392-Sheet2!$N$122)/Sheet3!$A$1)^4)+ Sheet2!$O$123*EXP(Sheet3!$B$1*(($B395-AA$392-Sheet2!$N$123)/Sheet3!$A$1)^2+Sheet3!$C$1*(($B395-AA$392-Sheet2!$N$123)/Sheet3!$A$1)^4)+                Sheet2!$O$124*EXP(Sheet3!$B$1*(($B395-AA$392-Sheet2!$N$124)/Sheet3!$A$1)^2+Sheet3!$C$1*(($B395-AA$392-Sheet2!$N$124)/Sheet3!$A$1)^4))/3100</f>
        <v>3.1709694466719249E-9</v>
      </c>
      <c r="AB395" s="2">
        <f>$I$390*(Sheet2!$O$122*EXP(Sheet3!$B$1*(($B395-AB$392-Sheet2!$N$122)/Sheet3!$A$1)^2+Sheet3!$C$1*(($B395-AB$392-Sheet2!$N$122)/Sheet3!$A$1)^4)+ Sheet2!$O$123*EXP(Sheet3!$B$1*(($B395-AB$392-Sheet2!$N$123)/Sheet3!$A$1)^2+Sheet3!$C$1*(($B395-AB$392-Sheet2!$N$123)/Sheet3!$A$1)^4)+                Sheet2!$O$124*EXP(Sheet3!$B$1*(($B395-AB$392-Sheet2!$N$124)/Sheet3!$A$1)^2+Sheet3!$C$1*(($B395-AB$392-Sheet2!$N$124)/Sheet3!$A$1)^4))/3100</f>
        <v>2.1596721608955305E-9</v>
      </c>
      <c r="AC395" s="2">
        <f>$I$390*(Sheet2!$O$122*EXP(Sheet3!$B$1*(($B395-AC$392-Sheet2!$N$122)/Sheet3!$A$1)^2+Sheet3!$C$1*(($B395-AC$392-Sheet2!$N$122)/Sheet3!$A$1)^4)+ Sheet2!$O$123*EXP(Sheet3!$B$1*(($B395-AC$392-Sheet2!$N$123)/Sheet3!$A$1)^2+Sheet3!$C$1*(($B395-AC$392-Sheet2!$N$123)/Sheet3!$A$1)^4)+                Sheet2!$O$124*EXP(Sheet3!$B$1*(($B395-AC$392-Sheet2!$N$124)/Sheet3!$A$1)^2+Sheet3!$C$1*(($B395-AC$392-Sheet2!$N$124)/Sheet3!$A$1)^4))/3100</f>
        <v>1.4650524401820392E-9</v>
      </c>
      <c r="AD395" s="2">
        <f>$I$390*(Sheet2!$O$122*EXP(Sheet3!$B$1*(($B395-AD$392-Sheet2!$N$122)/Sheet3!$A$1)^2+Sheet3!$C$1*(($B395-AD$392-Sheet2!$N$122)/Sheet3!$A$1)^4)+ Sheet2!$O$123*EXP(Sheet3!$B$1*(($B395-AD$392-Sheet2!$N$123)/Sheet3!$A$1)^2+Sheet3!$C$1*(($B395-AD$392-Sheet2!$N$123)/Sheet3!$A$1)^4)+                Sheet2!$O$124*EXP(Sheet3!$B$1*(($B395-AD$392-Sheet2!$N$124)/Sheet3!$A$1)^2+Sheet3!$C$1*(($B395-AD$392-Sheet2!$N$124)/Sheet3!$A$1)^4))/3100</f>
        <v>9.8986332839954973E-10</v>
      </c>
      <c r="AE395" s="2">
        <f>$I$390*(Sheet2!$O$122*EXP(Sheet3!$B$1*(($B395-AE$392-Sheet2!$N$122)/Sheet3!$A$1)^2+Sheet3!$C$1*(($B395-AE$392-Sheet2!$N$122)/Sheet3!$A$1)^4)+ Sheet2!$O$123*EXP(Sheet3!$B$1*(($B395-AE$392-Sheet2!$N$123)/Sheet3!$A$1)^2+Sheet3!$C$1*(($B395-AE$392-Sheet2!$N$123)/Sheet3!$A$1)^4)+                Sheet2!$O$124*EXP(Sheet3!$B$1*(($B395-AE$392-Sheet2!$N$124)/Sheet3!$A$1)^2+Sheet3!$C$1*(($B395-AE$392-Sheet2!$N$124)/Sheet3!$A$1)^4))/3100</f>
        <v>6.6610260234616712E-10</v>
      </c>
      <c r="AF395" s="2">
        <f>$I$390*(Sheet2!$O$122*EXP(Sheet3!$B$1*(($B395-AF$392-Sheet2!$N$122)/Sheet3!$A$1)^2+Sheet3!$C$1*(($B395-AF$392-Sheet2!$N$122)/Sheet3!$A$1)^4)+ Sheet2!$O$123*EXP(Sheet3!$B$1*(($B395-AF$392-Sheet2!$N$123)/Sheet3!$A$1)^2+Sheet3!$C$1*(($B395-AF$392-Sheet2!$N$123)/Sheet3!$A$1)^4)+                Sheet2!$O$124*EXP(Sheet3!$B$1*(($B395-AF$392-Sheet2!$N$124)/Sheet3!$A$1)^2+Sheet3!$C$1*(($B395-AF$392-Sheet2!$N$124)/Sheet3!$A$1)^4))/3100</f>
        <v>4.4641410523692608E-10</v>
      </c>
      <c r="AG395" s="2">
        <f>$I$390*(Sheet2!$O$122*EXP(Sheet3!$B$1*(($B395-AG$392-Sheet2!$N$122)/Sheet3!$A$1)^2+Sheet3!$C$1*(($B395-AG$392-Sheet2!$N$122)/Sheet3!$A$1)^4)+ Sheet2!$O$123*EXP(Sheet3!$B$1*(($B395-AG$392-Sheet2!$N$123)/Sheet3!$A$1)^2+Sheet3!$C$1*(($B395-AG$392-Sheet2!$N$123)/Sheet3!$A$1)^4)+                Sheet2!$O$124*EXP(Sheet3!$B$1*(($B395-AG$392-Sheet2!$N$124)/Sheet3!$A$1)^2+Sheet3!$C$1*(($B395-AG$392-Sheet2!$N$124)/Sheet3!$A$1)^4))/3100</f>
        <v>2.9795629804016525E-10</v>
      </c>
      <c r="AH395" s="2">
        <f>$I$390*(Sheet2!$O$122*EXP(Sheet3!$B$1*(($B395-AH$392-Sheet2!$N$122)/Sheet3!$A$1)^2+Sheet3!$C$1*(($B395-AH$392-Sheet2!$N$122)/Sheet3!$A$1)^4)+ Sheet2!$O$123*EXP(Sheet3!$B$1*(($B395-AH$392-Sheet2!$N$123)/Sheet3!$A$1)^2+Sheet3!$C$1*(($B395-AH$392-Sheet2!$N$123)/Sheet3!$A$1)^4)+                Sheet2!$O$124*EXP(Sheet3!$B$1*(($B395-AH$392-Sheet2!$N$124)/Sheet3!$A$1)^2+Sheet3!$C$1*(($B395-AH$392-Sheet2!$N$124)/Sheet3!$A$1)^4))/3100</f>
        <v>1.9804873018763714E-10</v>
      </c>
      <c r="AI395" s="2">
        <f>$I$390*(Sheet2!$O$122*EXP(Sheet3!$B$1*(($B395-AI$392-Sheet2!$N$122)/Sheet3!$A$1)^2+Sheet3!$C$1*(($B395-AI$392-Sheet2!$N$122)/Sheet3!$A$1)^4)+ Sheet2!$O$123*EXP(Sheet3!$B$1*(($B395-AI$392-Sheet2!$N$123)/Sheet3!$A$1)^2+Sheet3!$C$1*(($B395-AI$392-Sheet2!$N$123)/Sheet3!$A$1)^4)+                Sheet2!$O$124*EXP(Sheet3!$B$1*(($B395-AI$392-Sheet2!$N$124)/Sheet3!$A$1)^2+Sheet3!$C$1*(($B395-AI$392-Sheet2!$N$124)/Sheet3!$A$1)^4))/3100</f>
        <v>1.310941407776692E-10</v>
      </c>
      <c r="AJ395" s="2">
        <f>$I$390*(Sheet2!$O$122*EXP(Sheet3!$B$1*(($B395-AJ$392-Sheet2!$N$122)/Sheet3!$A$1)^2+Sheet3!$C$1*(($B395-AJ$392-Sheet2!$N$122)/Sheet3!$A$1)^4)+ Sheet2!$O$123*EXP(Sheet3!$B$1*(($B395-AJ$392-Sheet2!$N$123)/Sheet3!$A$1)^2+Sheet3!$C$1*(($B395-AJ$392-Sheet2!$N$123)/Sheet3!$A$1)^4)+                Sheet2!$O$124*EXP(Sheet3!$B$1*(($B395-AJ$392-Sheet2!$N$124)/Sheet3!$A$1)^2+Sheet3!$C$1*(($B395-AJ$392-Sheet2!$N$124)/Sheet3!$A$1)^4))/3100</f>
        <v>8.6411803728537892E-11</v>
      </c>
      <c r="AK395" s="2">
        <f>$I$390*(Sheet2!$O$122*EXP(Sheet3!$B$1*(($B395-AK$392-Sheet2!$N$122)/Sheet3!$A$1)^2+Sheet3!$C$1*(($B395-AK$392-Sheet2!$N$122)/Sheet3!$A$1)^4)+ Sheet2!$O$123*EXP(Sheet3!$B$1*(($B395-AK$392-Sheet2!$N$123)/Sheet3!$A$1)^2+Sheet3!$C$1*(($B395-AK$392-Sheet2!$N$123)/Sheet3!$A$1)^4)+                Sheet2!$O$124*EXP(Sheet3!$B$1*(($B395-AK$392-Sheet2!$N$124)/Sheet3!$A$1)^2+Sheet3!$C$1*(($B395-AK$392-Sheet2!$N$124)/Sheet3!$A$1)^4))/3100</f>
        <v>5.6718954942401647E-11</v>
      </c>
      <c r="AL395" s="2">
        <f>$I$390*(Sheet2!$O$122*EXP(Sheet3!$B$1*(($B395-AL$392-Sheet2!$N$122)/Sheet3!$A$1)^2+Sheet3!$C$1*(($B395-AL$392-Sheet2!$N$122)/Sheet3!$A$1)^4)+ Sheet2!$O$123*EXP(Sheet3!$B$1*(($B395-AL$392-Sheet2!$N$123)/Sheet3!$A$1)^2+Sheet3!$C$1*(($B395-AL$392-Sheet2!$N$123)/Sheet3!$A$1)^4)+                Sheet2!$O$124*EXP(Sheet3!$B$1*(($B395-AL$392-Sheet2!$N$124)/Sheet3!$A$1)^2+Sheet3!$C$1*(($B395-AL$392-Sheet2!$N$124)/Sheet3!$A$1)^4))/3100</f>
        <v>3.7071099670926365E-11</v>
      </c>
      <c r="AM395" s="2">
        <f>$I$390*(Sheet2!$O$122*EXP(Sheet3!$B$1*(($B395-AM$392-Sheet2!$N$122)/Sheet3!$A$1)^2+Sheet3!$C$1*(($B395-AM$392-Sheet2!$N$122)/Sheet3!$A$1)^4)+ Sheet2!$O$123*EXP(Sheet3!$B$1*(($B395-AM$392-Sheet2!$N$123)/Sheet3!$A$1)^2+Sheet3!$C$1*(($B395-AM$392-Sheet2!$N$123)/Sheet3!$A$1)^4)+                Sheet2!$O$124*EXP(Sheet3!$B$1*(($B395-AM$392-Sheet2!$N$124)/Sheet3!$A$1)^2+Sheet3!$C$1*(($B395-AM$392-Sheet2!$N$124)/Sheet3!$A$1)^4))/3100</f>
        <v>2.4125787754160132E-11</v>
      </c>
      <c r="AN395" s="2">
        <f>$I$390*(Sheet2!$O$122*EXP(Sheet3!$B$1*(($B395-AN$392-Sheet2!$N$122)/Sheet3!$A$1)^2+Sheet3!$C$1*(($B395-AN$392-Sheet2!$N$122)/Sheet3!$A$1)^4)+ Sheet2!$O$123*EXP(Sheet3!$B$1*(($B395-AN$392-Sheet2!$N$123)/Sheet3!$A$1)^2+Sheet3!$C$1*(($B395-AN$392-Sheet2!$N$123)/Sheet3!$A$1)^4)+                Sheet2!$O$124*EXP(Sheet3!$B$1*(($B395-AN$392-Sheet2!$N$124)/Sheet3!$A$1)^2+Sheet3!$C$1*(($B395-AN$392-Sheet2!$N$124)/Sheet3!$A$1)^4))/3100</f>
        <v>1.5633382545732686E-11</v>
      </c>
      <c r="AO395" s="2">
        <f>$I$390*(Sheet2!$O$122*EXP(Sheet3!$B$1*(($B395-AO$392-Sheet2!$N$122)/Sheet3!$A$1)^2+Sheet3!$C$1*(($B395-AO$392-Sheet2!$N$122)/Sheet3!$A$1)^4)+ Sheet2!$O$123*EXP(Sheet3!$B$1*(($B395-AO$392-Sheet2!$N$123)/Sheet3!$A$1)^2+Sheet3!$C$1*(($B395-AO$392-Sheet2!$N$123)/Sheet3!$A$1)^4)+                Sheet2!$O$124*EXP(Sheet3!$B$1*(($B395-AO$392-Sheet2!$N$124)/Sheet3!$A$1)^2+Sheet3!$C$1*(($B395-AO$392-Sheet2!$N$124)/Sheet3!$A$1)^4))/3100</f>
        <v>1.0086405109601116E-11</v>
      </c>
      <c r="AP395" s="2">
        <f>$I$390*(Sheet2!$O$122*EXP(Sheet3!$B$1*(($B395-AP$392-Sheet2!$N$122)/Sheet3!$A$1)^2+Sheet3!$C$1*(($B395-AP$392-Sheet2!$N$122)/Sheet3!$A$1)^4)+ Sheet2!$O$123*EXP(Sheet3!$B$1*(($B395-AP$392-Sheet2!$N$123)/Sheet3!$A$1)^2+Sheet3!$C$1*(($B395-AP$392-Sheet2!$N$123)/Sheet3!$A$1)^4)+                Sheet2!$O$124*EXP(Sheet3!$B$1*(($B395-AP$392-Sheet2!$N$124)/Sheet3!$A$1)^2+Sheet3!$C$1*(($B395-AP$392-Sheet2!$N$124)/Sheet3!$A$1)^4))/3100</f>
        <v>6.4791552690167128E-12</v>
      </c>
      <c r="AQ395" s="2">
        <f>$I$390*(Sheet2!$O$122*EXP(Sheet3!$B$1*(($B395-AQ$392-Sheet2!$N$122)/Sheet3!$A$1)^2+Sheet3!$C$1*(($B395-AQ$392-Sheet2!$N$122)/Sheet3!$A$1)^4)+ Sheet2!$O$123*EXP(Sheet3!$B$1*(($B395-AQ$392-Sheet2!$N$123)/Sheet3!$A$1)^2+Sheet3!$C$1*(($B395-AQ$392-Sheet2!$N$123)/Sheet3!$A$1)^4)+                Sheet2!$O$124*EXP(Sheet3!$B$1*(($B395-AQ$392-Sheet2!$N$124)/Sheet3!$A$1)^2+Sheet3!$C$1*(($B395-AQ$392-Sheet2!$N$124)/Sheet3!$A$1)^4))/3100</f>
        <v>4.1436720225683788E-12</v>
      </c>
      <c r="AR395" s="2">
        <f>$I$390*(Sheet2!$O$122*EXP(Sheet3!$B$1*(($B395-AR$392-Sheet2!$N$122)/Sheet3!$A$1)^2+Sheet3!$C$1*(($B395-AR$392-Sheet2!$N$122)/Sheet3!$A$1)^4)+ Sheet2!$O$123*EXP(Sheet3!$B$1*(($B395-AR$392-Sheet2!$N$123)/Sheet3!$A$1)^2+Sheet3!$C$1*(($B395-AR$392-Sheet2!$N$123)/Sheet3!$A$1)^4)+                Sheet2!$O$124*EXP(Sheet3!$B$1*(($B395-AR$392-Sheet2!$N$124)/Sheet3!$A$1)^2+Sheet3!$C$1*(($B395-AR$392-Sheet2!$N$124)/Sheet3!$A$1)^4))/3100</f>
        <v>2.6382976301292654E-12</v>
      </c>
      <c r="AS395" s="2">
        <f>$I$390*(Sheet2!$O$122*EXP(Sheet3!$B$1*(($B395-AS$392-Sheet2!$N$122)/Sheet3!$A$1)^2+Sheet3!$C$1*(($B395-AS$392-Sheet2!$N$122)/Sheet3!$A$1)^4)+ Sheet2!$O$123*EXP(Sheet3!$B$1*(($B395-AS$392-Sheet2!$N$123)/Sheet3!$A$1)^2+Sheet3!$C$1*(($B395-AS$392-Sheet2!$N$123)/Sheet3!$A$1)^4)+                Sheet2!$O$124*EXP(Sheet3!$B$1*(($B395-AS$392-Sheet2!$N$124)/Sheet3!$A$1)^2+Sheet3!$C$1*(($B395-AS$392-Sheet2!$N$124)/Sheet3!$A$1)^4))/3100</f>
        <v>1.6723223811222669E-12</v>
      </c>
      <c r="AT395" s="2">
        <f>$I$390*(Sheet2!$O$122*EXP(Sheet3!$B$1*(($B395-AT$392-Sheet2!$N$122)/Sheet3!$A$1)^2+Sheet3!$C$1*(($B395-AT$392-Sheet2!$N$122)/Sheet3!$A$1)^4)+ Sheet2!$O$123*EXP(Sheet3!$B$1*(($B395-AT$392-Sheet2!$N$123)/Sheet3!$A$1)^2+Sheet3!$C$1*(($B395-AT$392-Sheet2!$N$123)/Sheet3!$A$1)^4)+                Sheet2!$O$124*EXP(Sheet3!$B$1*(($B395-AT$392-Sheet2!$N$124)/Sheet3!$A$1)^2+Sheet3!$C$1*(($B395-AT$392-Sheet2!$N$124)/Sheet3!$A$1)^4))/3100</f>
        <v>1.0552620898265946E-12</v>
      </c>
      <c r="AU395" s="2">
        <f>$I$390*(Sheet2!$O$122*EXP(Sheet3!$B$1*(($B395-AU$392-Sheet2!$N$122)/Sheet3!$A$1)^2+Sheet3!$C$1*(($B395-AU$392-Sheet2!$N$122)/Sheet3!$A$1)^4)+ Sheet2!$O$123*EXP(Sheet3!$B$1*(($B395-AU$392-Sheet2!$N$123)/Sheet3!$A$1)^2+Sheet3!$C$1*(($B395-AU$392-Sheet2!$N$123)/Sheet3!$A$1)^4)+                Sheet2!$O$124*EXP(Sheet3!$B$1*(($B395-AU$392-Sheet2!$N$124)/Sheet3!$A$1)^2+Sheet3!$C$1*(($B395-AU$392-Sheet2!$N$124)/Sheet3!$A$1)^4))/3100</f>
        <v>6.6287411030954206E-13</v>
      </c>
      <c r="AV395" s="2">
        <f>$I$390*(Sheet2!$O$122*EXP(Sheet3!$B$1*(($B395-AV$392-Sheet2!$N$122)/Sheet3!$A$1)^2+Sheet3!$C$1*(($B395-AV$392-Sheet2!$N$122)/Sheet3!$A$1)^4)+ Sheet2!$O$123*EXP(Sheet3!$B$1*(($B395-AV$392-Sheet2!$N$123)/Sheet3!$A$1)^2+Sheet3!$C$1*(($B395-AV$392-Sheet2!$N$123)/Sheet3!$A$1)^4)+                Sheet2!$O$124*EXP(Sheet3!$B$1*(($B395-AV$392-Sheet2!$N$124)/Sheet3!$A$1)^2+Sheet3!$C$1*(($B395-AV$392-Sheet2!$N$124)/Sheet3!$A$1)^4))/3100</f>
        <v>4.1449412458415488E-13</v>
      </c>
      <c r="AW395" s="2">
        <f>$I$390*(Sheet2!$O$122*EXP(Sheet3!$B$1*(($B395-AW$392-Sheet2!$N$122)/Sheet3!$A$1)^2+Sheet3!$C$1*(($B395-AW$392-Sheet2!$N$122)/Sheet3!$A$1)^4)+ Sheet2!$O$123*EXP(Sheet3!$B$1*(($B395-AW$392-Sheet2!$N$123)/Sheet3!$A$1)^2+Sheet3!$C$1*(($B395-AW$392-Sheet2!$N$123)/Sheet3!$A$1)^4)+                Sheet2!$O$124*EXP(Sheet3!$B$1*(($B395-AW$392-Sheet2!$N$124)/Sheet3!$A$1)^2+Sheet3!$C$1*(($B395-AW$392-Sheet2!$N$124)/Sheet3!$A$1)^4))/3100</f>
        <v>2.5799332118288171E-13</v>
      </c>
      <c r="AX395" s="2">
        <f>$I$390*(Sheet2!$O$122*EXP(Sheet3!$B$1*(($B395-AX$392-Sheet2!$N$122)/Sheet3!$A$1)^2+Sheet3!$C$1*(($B395-AX$392-Sheet2!$N$122)/Sheet3!$A$1)^4)+ Sheet2!$O$123*EXP(Sheet3!$B$1*(($B395-AX$392-Sheet2!$N$123)/Sheet3!$A$1)^2+Sheet3!$C$1*(($B395-AX$392-Sheet2!$N$123)/Sheet3!$A$1)^4)+                Sheet2!$O$124*EXP(Sheet3!$B$1*(($B395-AX$392-Sheet2!$N$124)/Sheet3!$A$1)^2+Sheet3!$C$1*(($B395-AX$392-Sheet2!$N$124)/Sheet3!$A$1)^4))/3100</f>
        <v>1.5984071742083979E-13</v>
      </c>
      <c r="AY395" s="2">
        <f>$I$390*(Sheet2!$O$122*EXP(Sheet3!$B$1*(($B395-AY$392-Sheet2!$N$122)/Sheet3!$A$1)^2+Sheet3!$C$1*(($B395-AY$392-Sheet2!$N$122)/Sheet3!$A$1)^4)+ Sheet2!$O$123*EXP(Sheet3!$B$1*(($B395-AY$392-Sheet2!$N$123)/Sheet3!$A$1)^2+Sheet3!$C$1*(($B395-AY$392-Sheet2!$N$123)/Sheet3!$A$1)^4)+                Sheet2!$O$124*EXP(Sheet3!$B$1*(($B395-AY$392-Sheet2!$N$124)/Sheet3!$A$1)^2+Sheet3!$C$1*(($B395-AY$392-Sheet2!$N$124)/Sheet3!$A$1)^4))/3100</f>
        <v>9.8569216992304112E-14</v>
      </c>
      <c r="AZ395" s="2">
        <f>$I$390*(Sheet2!$O$122*EXP(Sheet3!$B$1*(($B395-AZ$392-Sheet2!$N$122)/Sheet3!$A$1)^2+Sheet3!$C$1*(($B395-AZ$392-Sheet2!$N$122)/Sheet3!$A$1)^4)+ Sheet2!$O$123*EXP(Sheet3!$B$1*(($B395-AZ$392-Sheet2!$N$123)/Sheet3!$A$1)^2+Sheet3!$C$1*(($B395-AZ$392-Sheet2!$N$123)/Sheet3!$A$1)^4)+                Sheet2!$O$124*EXP(Sheet3!$B$1*(($B395-AZ$392-Sheet2!$N$124)/Sheet3!$A$1)^2+Sheet3!$C$1*(($B395-AZ$392-Sheet2!$N$124)/Sheet3!$A$1)^4))/3100</f>
        <v>6.0500104888213242E-14</v>
      </c>
      <c r="BA395" s="2">
        <f>$I$390*(Sheet2!$O$122*EXP(Sheet3!$B$1*(($B395-BA$392-Sheet2!$N$122)/Sheet3!$A$1)^2+Sheet3!$C$1*(($B395-BA$392-Sheet2!$N$122)/Sheet3!$A$1)^4)+ Sheet2!$O$123*EXP(Sheet3!$B$1*(($B395-BA$392-Sheet2!$N$123)/Sheet3!$A$1)^2+Sheet3!$C$1*(($B395-BA$392-Sheet2!$N$123)/Sheet3!$A$1)^4)+                Sheet2!$O$124*EXP(Sheet3!$B$1*(($B395-BA$392-Sheet2!$N$124)/Sheet3!$A$1)^2+Sheet3!$C$1*(($B395-BA$392-Sheet2!$N$124)/Sheet3!$A$1)^4))/3100</f>
        <v>3.6958797746534545E-14</v>
      </c>
      <c r="BB395" s="2">
        <f>$I$390*(Sheet2!$O$122*EXP(Sheet3!$B$1*(($B395-BB$392-Sheet2!$N$122)/Sheet3!$A$1)^2+Sheet3!$C$1*(($B395-BB$392-Sheet2!$N$122)/Sheet3!$A$1)^4)+ Sheet2!$O$123*EXP(Sheet3!$B$1*(($B395-BB$392-Sheet2!$N$123)/Sheet3!$A$1)^2+Sheet3!$C$1*(($B395-BB$392-Sheet2!$N$123)/Sheet3!$A$1)^4)+                Sheet2!$O$124*EXP(Sheet3!$B$1*(($B395-BB$392-Sheet2!$N$124)/Sheet3!$A$1)^2+Sheet3!$C$1*(($B395-BB$392-Sheet2!$N$124)/Sheet3!$A$1)^4))/3100</f>
        <v>2.2470478984856799E-14</v>
      </c>
      <c r="BC395" s="2">
        <f>$I$390*(Sheet2!$O$122*EXP(Sheet3!$B$1*(($B395-BC$392-Sheet2!$N$122)/Sheet3!$A$1)^2+Sheet3!$C$1*(($B395-BC$392-Sheet2!$N$122)/Sheet3!$A$1)^4)+ Sheet2!$O$123*EXP(Sheet3!$B$1*(($B395-BC$392-Sheet2!$N$123)/Sheet3!$A$1)^2+Sheet3!$C$1*(($B395-BC$392-Sheet2!$N$123)/Sheet3!$A$1)^4)+                Sheet2!$O$124*EXP(Sheet3!$B$1*(($B395-BC$392-Sheet2!$N$124)/Sheet3!$A$1)^2+Sheet3!$C$1*(($B395-BC$392-Sheet2!$N$124)/Sheet3!$A$1)^4))/3100</f>
        <v>1.3596447783785175E-14</v>
      </c>
      <c r="BD395" s="2">
        <f>$I$390*(Sheet2!$O$122*EXP(Sheet3!$B$1*(($B395-BD$392-Sheet2!$N$122)/Sheet3!$A$1)^2+Sheet3!$C$1*(($B395-BD$392-Sheet2!$N$122)/Sheet3!$A$1)^4)+ Sheet2!$O$123*EXP(Sheet3!$B$1*(($B395-BD$392-Sheet2!$N$123)/Sheet3!$A$1)^2+Sheet3!$C$1*(($B395-BD$392-Sheet2!$N$123)/Sheet3!$A$1)^4)+                Sheet2!$O$124*EXP(Sheet3!$B$1*(($B395-BD$392-Sheet2!$N$124)/Sheet3!$A$1)^2+Sheet3!$C$1*(($B395-BD$392-Sheet2!$N$124)/Sheet3!$A$1)^4))/3100</f>
        <v>8.1873436203951511E-15</v>
      </c>
      <c r="BE395" s="2">
        <f>$I$390*(Sheet2!$O$122*EXP(Sheet3!$B$1*(($B395-BE$392-Sheet2!$N$122)/Sheet3!$A$1)^2+Sheet3!$C$1*(($B395-BE$392-Sheet2!$N$122)/Sheet3!$A$1)^4)+ Sheet2!$O$123*EXP(Sheet3!$B$1*(($B395-BE$392-Sheet2!$N$123)/Sheet3!$A$1)^2+Sheet3!$C$1*(($B395-BE$392-Sheet2!$N$123)/Sheet3!$A$1)^4)+                Sheet2!$O$124*EXP(Sheet3!$B$1*(($B395-BE$392-Sheet2!$N$124)/Sheet3!$A$1)^2+Sheet3!$C$1*(($B395-BE$392-Sheet2!$N$124)/Sheet3!$A$1)^4))/3100</f>
        <v>4.9062621472297704E-15</v>
      </c>
      <c r="BF395" s="2">
        <f>$I$390*(Sheet2!$O$122*EXP(Sheet3!$B$1*(($B395-BF$392-Sheet2!$N$122)/Sheet3!$A$1)^2+Sheet3!$C$1*(($B395-BF$392-Sheet2!$N$122)/Sheet3!$A$1)^4)+ Sheet2!$O$123*EXP(Sheet3!$B$1*(($B395-BF$392-Sheet2!$N$123)/Sheet3!$A$1)^2+Sheet3!$C$1*(($B395-BF$392-Sheet2!$N$123)/Sheet3!$A$1)^4)+                Sheet2!$O$124*EXP(Sheet3!$B$1*(($B395-BF$392-Sheet2!$N$124)/Sheet3!$A$1)^2+Sheet3!$C$1*(($B395-BF$392-Sheet2!$N$124)/Sheet3!$A$1)^4))/3100</f>
        <v>2.9257306651775085E-15</v>
      </c>
      <c r="BG395" s="2">
        <f>$I$390*(Sheet2!$O$122*EXP(Sheet3!$B$1*(($B395-BG$392-Sheet2!$N$122)/Sheet3!$A$1)^2+Sheet3!$C$1*(($B395-BG$392-Sheet2!$N$122)/Sheet3!$A$1)^4)+ Sheet2!$O$123*EXP(Sheet3!$B$1*(($B395-BG$392-Sheet2!$N$123)/Sheet3!$A$1)^2+Sheet3!$C$1*(($B395-BG$392-Sheet2!$N$123)/Sheet3!$A$1)^4)+                Sheet2!$O$124*EXP(Sheet3!$B$1*(($B395-BG$392-Sheet2!$N$124)/Sheet3!$A$1)^2+Sheet3!$C$1*(($B395-BG$392-Sheet2!$N$124)/Sheet3!$A$1)^4))/3100</f>
        <v>1.7361187959253886E-15</v>
      </c>
      <c r="BH395" s="2">
        <f>$I$390*(Sheet2!$O$122*EXP(Sheet3!$B$1*(($B395-BH$392-Sheet2!$N$122)/Sheet3!$A$1)^2+Sheet3!$C$1*(($B395-BH$392-Sheet2!$N$122)/Sheet3!$A$1)^4)+ Sheet2!$O$123*EXP(Sheet3!$B$1*(($B395-BH$392-Sheet2!$N$123)/Sheet3!$A$1)^2+Sheet3!$C$1*(($B395-BH$392-Sheet2!$N$123)/Sheet3!$A$1)^4)+                Sheet2!$O$124*EXP(Sheet3!$B$1*(($B395-BH$392-Sheet2!$N$124)/Sheet3!$A$1)^2+Sheet3!$C$1*(($B395-BH$392-Sheet2!$N$124)/Sheet3!$A$1)^4))/3100</f>
        <v>1.0251127162810337E-15</v>
      </c>
      <c r="BI395" s="2">
        <f>$I$390*(Sheet2!$O$122*EXP(Sheet3!$B$1*(($B395-BI$392-Sheet2!$N$122)/Sheet3!$A$1)^2+Sheet3!$C$1*(($B395-BI$392-Sheet2!$N$122)/Sheet3!$A$1)^4)+ Sheet2!$O$123*EXP(Sheet3!$B$1*(($B395-BI$392-Sheet2!$N$123)/Sheet3!$A$1)^2+Sheet3!$C$1*(($B395-BI$392-Sheet2!$N$123)/Sheet3!$A$1)^4)+                Sheet2!$O$124*EXP(Sheet3!$B$1*(($B395-BI$392-Sheet2!$N$124)/Sheet3!$A$1)^2+Sheet3!$C$1*(($B395-BI$392-Sheet2!$N$124)/Sheet3!$A$1)^4))/3100</f>
        <v>6.0227719993176788E-16</v>
      </c>
      <c r="BJ395" s="2">
        <f>$I$390*(Sheet2!$O$122*EXP(Sheet3!$B$1*(($B395-BJ$392-Sheet2!$N$122)/Sheet3!$A$1)^2+Sheet3!$C$1*(($B395-BJ$392-Sheet2!$N$122)/Sheet3!$A$1)^4)+ Sheet2!$O$123*EXP(Sheet3!$B$1*(($B395-BJ$392-Sheet2!$N$123)/Sheet3!$A$1)^2+Sheet3!$C$1*(($B395-BJ$392-Sheet2!$N$123)/Sheet3!$A$1)^4)+                Sheet2!$O$124*EXP(Sheet3!$B$1*(($B395-BJ$392-Sheet2!$N$124)/Sheet3!$A$1)^2+Sheet3!$C$1*(($B395-BJ$392-Sheet2!$N$124)/Sheet3!$A$1)^4))/3100</f>
        <v>3.52078353929059E-16</v>
      </c>
      <c r="BK395" s="2">
        <f>$I$390*(Sheet2!$O$122*EXP(Sheet3!$B$1*(($B395-BK$392-Sheet2!$N$122)/Sheet3!$A$1)^2+Sheet3!$C$1*(($B395-BK$392-Sheet2!$N$122)/Sheet3!$A$1)^4)+ Sheet2!$O$123*EXP(Sheet3!$B$1*(($B395-BK$392-Sheet2!$N$123)/Sheet3!$A$1)^2+Sheet3!$C$1*(($B395-BK$392-Sheet2!$N$123)/Sheet3!$A$1)^4)+                Sheet2!$O$124*EXP(Sheet3!$B$1*(($B395-BK$392-Sheet2!$N$124)/Sheet3!$A$1)^2+Sheet3!$C$1*(($B395-BK$392-Sheet2!$N$124)/Sheet3!$A$1)^4))/3100</f>
        <v>2.0477915976669907E-16</v>
      </c>
      <c r="BL395" s="2">
        <f>$I$390*(Sheet2!$O$122*EXP(Sheet3!$B$1*(($B395-BL$392-Sheet2!$N$122)/Sheet3!$A$1)^2+Sheet3!$C$1*(($B395-BL$392-Sheet2!$N$122)/Sheet3!$A$1)^4)+ Sheet2!$O$123*EXP(Sheet3!$B$1*(($B395-BL$392-Sheet2!$N$123)/Sheet3!$A$1)^2+Sheet3!$C$1*(($B395-BL$392-Sheet2!$N$123)/Sheet3!$A$1)^4)+                Sheet2!$O$124*EXP(Sheet3!$B$1*(($B395-BL$392-Sheet2!$N$124)/Sheet3!$A$1)^2+Sheet3!$C$1*(($B395-BL$392-Sheet2!$N$124)/Sheet3!$A$1)^4))/3100</f>
        <v>1.1850074848568147E-16</v>
      </c>
      <c r="BM395" s="2">
        <f>$I$390*(Sheet2!$O$122*EXP(Sheet3!$B$1*(($B395-BM$392-Sheet2!$N$122)/Sheet3!$A$1)^2+Sheet3!$C$1*(($B395-BM$392-Sheet2!$N$122)/Sheet3!$A$1)^4)+ Sheet2!$O$123*EXP(Sheet3!$B$1*(($B395-BM$392-Sheet2!$N$123)/Sheet3!$A$1)^2+Sheet3!$C$1*(($B395-BM$392-Sheet2!$N$123)/Sheet3!$A$1)^4)+                Sheet2!$O$124*EXP(Sheet3!$B$1*(($B395-BM$392-Sheet2!$N$124)/Sheet3!$A$1)^2+Sheet3!$C$1*(($B395-BM$392-Sheet2!$N$124)/Sheet3!$A$1)^4))/3100</f>
        <v>6.822297583783897E-17</v>
      </c>
      <c r="BN395" s="2">
        <f>$I$390*(Sheet2!$O$122*EXP(Sheet3!$B$1*(($B395-BN$392-Sheet2!$N$122)/Sheet3!$A$1)^2+Sheet3!$C$1*(($B395-BN$392-Sheet2!$N$122)/Sheet3!$A$1)^4)+ Sheet2!$O$123*EXP(Sheet3!$B$1*(($B395-BN$392-Sheet2!$N$123)/Sheet3!$A$1)^2+Sheet3!$C$1*(($B395-BN$392-Sheet2!$N$123)/Sheet3!$A$1)^4)+                Sheet2!$O$124*EXP(Sheet3!$B$1*(($B395-BN$392-Sheet2!$N$124)/Sheet3!$A$1)^2+Sheet3!$C$1*(($B395-BN$392-Sheet2!$N$124)/Sheet3!$A$1)^4))/3100</f>
        <v>3.907506641045326E-17</v>
      </c>
      <c r="BO395" s="2">
        <f>$I$390*(Sheet2!$O$122*EXP(Sheet3!$B$1*(($B395-BO$392-Sheet2!$N$122)/Sheet3!$A$1)^2+Sheet3!$C$1*(($B395-BO$392-Sheet2!$N$122)/Sheet3!$A$1)^4)+ Sheet2!$O$123*EXP(Sheet3!$B$1*(($B395-BO$392-Sheet2!$N$123)/Sheet3!$A$1)^2+Sheet3!$C$1*(($B395-BO$392-Sheet2!$N$123)/Sheet3!$A$1)^4)+                Sheet2!$O$124*EXP(Sheet3!$B$1*(($B395-BO$392-Sheet2!$N$124)/Sheet3!$A$1)^2+Sheet3!$C$1*(($B395-BO$392-Sheet2!$N$124)/Sheet3!$A$1)^4))/3100</f>
        <v>2.2264528859431711E-17</v>
      </c>
      <c r="BP395" s="2">
        <f>$I$390*(Sheet2!$O$122*EXP(Sheet3!$B$1*(($B395-BP$392-Sheet2!$N$122)/Sheet3!$A$1)^2+Sheet3!$C$1*(($B395-BP$392-Sheet2!$N$122)/Sheet3!$A$1)^4)+ Sheet2!$O$123*EXP(Sheet3!$B$1*(($B395-BP$392-Sheet2!$N$123)/Sheet3!$A$1)^2+Sheet3!$C$1*(($B395-BP$392-Sheet2!$N$123)/Sheet3!$A$1)^4)+                Sheet2!$O$124*EXP(Sheet3!$B$1*(($B395-BP$392-Sheet2!$N$124)/Sheet3!$A$1)^2+Sheet3!$C$1*(($B395-BP$392-Sheet2!$N$124)/Sheet3!$A$1)^4))/3100</f>
        <v>1.2619936785206813E-17</v>
      </c>
      <c r="BQ395" s="2">
        <f>$I$390*(Sheet2!$O$122*EXP(Sheet3!$B$1*(($B395-BQ$392-Sheet2!$N$122)/Sheet3!$A$1)^2+Sheet3!$C$1*(($B395-BQ$392-Sheet2!$N$122)/Sheet3!$A$1)^4)+ Sheet2!$O$123*EXP(Sheet3!$B$1*(($B395-BQ$392-Sheet2!$N$123)/Sheet3!$A$1)^2+Sheet3!$C$1*(($B395-BQ$392-Sheet2!$N$123)/Sheet3!$A$1)^4)+                Sheet2!$O$124*EXP(Sheet3!$B$1*(($B395-BQ$392-Sheet2!$N$124)/Sheet3!$A$1)^2+Sheet3!$C$1*(($B395-BQ$392-Sheet2!$N$124)/Sheet3!$A$1)^4))/3100</f>
        <v>7.1156708219662996E-18</v>
      </c>
      <c r="BR395" s="2">
        <f>$I$390*(Sheet2!$O$122*EXP(Sheet3!$B$1*(($B395-BR$392-Sheet2!$N$122)/Sheet3!$A$1)^2+Sheet3!$C$1*(($B395-BR$392-Sheet2!$N$122)/Sheet3!$A$1)^4)+ Sheet2!$O$123*EXP(Sheet3!$B$1*(($B395-BR$392-Sheet2!$N$123)/Sheet3!$A$1)^2+Sheet3!$C$1*(($B395-BR$392-Sheet2!$N$123)/Sheet3!$A$1)^4)+                Sheet2!$O$124*EXP(Sheet3!$B$1*(($B395-BR$392-Sheet2!$N$124)/Sheet3!$A$1)^2+Sheet3!$C$1*(($B395-BR$392-Sheet2!$N$124)/Sheet3!$A$1)^4))/3100</f>
        <v>3.9909343115345055E-18</v>
      </c>
      <c r="BS395" s="2">
        <f>$I$390*(Sheet2!$O$122*EXP(Sheet3!$B$1*(($B395-BS$392-Sheet2!$N$122)/Sheet3!$A$1)^2+Sheet3!$C$1*(($B395-BS$392-Sheet2!$N$122)/Sheet3!$A$1)^4)+ Sheet2!$O$123*EXP(Sheet3!$B$1*(($B395-BS$392-Sheet2!$N$123)/Sheet3!$A$1)^2+Sheet3!$C$1*(($B395-BS$392-Sheet2!$N$123)/Sheet3!$A$1)^4)+                Sheet2!$O$124*EXP(Sheet3!$B$1*(($B395-BS$392-Sheet2!$N$124)/Sheet3!$A$1)^2+Sheet3!$C$1*(($B395-BS$392-Sheet2!$N$124)/Sheet3!$A$1)^4))/3100</f>
        <v>2.2264778586983249E-18</v>
      </c>
    </row>
    <row r="396" spans="1:71" x14ac:dyDescent="0.2">
      <c r="A396">
        <v>369</v>
      </c>
      <c r="B396">
        <v>362.93</v>
      </c>
      <c r="C396">
        <v>2549</v>
      </c>
      <c r="D396">
        <v>3189.8</v>
      </c>
      <c r="E396">
        <f t="shared" si="24"/>
        <v>640.80000000000018</v>
      </c>
      <c r="F396" s="1">
        <f t="shared" si="25"/>
        <v>640.80000000000018</v>
      </c>
      <c r="G396">
        <f t="shared" si="26"/>
        <v>232565.54400000008</v>
      </c>
      <c r="I396" s="2">
        <f>$I$390*(Sheet2!$O$122*EXP(Sheet3!$B$1*(($B396-I$392-Sheet2!$N$122)/Sheet3!$A$1)^2+Sheet3!$C$1*(($B396-I$392-Sheet2!$N$122)/Sheet3!$A$1)^4)+ Sheet2!$O$123*EXP(Sheet3!$B$1*(($B396-I$392-Sheet2!$N$123)/Sheet3!$A$1)^2+Sheet3!$C$1*(($B396-I$392-Sheet2!$N$123)/Sheet3!$A$1)^4)+                Sheet2!$O$124*EXP(Sheet3!$B$1*(($B396-I$392-Sheet2!$N$124)/Sheet3!$A$1)^2+Sheet3!$C$1*(($B396-I$392-Sheet2!$N$124)/Sheet3!$A$1)^4))/3100</f>
        <v>0.16004306888631115</v>
      </c>
      <c r="J396" s="2">
        <f>$I$390*(Sheet2!$O$122*EXP(Sheet3!$B$1*(($B396-J$392-Sheet2!$N$122)/Sheet3!$A$1)^2+Sheet3!$C$1*(($B396-J$392-Sheet2!$N$122)/Sheet3!$A$1)^4)+ Sheet2!$O$123*EXP(Sheet3!$B$1*(($B396-J$392-Sheet2!$N$123)/Sheet3!$A$1)^2+Sheet3!$C$1*(($B396-J$392-Sheet2!$N$123)/Sheet3!$A$1)^4)+                Sheet2!$O$124*EXP(Sheet3!$B$1*(($B396-J$392-Sheet2!$N$124)/Sheet3!$A$1)^2+Sheet3!$C$1*(($B396-J$392-Sheet2!$N$124)/Sheet3!$A$1)^4))/3100</f>
        <v>0.13331334819427931</v>
      </c>
      <c r="K396" s="2">
        <f>$I$390*(Sheet2!$O$122*EXP(Sheet3!$B$1*(($B396-K$392-Sheet2!$N$122)/Sheet3!$A$1)^2+Sheet3!$C$1*(($B396-K$392-Sheet2!$N$122)/Sheet3!$A$1)^4)+ Sheet2!$O$123*EXP(Sheet3!$B$1*(($B396-K$392-Sheet2!$N$123)/Sheet3!$A$1)^2+Sheet3!$C$1*(($B396-K$392-Sheet2!$N$123)/Sheet3!$A$1)^4)+                Sheet2!$O$124*EXP(Sheet3!$B$1*(($B396-K$392-Sheet2!$N$124)/Sheet3!$A$1)^2+Sheet3!$C$1*(($B396-K$392-Sheet2!$N$124)/Sheet3!$A$1)^4))/3100</f>
        <v>0.11079045625738025</v>
      </c>
      <c r="L396" s="2">
        <f>$I$390*(Sheet2!$O$122*EXP(Sheet3!$B$1*(($B396-L$392-Sheet2!$N$122)/Sheet3!$A$1)^2+Sheet3!$C$1*(($B396-L$392-Sheet2!$N$122)/Sheet3!$A$1)^4)+ Sheet2!$O$123*EXP(Sheet3!$B$1*(($B396-L$392-Sheet2!$N$123)/Sheet3!$A$1)^2+Sheet3!$C$1*(($B396-L$392-Sheet2!$N$123)/Sheet3!$A$1)^4)+                Sheet2!$O$124*EXP(Sheet3!$B$1*(($B396-L$392-Sheet2!$N$124)/Sheet3!$A$1)^2+Sheet3!$C$1*(($B396-L$392-Sheet2!$N$124)/Sheet3!$A$1)^4))/3100</f>
        <v>9.1857279128406868E-2</v>
      </c>
      <c r="M396" s="2">
        <f>$I$390*(Sheet2!$O$122*EXP(Sheet3!$B$1*(($B396-M$392-Sheet2!$N$122)/Sheet3!$A$1)^2+Sheet3!$C$1*(($B396-M$392-Sheet2!$N$122)/Sheet3!$A$1)^4)+ Sheet2!$O$123*EXP(Sheet3!$B$1*(($B396-M$392-Sheet2!$N$123)/Sheet3!$A$1)^2+Sheet3!$C$1*(($B396-M$392-Sheet2!$N$123)/Sheet3!$A$1)^4)+                Sheet2!$O$124*EXP(Sheet3!$B$1*(($B396-M$392-Sheet2!$N$124)/Sheet3!$A$1)^2+Sheet3!$C$1*(($B396-M$392-Sheet2!$N$124)/Sheet3!$A$1)^4))/3100</f>
        <v>7.5979743746865738E-2</v>
      </c>
      <c r="N396" s="2">
        <f>$I$390*(Sheet2!$O$122*EXP(Sheet3!$B$1*(($B396-N$392-Sheet2!$N$122)/Sheet3!$A$1)^2+Sheet3!$C$1*(($B396-N$392-Sheet2!$N$122)/Sheet3!$A$1)^4)+ Sheet2!$O$123*EXP(Sheet3!$B$1*(($B396-N$392-Sheet2!$N$123)/Sheet3!$A$1)^2+Sheet3!$C$1*(($B396-N$392-Sheet2!$N$123)/Sheet3!$A$1)^4)+                Sheet2!$O$124*EXP(Sheet3!$B$1*(($B396-N$392-Sheet2!$N$124)/Sheet3!$A$1)^2+Sheet3!$C$1*(($B396-N$392-Sheet2!$N$124)/Sheet3!$A$1)^4))/3100</f>
        <v>6.2696825242314611E-2</v>
      </c>
      <c r="O396" s="2">
        <f>$I$390*(Sheet2!$O$122*EXP(Sheet3!$B$1*(($B396-O$392-Sheet2!$N$122)/Sheet3!$A$1)^2+Sheet3!$C$1*(($B396-O$392-Sheet2!$N$122)/Sheet3!$A$1)^4)+ Sheet2!$O$123*EXP(Sheet3!$B$1*(($B396-O$392-Sheet2!$N$123)/Sheet3!$A$1)^2+Sheet3!$C$1*(($B396-O$392-Sheet2!$N$123)/Sheet3!$A$1)^4)+                Sheet2!$O$124*EXP(Sheet3!$B$1*(($B396-O$392-Sheet2!$N$124)/Sheet3!$A$1)^2+Sheet3!$C$1*(($B396-O$392-Sheet2!$N$124)/Sheet3!$A$1)^4))/3100</f>
        <v>5.1611580573918819E-2</v>
      </c>
      <c r="P396" s="2">
        <f>$I$390*(Sheet2!$O$122*EXP(Sheet3!$B$1*(($B396-P$392-Sheet2!$N$122)/Sheet3!$A$1)^2+Sheet3!$C$1*(($B396-P$392-Sheet2!$N$122)/Sheet3!$A$1)^4)+ Sheet2!$O$123*EXP(Sheet3!$B$1*(($B396-P$392-Sheet2!$N$123)/Sheet3!$A$1)^2+Sheet3!$C$1*(($B396-P$392-Sheet2!$N$123)/Sheet3!$A$1)^4)+                Sheet2!$O$124*EXP(Sheet3!$B$1*(($B396-P$392-Sheet2!$N$124)/Sheet3!$A$1)^2+Sheet3!$C$1*(($B396-P$392-Sheet2!$N$124)/Sheet3!$A$1)^4))/3100</f>
        <v>4.2383127890336068E-2</v>
      </c>
      <c r="Q396" s="2">
        <f>$I$390*(Sheet2!$O$122*EXP(Sheet3!$B$1*(($B396-Q$392-Sheet2!$N$122)/Sheet3!$A$1)^2+Sheet3!$C$1*(($B396-Q$392-Sheet2!$N$122)/Sheet3!$A$1)^4)+ Sheet2!$O$123*EXP(Sheet3!$B$1*(($B396-Q$392-Sheet2!$N$123)/Sheet3!$A$1)^2+Sheet3!$C$1*(($B396-Q$392-Sheet2!$N$123)/Sheet3!$A$1)^4)+                Sheet2!$O$124*EXP(Sheet3!$B$1*(($B396-Q$392-Sheet2!$N$124)/Sheet3!$A$1)^2+Sheet3!$C$1*(($B396-Q$392-Sheet2!$N$124)/Sheet3!$A$1)^4))/3100</f>
        <v>3.4719493968066971E-2</v>
      </c>
      <c r="R396" s="2">
        <f>$I$390*(Sheet2!$O$122*EXP(Sheet3!$B$1*(($B396-R$392-Sheet2!$N$122)/Sheet3!$A$1)^2+Sheet3!$C$1*(($B396-R$392-Sheet2!$N$122)/Sheet3!$A$1)^4)+ Sheet2!$O$123*EXP(Sheet3!$B$1*(($B396-R$392-Sheet2!$N$123)/Sheet3!$A$1)^2+Sheet3!$C$1*(($B396-R$392-Sheet2!$N$123)/Sheet3!$A$1)^4)+                Sheet2!$O$124*EXP(Sheet3!$B$1*(($B396-R$392-Sheet2!$N$124)/Sheet3!$A$1)^2+Sheet3!$C$1*(($B396-R$392-Sheet2!$N$124)/Sheet3!$A$1)^4))/3100</f>
        <v>2.837125543349478E-2</v>
      </c>
      <c r="S396" s="2">
        <f>$I$390*(Sheet2!$O$122*EXP(Sheet3!$B$1*(($B396-S$392-Sheet2!$N$122)/Sheet3!$A$1)^2+Sheet3!$C$1*(($B396-S$392-Sheet2!$N$122)/Sheet3!$A$1)^4)+ Sheet2!$O$123*EXP(Sheet3!$B$1*(($B396-S$392-Sheet2!$N$123)/Sheet3!$A$1)^2+Sheet3!$C$1*(($B396-S$392-Sheet2!$N$123)/Sheet3!$A$1)^4)+                Sheet2!$O$124*EXP(Sheet3!$B$1*(($B396-S$392-Sheet2!$N$124)/Sheet3!$A$1)^2+Sheet3!$C$1*(($B396-S$392-Sheet2!$N$124)/Sheet3!$A$1)^4))/3100</f>
        <v>2.3125903108864195E-2</v>
      </c>
      <c r="T396" s="2">
        <f>$I$390*(Sheet2!$O$122*EXP(Sheet3!$B$1*(($B396-T$392-Sheet2!$N$122)/Sheet3!$A$1)^2+Sheet3!$C$1*(($B396-T$392-Sheet2!$N$122)/Sheet3!$A$1)^4)+ Sheet2!$O$123*EXP(Sheet3!$B$1*(($B396-T$392-Sheet2!$N$123)/Sheet3!$A$1)^2+Sheet3!$C$1*(($B396-T$392-Sheet2!$N$123)/Sheet3!$A$1)^4)+                Sheet2!$O$124*EXP(Sheet3!$B$1*(($B396-T$392-Sheet2!$N$124)/Sheet3!$A$1)^2+Sheet3!$C$1*(($B396-T$392-Sheet2!$N$124)/Sheet3!$A$1)^4))/3100</f>
        <v>1.8802862666562375E-2</v>
      </c>
      <c r="U396" s="2">
        <f>$I$390*(Sheet2!$O$122*EXP(Sheet3!$B$1*(($B396-U$392-Sheet2!$N$122)/Sheet3!$A$1)^2+Sheet3!$C$1*(($B396-U$392-Sheet2!$N$122)/Sheet3!$A$1)^4)+ Sheet2!$O$123*EXP(Sheet3!$B$1*(($B396-U$392-Sheet2!$N$123)/Sheet3!$A$1)^2+Sheet3!$C$1*(($B396-U$392-Sheet2!$N$123)/Sheet3!$A$1)^4)+                Sheet2!$O$124*EXP(Sheet3!$B$1*(($B396-U$392-Sheet2!$N$124)/Sheet3!$A$1)^2+Sheet3!$C$1*(($B396-U$392-Sheet2!$N$124)/Sheet3!$A$1)^4))/3100</f>
        <v>1.5249108761151223E-2</v>
      </c>
      <c r="V396" s="2">
        <f>$I$390*(Sheet2!$O$122*EXP(Sheet3!$B$1*(($B396-V$392-Sheet2!$N$122)/Sheet3!$A$1)^2+Sheet3!$C$1*(($B396-V$392-Sheet2!$N$122)/Sheet3!$A$1)^4)+ Sheet2!$O$123*EXP(Sheet3!$B$1*(($B396-V$392-Sheet2!$N$123)/Sheet3!$A$1)^2+Sheet3!$C$1*(($B396-V$392-Sheet2!$N$123)/Sheet3!$A$1)^4)+                Sheet2!$O$124*EXP(Sheet3!$B$1*(($B396-V$392-Sheet2!$N$124)/Sheet3!$A$1)^2+Sheet3!$C$1*(($B396-V$392-Sheet2!$N$124)/Sheet3!$A$1)^4))/3100</f>
        <v>1.2335313866195127E-2</v>
      </c>
      <c r="W396" s="2">
        <f>$I$390*(Sheet2!$O$122*EXP(Sheet3!$B$1*(($B396-W$392-Sheet2!$N$122)/Sheet3!$A$1)^2+Sheet3!$C$1*(($B396-W$392-Sheet2!$N$122)/Sheet3!$A$1)^4)+ Sheet2!$O$123*EXP(Sheet3!$B$1*(($B396-W$392-Sheet2!$N$123)/Sheet3!$A$1)^2+Sheet3!$C$1*(($B396-W$392-Sheet2!$N$123)/Sheet3!$A$1)^4)+                Sheet2!$O$124*EXP(Sheet3!$B$1*(($B396-W$392-Sheet2!$N$124)/Sheet3!$A$1)^2+Sheet3!$C$1*(($B396-W$392-Sheet2!$N$124)/Sheet3!$A$1)^4))/3100</f>
        <v>9.9524771207541145E-3</v>
      </c>
      <c r="X396" s="2">
        <f>$I$390*(Sheet2!$O$122*EXP(Sheet3!$B$1*(($B396-X$392-Sheet2!$N$122)/Sheet3!$A$1)^2+Sheet3!$C$1*(($B396-X$392-Sheet2!$N$122)/Sheet3!$A$1)^4)+ Sheet2!$O$123*EXP(Sheet3!$B$1*(($B396-X$392-Sheet2!$N$123)/Sheet3!$A$1)^2+Sheet3!$C$1*(($B396-X$392-Sheet2!$N$123)/Sheet3!$A$1)^4)+                Sheet2!$O$124*EXP(Sheet3!$B$1*(($B396-X$392-Sheet2!$N$124)/Sheet3!$A$1)^2+Sheet3!$C$1*(($B396-X$392-Sheet2!$N$124)/Sheet3!$A$1)^4))/3100</f>
        <v>8.0089825355809455E-3</v>
      </c>
      <c r="Y396" s="2">
        <f>$I$390*(Sheet2!$O$122*EXP(Sheet3!$B$1*(($B396-Y$392-Sheet2!$N$122)/Sheet3!$A$1)^2+Sheet3!$C$1*(($B396-Y$392-Sheet2!$N$122)/Sheet3!$A$1)^4)+ Sheet2!$O$123*EXP(Sheet3!$B$1*(($B396-Y$392-Sheet2!$N$123)/Sheet3!$A$1)^2+Sheet3!$C$1*(($B396-Y$392-Sheet2!$N$123)/Sheet3!$A$1)^4)+                Sheet2!$O$124*EXP(Sheet3!$B$1*(($B396-Y$392-Sheet2!$N$124)/Sheet3!$A$1)^2+Sheet3!$C$1*(($B396-Y$392-Sheet2!$N$124)/Sheet3!$A$1)^4))/3100</f>
        <v>6.4280398802666087E-3</v>
      </c>
      <c r="Z396" s="2">
        <f>$I$390*(Sheet2!$O$122*EXP(Sheet3!$B$1*(($B396-Z$392-Sheet2!$N$122)/Sheet3!$A$1)^2+Sheet3!$C$1*(($B396-Z$392-Sheet2!$N$122)/Sheet3!$A$1)^4)+ Sheet2!$O$123*EXP(Sheet3!$B$1*(($B396-Z$392-Sheet2!$N$123)/Sheet3!$A$1)^2+Sheet3!$C$1*(($B396-Z$392-Sheet2!$N$123)/Sheet3!$A$1)^4)+                Sheet2!$O$124*EXP(Sheet3!$B$1*(($B396-Z$392-Sheet2!$N$124)/Sheet3!$A$1)^2+Sheet3!$C$1*(($B396-Z$392-Sheet2!$N$124)/Sheet3!$A$1)^4))/3100</f>
        <v>5.1454654330253353E-3</v>
      </c>
      <c r="AA396" s="2">
        <f>$I$390*(Sheet2!$O$122*EXP(Sheet3!$B$1*(($B396-AA$392-Sheet2!$N$122)/Sheet3!$A$1)^2+Sheet3!$C$1*(($B396-AA$392-Sheet2!$N$122)/Sheet3!$A$1)^4)+ Sheet2!$O$123*EXP(Sheet3!$B$1*(($B396-AA$392-Sheet2!$N$123)/Sheet3!$A$1)^2+Sheet3!$C$1*(($B396-AA$392-Sheet2!$N$123)/Sheet3!$A$1)^4)+                Sheet2!$O$124*EXP(Sheet3!$B$1*(($B396-AA$392-Sheet2!$N$124)/Sheet3!$A$1)^2+Sheet3!$C$1*(($B396-AA$392-Sheet2!$N$124)/Sheet3!$A$1)^4))/3100</f>
        <v>4.1077634957844035E-3</v>
      </c>
      <c r="AB396" s="2">
        <f>$I$390*(Sheet2!$O$122*EXP(Sheet3!$B$1*(($B396-AB$392-Sheet2!$N$122)/Sheet3!$A$1)^2+Sheet3!$C$1*(($B396-AB$392-Sheet2!$N$122)/Sheet3!$A$1)^4)+ Sheet2!$O$123*EXP(Sheet3!$B$1*(($B396-AB$392-Sheet2!$N$123)/Sheet3!$A$1)^2+Sheet3!$C$1*(($B396-AB$392-Sheet2!$N$123)/Sheet3!$A$1)^4)+                Sheet2!$O$124*EXP(Sheet3!$B$1*(($B396-AB$392-Sheet2!$N$124)/Sheet3!$A$1)^2+Sheet3!$C$1*(($B396-AB$392-Sheet2!$N$124)/Sheet3!$A$1)^4))/3100</f>
        <v>3.2704731337089583E-3</v>
      </c>
      <c r="AC396" s="2">
        <f>$I$390*(Sheet2!$O$122*EXP(Sheet3!$B$1*(($B396-AC$392-Sheet2!$N$122)/Sheet3!$A$1)^2+Sheet3!$C$1*(($B396-AC$392-Sheet2!$N$122)/Sheet3!$A$1)^4)+ Sheet2!$O$123*EXP(Sheet3!$B$1*(($B396-AC$392-Sheet2!$N$123)/Sheet3!$A$1)^2+Sheet3!$C$1*(($B396-AC$392-Sheet2!$N$123)/Sheet3!$A$1)^4)+                Sheet2!$O$124*EXP(Sheet3!$B$1*(($B396-AC$392-Sheet2!$N$124)/Sheet3!$A$1)^2+Sheet3!$C$1*(($B396-AC$392-Sheet2!$N$124)/Sheet3!$A$1)^4))/3100</f>
        <v>2.5967479735543712E-3</v>
      </c>
      <c r="AD396" s="2">
        <f>$I$390*(Sheet2!$O$122*EXP(Sheet3!$B$1*(($B396-AD$392-Sheet2!$N$122)/Sheet3!$A$1)^2+Sheet3!$C$1*(($B396-AD$392-Sheet2!$N$122)/Sheet3!$A$1)^4)+ Sheet2!$O$123*EXP(Sheet3!$B$1*(($B396-AD$392-Sheet2!$N$123)/Sheet3!$A$1)^2+Sheet3!$C$1*(($B396-AD$392-Sheet2!$N$123)/Sheet3!$A$1)^4)+                Sheet2!$O$124*EXP(Sheet3!$B$1*(($B396-AD$392-Sheet2!$N$124)/Sheet3!$A$1)^2+Sheet3!$C$1*(($B396-AD$392-Sheet2!$N$124)/Sheet3!$A$1)^4))/3100</f>
        <v>2.0561400753025846E-3</v>
      </c>
      <c r="AE396" s="2">
        <f>$I$390*(Sheet2!$O$122*EXP(Sheet3!$B$1*(($B396-AE$392-Sheet2!$N$122)/Sheet3!$A$1)^2+Sheet3!$C$1*(($B396-AE$392-Sheet2!$N$122)/Sheet3!$A$1)^4)+ Sheet2!$O$123*EXP(Sheet3!$B$1*(($B396-AE$392-Sheet2!$N$123)/Sheet3!$A$1)^2+Sheet3!$C$1*(($B396-AE$392-Sheet2!$N$123)/Sheet3!$A$1)^4)+                Sheet2!$O$124*EXP(Sheet3!$B$1*(($B396-AE$392-Sheet2!$N$124)/Sheet3!$A$1)^2+Sheet3!$C$1*(($B396-AE$392-Sheet2!$N$124)/Sheet3!$A$1)^4))/3100</f>
        <v>1.6235618683838251E-3</v>
      </c>
      <c r="AF396" s="2">
        <f>$I$390*(Sheet2!$O$122*EXP(Sheet3!$B$1*(($B396-AF$392-Sheet2!$N$122)/Sheet3!$A$1)^2+Sheet3!$C$1*(($B396-AF$392-Sheet2!$N$122)/Sheet3!$A$1)^4)+ Sheet2!$O$123*EXP(Sheet3!$B$1*(($B396-AF$392-Sheet2!$N$123)/Sheet3!$A$1)^2+Sheet3!$C$1*(($B396-AF$392-Sheet2!$N$123)/Sheet3!$A$1)^4)+                Sheet2!$O$124*EXP(Sheet3!$B$1*(($B396-AF$392-Sheet2!$N$124)/Sheet3!$A$1)^2+Sheet3!$C$1*(($B396-AF$392-Sheet2!$N$124)/Sheet3!$A$1)^4))/3100</f>
        <v>1.2784029127803549E-3</v>
      </c>
      <c r="AG396" s="2">
        <f>$I$390*(Sheet2!$O$122*EXP(Sheet3!$B$1*(($B396-AG$392-Sheet2!$N$122)/Sheet3!$A$1)^2+Sheet3!$C$1*(($B396-AG$392-Sheet2!$N$122)/Sheet3!$A$1)^4)+ Sheet2!$O$123*EXP(Sheet3!$B$1*(($B396-AG$392-Sheet2!$N$123)/Sheet3!$A$1)^2+Sheet3!$C$1*(($B396-AG$392-Sheet2!$N$123)/Sheet3!$A$1)^4)+                Sheet2!$O$124*EXP(Sheet3!$B$1*(($B396-AG$392-Sheet2!$N$124)/Sheet3!$A$1)^2+Sheet3!$C$1*(($B396-AG$392-Sheet2!$N$124)/Sheet3!$A$1)^4))/3100</f>
        <v>1.003780805821357E-3</v>
      </c>
      <c r="AH396" s="2">
        <f>$I$390*(Sheet2!$O$122*EXP(Sheet3!$B$1*(($B396-AH$392-Sheet2!$N$122)/Sheet3!$A$1)^2+Sheet3!$C$1*(($B396-AH$392-Sheet2!$N$122)/Sheet3!$A$1)^4)+ Sheet2!$O$123*EXP(Sheet3!$B$1*(($B396-AH$392-Sheet2!$N$123)/Sheet3!$A$1)^2+Sheet3!$C$1*(($B396-AH$392-Sheet2!$N$123)/Sheet3!$A$1)^4)+                Sheet2!$O$124*EXP(Sheet3!$B$1*(($B396-AH$392-Sheet2!$N$124)/Sheet3!$A$1)^2+Sheet3!$C$1*(($B396-AH$392-Sheet2!$N$124)/Sheet3!$A$1)^4))/3100</f>
        <v>7.859079092668135E-4</v>
      </c>
      <c r="AI396" s="2">
        <f>$I$390*(Sheet2!$O$122*EXP(Sheet3!$B$1*(($B396-AI$392-Sheet2!$N$122)/Sheet3!$A$1)^2+Sheet3!$C$1*(($B396-AI$392-Sheet2!$N$122)/Sheet3!$A$1)^4)+ Sheet2!$O$123*EXP(Sheet3!$B$1*(($B396-AI$392-Sheet2!$N$123)/Sheet3!$A$1)^2+Sheet3!$C$1*(($B396-AI$392-Sheet2!$N$123)/Sheet3!$A$1)^4)+                Sheet2!$O$124*EXP(Sheet3!$B$1*(($B396-AI$392-Sheet2!$N$124)/Sheet3!$A$1)^2+Sheet3!$C$1*(($B396-AI$392-Sheet2!$N$124)/Sheet3!$A$1)^4))/3100</f>
        <v>6.1355772340691156E-4</v>
      </c>
      <c r="AJ396" s="2">
        <f>$I$390*(Sheet2!$O$122*EXP(Sheet3!$B$1*(($B396-AJ$392-Sheet2!$N$122)/Sheet3!$A$1)^2+Sheet3!$C$1*(($B396-AJ$392-Sheet2!$N$122)/Sheet3!$A$1)^4)+ Sheet2!$O$123*EXP(Sheet3!$B$1*(($B396-AJ$392-Sheet2!$N$123)/Sheet3!$A$1)^2+Sheet3!$C$1*(($B396-AJ$392-Sheet2!$N$123)/Sheet3!$A$1)^4)+                Sheet2!$O$124*EXP(Sheet3!$B$1*(($B396-AJ$392-Sheet2!$N$124)/Sheet3!$A$1)^2+Sheet3!$C$1*(($B396-AJ$392-Sheet2!$N$124)/Sheet3!$A$1)^4))/3100</f>
        <v>4.7761669186376592E-4</v>
      </c>
      <c r="AK396" s="2">
        <f>$I$390*(Sheet2!$O$122*EXP(Sheet3!$B$1*(($B396-AK$392-Sheet2!$N$122)/Sheet3!$A$1)^2+Sheet3!$C$1*(($B396-AK$392-Sheet2!$N$122)/Sheet3!$A$1)^4)+ Sheet2!$O$123*EXP(Sheet3!$B$1*(($B396-AK$392-Sheet2!$N$123)/Sheet3!$A$1)^2+Sheet3!$C$1*(($B396-AK$392-Sheet2!$N$123)/Sheet3!$A$1)^4)+                Sheet2!$O$124*EXP(Sheet3!$B$1*(($B396-AK$392-Sheet2!$N$124)/Sheet3!$A$1)^2+Sheet3!$C$1*(($B396-AK$392-Sheet2!$N$124)/Sheet3!$A$1)^4))/3100</f>
        <v>3.7070899110725684E-4</v>
      </c>
      <c r="AL396" s="2">
        <f>$I$390*(Sheet2!$O$122*EXP(Sheet3!$B$1*(($B396-AL$392-Sheet2!$N$122)/Sheet3!$A$1)^2+Sheet3!$C$1*(($B396-AL$392-Sheet2!$N$122)/Sheet3!$A$1)^4)+ Sheet2!$O$123*EXP(Sheet3!$B$1*(($B396-AL$392-Sheet2!$N$123)/Sheet3!$A$1)^2+Sheet3!$C$1*(($B396-AL$392-Sheet2!$N$123)/Sheet3!$A$1)^4)+                Sheet2!$O$124*EXP(Sheet3!$B$1*(($B396-AL$392-Sheet2!$N$124)/Sheet3!$A$1)^2+Sheet3!$C$1*(($B396-AL$392-Sheet2!$N$124)/Sheet3!$A$1)^4))/3100</f>
        <v>2.8688345200063406E-4</v>
      </c>
      <c r="AM396" s="2">
        <f>$I$390*(Sheet2!$O$122*EXP(Sheet3!$B$1*(($B396-AM$392-Sheet2!$N$122)/Sheet3!$A$1)^2+Sheet3!$C$1*(($B396-AM$392-Sheet2!$N$122)/Sheet3!$A$1)^4)+ Sheet2!$O$123*EXP(Sheet3!$B$1*(($B396-AM$392-Sheet2!$N$123)/Sheet3!$A$1)^2+Sheet3!$C$1*(($B396-AM$392-Sheet2!$N$123)/Sheet3!$A$1)^4)+                Sheet2!$O$124*EXP(Sheet3!$B$1*(($B396-AM$392-Sheet2!$N$124)/Sheet3!$A$1)^2+Sheet3!$C$1*(($B396-AM$392-Sheet2!$N$124)/Sheet3!$A$1)^4))/3100</f>
        <v>2.2135318761458707E-4</v>
      </c>
      <c r="AN396" s="2">
        <f>$I$390*(Sheet2!$O$122*EXP(Sheet3!$B$1*(($B396-AN$392-Sheet2!$N$122)/Sheet3!$A$1)^2+Sheet3!$C$1*(($B396-AN$392-Sheet2!$N$122)/Sheet3!$A$1)^4)+ Sheet2!$O$123*EXP(Sheet3!$B$1*(($B396-AN$392-Sheet2!$N$123)/Sheet3!$A$1)^2+Sheet3!$C$1*(($B396-AN$392-Sheet2!$N$123)/Sheet3!$A$1)^4)+                Sheet2!$O$124*EXP(Sheet3!$B$1*(($B396-AN$392-Sheet2!$N$124)/Sheet3!$A$1)^2+Sheet3!$C$1*(($B396-AN$392-Sheet2!$N$124)/Sheet3!$A$1)^4))/3100</f>
        <v>1.7027977315956316E-4</v>
      </c>
      <c r="AO396" s="2">
        <f>$I$390*(Sheet2!$O$122*EXP(Sheet3!$B$1*(($B396-AO$392-Sheet2!$N$122)/Sheet3!$A$1)^2+Sheet3!$C$1*(($B396-AO$392-Sheet2!$N$122)/Sheet3!$A$1)^4)+ Sheet2!$O$123*EXP(Sheet3!$B$1*(($B396-AO$392-Sheet2!$N$123)/Sheet3!$A$1)^2+Sheet3!$C$1*(($B396-AO$392-Sheet2!$N$123)/Sheet3!$A$1)^4)+                Sheet2!$O$124*EXP(Sheet3!$B$1*(($B396-AO$392-Sheet2!$N$124)/Sheet3!$A$1)^2+Sheet3!$C$1*(($B396-AO$392-Sheet2!$N$124)/Sheet3!$A$1)^4))/3100</f>
        <v>1.3059495175960387E-4</v>
      </c>
      <c r="AP396" s="2">
        <f>$I$390*(Sheet2!$O$122*EXP(Sheet3!$B$1*(($B396-AP$392-Sheet2!$N$122)/Sheet3!$A$1)^2+Sheet3!$C$1*(($B396-AP$392-Sheet2!$N$122)/Sheet3!$A$1)^4)+ Sheet2!$O$123*EXP(Sheet3!$B$1*(($B396-AP$392-Sheet2!$N$123)/Sheet3!$A$1)^2+Sheet3!$C$1*(($B396-AP$392-Sheet2!$N$123)/Sheet3!$A$1)^4)+                Sheet2!$O$124*EXP(Sheet3!$B$1*(($B396-AP$392-Sheet2!$N$124)/Sheet3!$A$1)^2+Sheet3!$C$1*(($B396-AP$392-Sheet2!$N$124)/Sheet3!$A$1)^4))/3100</f>
        <v>9.9853835411972734E-5</v>
      </c>
      <c r="AQ396" s="2">
        <f>$I$390*(Sheet2!$O$122*EXP(Sheet3!$B$1*(($B396-AQ$392-Sheet2!$N$122)/Sheet3!$A$1)^2+Sheet3!$C$1*(($B396-AQ$392-Sheet2!$N$122)/Sheet3!$A$1)^4)+ Sheet2!$O$123*EXP(Sheet3!$B$1*(($B396-AQ$392-Sheet2!$N$123)/Sheet3!$A$1)^2+Sheet3!$C$1*(($B396-AQ$392-Sheet2!$N$123)/Sheet3!$A$1)^4)+                Sheet2!$O$124*EXP(Sheet3!$B$1*(($B396-AQ$392-Sheet2!$N$124)/Sheet3!$A$1)^2+Sheet3!$C$1*(($B396-AQ$392-Sheet2!$N$124)/Sheet3!$A$1)^4))/3100</f>
        <v>7.6114445301598123E-5</v>
      </c>
      <c r="AR396" s="2">
        <f>$I$390*(Sheet2!$O$122*EXP(Sheet3!$B$1*(($B396-AR$392-Sheet2!$N$122)/Sheet3!$A$1)^2+Sheet3!$C$1*(($B396-AR$392-Sheet2!$N$122)/Sheet3!$A$1)^4)+ Sheet2!$O$123*EXP(Sheet3!$B$1*(($B396-AR$392-Sheet2!$N$123)/Sheet3!$A$1)^2+Sheet3!$C$1*(($B396-AR$392-Sheet2!$N$123)/Sheet3!$A$1)^4)+                Sheet2!$O$124*EXP(Sheet3!$B$1*(($B396-AR$392-Sheet2!$N$124)/Sheet3!$A$1)^2+Sheet3!$C$1*(($B396-AR$392-Sheet2!$N$124)/Sheet3!$A$1)^4))/3100</f>
        <v>5.7839200799436777E-5</v>
      </c>
      <c r="AS396" s="2">
        <f>$I$390*(Sheet2!$O$122*EXP(Sheet3!$B$1*(($B396-AS$392-Sheet2!$N$122)/Sheet3!$A$1)^2+Sheet3!$C$1*(($B396-AS$392-Sheet2!$N$122)/Sheet3!$A$1)^4)+ Sheet2!$O$123*EXP(Sheet3!$B$1*(($B396-AS$392-Sheet2!$N$123)/Sheet3!$A$1)^2+Sheet3!$C$1*(($B396-AS$392-Sheet2!$N$123)/Sheet3!$A$1)^4)+                Sheet2!$O$124*EXP(Sheet3!$B$1*(($B396-AS$392-Sheet2!$N$124)/Sheet3!$A$1)^2+Sheet3!$C$1*(($B396-AS$392-Sheet2!$N$124)/Sheet3!$A$1)^4))/3100</f>
        <v>4.3814632682469617E-5</v>
      </c>
      <c r="AT396" s="2">
        <f>$I$390*(Sheet2!$O$122*EXP(Sheet3!$B$1*(($B396-AT$392-Sheet2!$N$122)/Sheet3!$A$1)^2+Sheet3!$C$1*(($B396-AT$392-Sheet2!$N$122)/Sheet3!$A$1)^4)+ Sheet2!$O$123*EXP(Sheet3!$B$1*(($B396-AT$392-Sheet2!$N$123)/Sheet3!$A$1)^2+Sheet3!$C$1*(($B396-AT$392-Sheet2!$N$123)/Sheet3!$A$1)^4)+                Sheet2!$O$124*EXP(Sheet3!$B$1*(($B396-AT$392-Sheet2!$N$124)/Sheet3!$A$1)^2+Sheet3!$C$1*(($B396-AT$392-Sheet2!$N$124)/Sheet3!$A$1)^4))/3100</f>
        <v>3.308617357611354E-5</v>
      </c>
      <c r="AU396" s="2">
        <f>$I$390*(Sheet2!$O$122*EXP(Sheet3!$B$1*(($B396-AU$392-Sheet2!$N$122)/Sheet3!$A$1)^2+Sheet3!$C$1*(($B396-AU$392-Sheet2!$N$122)/Sheet3!$A$1)^4)+ Sheet2!$O$123*EXP(Sheet3!$B$1*(($B396-AU$392-Sheet2!$N$123)/Sheet3!$A$1)^2+Sheet3!$C$1*(($B396-AU$392-Sheet2!$N$123)/Sheet3!$A$1)^4)+                Sheet2!$O$124*EXP(Sheet3!$B$1*(($B396-AU$392-Sheet2!$N$124)/Sheet3!$A$1)^2+Sheet3!$C$1*(($B396-AU$392-Sheet2!$N$124)/Sheet3!$A$1)^4))/3100</f>
        <v>2.4905376919816488E-5</v>
      </c>
      <c r="AV396" s="2">
        <f>$I$390*(Sheet2!$O$122*EXP(Sheet3!$B$1*(($B396-AV$392-Sheet2!$N$122)/Sheet3!$A$1)^2+Sheet3!$C$1*(($B396-AV$392-Sheet2!$N$122)/Sheet3!$A$1)^4)+ Sheet2!$O$123*EXP(Sheet3!$B$1*(($B396-AV$392-Sheet2!$N$123)/Sheet3!$A$1)^2+Sheet3!$C$1*(($B396-AV$392-Sheet2!$N$123)/Sheet3!$A$1)^4)+                Sheet2!$O$124*EXP(Sheet3!$B$1*(($B396-AV$392-Sheet2!$N$124)/Sheet3!$A$1)^2+Sheet3!$C$1*(($B396-AV$392-Sheet2!$N$124)/Sheet3!$A$1)^4))/3100</f>
        <v>1.8687343863783052E-5</v>
      </c>
      <c r="AW396" s="2">
        <f>$I$390*(Sheet2!$O$122*EXP(Sheet3!$B$1*(($B396-AW$392-Sheet2!$N$122)/Sheet3!$A$1)^2+Sheet3!$C$1*(($B396-AW$392-Sheet2!$N$122)/Sheet3!$A$1)^4)+ Sheet2!$O$123*EXP(Sheet3!$B$1*(($B396-AW$392-Sheet2!$N$123)/Sheet3!$A$1)^2+Sheet3!$C$1*(($B396-AW$392-Sheet2!$N$123)/Sheet3!$A$1)^4)+                Sheet2!$O$124*EXP(Sheet3!$B$1*(($B396-AW$392-Sheet2!$N$124)/Sheet3!$A$1)^2+Sheet3!$C$1*(($B396-AW$392-Sheet2!$N$124)/Sheet3!$A$1)^4))/3100</f>
        <v>1.3976503685527326E-5</v>
      </c>
      <c r="AX396" s="2">
        <f>$I$390*(Sheet2!$O$122*EXP(Sheet3!$B$1*(($B396-AX$392-Sheet2!$N$122)/Sheet3!$A$1)^2+Sheet3!$C$1*(($B396-AX$392-Sheet2!$N$122)/Sheet3!$A$1)^4)+ Sheet2!$O$123*EXP(Sheet3!$B$1*(($B396-AX$392-Sheet2!$N$123)/Sheet3!$A$1)^2+Sheet3!$C$1*(($B396-AX$392-Sheet2!$N$123)/Sheet3!$A$1)^4)+                Sheet2!$O$124*EXP(Sheet3!$B$1*(($B396-AX$392-Sheet2!$N$124)/Sheet3!$A$1)^2+Sheet3!$C$1*(($B396-AX$392-Sheet2!$N$124)/Sheet3!$A$1)^4))/3100</f>
        <v>1.0419205166786807E-5</v>
      </c>
      <c r="AY396" s="2">
        <f>$I$390*(Sheet2!$O$122*EXP(Sheet3!$B$1*(($B396-AY$392-Sheet2!$N$122)/Sheet3!$A$1)^2+Sheet3!$C$1*(($B396-AY$392-Sheet2!$N$122)/Sheet3!$A$1)^4)+ Sheet2!$O$123*EXP(Sheet3!$B$1*(($B396-AY$392-Sheet2!$N$123)/Sheet3!$A$1)^2+Sheet3!$C$1*(($B396-AY$392-Sheet2!$N$123)/Sheet3!$A$1)^4)+                Sheet2!$O$124*EXP(Sheet3!$B$1*(($B396-AY$392-Sheet2!$N$124)/Sheet3!$A$1)^2+Sheet3!$C$1*(($B396-AY$392-Sheet2!$N$124)/Sheet3!$A$1)^4))/3100</f>
        <v>7.7418408015025584E-6</v>
      </c>
      <c r="AZ396" s="2">
        <f>$I$390*(Sheet2!$O$122*EXP(Sheet3!$B$1*(($B396-AZ$392-Sheet2!$N$122)/Sheet3!$A$1)^2+Sheet3!$C$1*(($B396-AZ$392-Sheet2!$N$122)/Sheet3!$A$1)^4)+ Sheet2!$O$123*EXP(Sheet3!$B$1*(($B396-AZ$392-Sheet2!$N$123)/Sheet3!$A$1)^2+Sheet3!$C$1*(($B396-AZ$392-Sheet2!$N$123)/Sheet3!$A$1)^4)+                Sheet2!$O$124*EXP(Sheet3!$B$1*(($B396-AZ$392-Sheet2!$N$124)/Sheet3!$A$1)^2+Sheet3!$C$1*(($B396-AZ$392-Sheet2!$N$124)/Sheet3!$A$1)^4))/3100</f>
        <v>5.7334489591772335E-6</v>
      </c>
      <c r="BA396" s="2">
        <f>$I$390*(Sheet2!$O$122*EXP(Sheet3!$B$1*(($B396-BA$392-Sheet2!$N$122)/Sheet3!$A$1)^2+Sheet3!$C$1*(($B396-BA$392-Sheet2!$N$122)/Sheet3!$A$1)^4)+ Sheet2!$O$123*EXP(Sheet3!$B$1*(($B396-BA$392-Sheet2!$N$123)/Sheet3!$A$1)^2+Sheet3!$C$1*(($B396-BA$392-Sheet2!$N$123)/Sheet3!$A$1)^4)+                Sheet2!$O$124*EXP(Sheet3!$B$1*(($B396-BA$392-Sheet2!$N$124)/Sheet3!$A$1)^2+Sheet3!$C$1*(($B396-BA$392-Sheet2!$N$124)/Sheet3!$A$1)^4))/3100</f>
        <v>4.2319268029962612E-6</v>
      </c>
      <c r="BB396" s="2">
        <f>$I$390*(Sheet2!$O$122*EXP(Sheet3!$B$1*(($B396-BB$392-Sheet2!$N$122)/Sheet3!$A$1)^2+Sheet3!$C$1*(($B396-BB$392-Sheet2!$N$122)/Sheet3!$A$1)^4)+ Sheet2!$O$123*EXP(Sheet3!$B$1*(($B396-BB$392-Sheet2!$N$123)/Sheet3!$A$1)^2+Sheet3!$C$1*(($B396-BB$392-Sheet2!$N$123)/Sheet3!$A$1)^4)+                Sheet2!$O$124*EXP(Sheet3!$B$1*(($B396-BB$392-Sheet2!$N$124)/Sheet3!$A$1)^2+Sheet3!$C$1*(($B396-BB$392-Sheet2!$N$124)/Sheet3!$A$1)^4))/3100</f>
        <v>3.1131438544204535E-6</v>
      </c>
      <c r="BC396" s="2">
        <f>$I$390*(Sheet2!$O$122*EXP(Sheet3!$B$1*(($B396-BC$392-Sheet2!$N$122)/Sheet3!$A$1)^2+Sheet3!$C$1*(($B396-BC$392-Sheet2!$N$122)/Sheet3!$A$1)^4)+ Sheet2!$O$123*EXP(Sheet3!$B$1*(($B396-BC$392-Sheet2!$N$123)/Sheet3!$A$1)^2+Sheet3!$C$1*(($B396-BC$392-Sheet2!$N$123)/Sheet3!$A$1)^4)+                Sheet2!$O$124*EXP(Sheet3!$B$1*(($B396-BC$392-Sheet2!$N$124)/Sheet3!$A$1)^2+Sheet3!$C$1*(($B396-BC$392-Sheet2!$N$124)/Sheet3!$A$1)^4))/3100</f>
        <v>2.2823770243354585E-6</v>
      </c>
      <c r="BD396" s="2">
        <f>$I$390*(Sheet2!$O$122*EXP(Sheet3!$B$1*(($B396-BD$392-Sheet2!$N$122)/Sheet3!$A$1)^2+Sheet3!$C$1*(($B396-BD$392-Sheet2!$N$122)/Sheet3!$A$1)^4)+ Sheet2!$O$123*EXP(Sheet3!$B$1*(($B396-BD$392-Sheet2!$N$123)/Sheet3!$A$1)^2+Sheet3!$C$1*(($B396-BD$392-Sheet2!$N$123)/Sheet3!$A$1)^4)+                Sheet2!$O$124*EXP(Sheet3!$B$1*(($B396-BD$392-Sheet2!$N$124)/Sheet3!$A$1)^2+Sheet3!$C$1*(($B396-BD$392-Sheet2!$N$124)/Sheet3!$A$1)^4))/3100</f>
        <v>1.6675965873122296E-6</v>
      </c>
      <c r="BE396" s="2">
        <f>$I$390*(Sheet2!$O$122*EXP(Sheet3!$B$1*(($B396-BE$392-Sheet2!$N$122)/Sheet3!$A$1)^2+Sheet3!$C$1*(($B396-BE$392-Sheet2!$N$122)/Sheet3!$A$1)^4)+ Sheet2!$O$123*EXP(Sheet3!$B$1*(($B396-BE$392-Sheet2!$N$123)/Sheet3!$A$1)^2+Sheet3!$C$1*(($B396-BE$392-Sheet2!$N$123)/Sheet3!$A$1)^4)+                Sheet2!$O$124*EXP(Sheet3!$B$1*(($B396-BE$392-Sheet2!$N$124)/Sheet3!$A$1)^2+Sheet3!$C$1*(($B396-BE$392-Sheet2!$N$124)/Sheet3!$A$1)^4))/3100</f>
        <v>1.2142223634041419E-6</v>
      </c>
      <c r="BF396" s="2">
        <f>$I$390*(Sheet2!$O$122*EXP(Sheet3!$B$1*(($B396-BF$392-Sheet2!$N$122)/Sheet3!$A$1)^2+Sheet3!$C$1*(($B396-BF$392-Sheet2!$N$122)/Sheet3!$A$1)^4)+ Sheet2!$O$123*EXP(Sheet3!$B$1*(($B396-BF$392-Sheet2!$N$123)/Sheet3!$A$1)^2+Sheet3!$C$1*(($B396-BF$392-Sheet2!$N$123)/Sheet3!$A$1)^4)+                Sheet2!$O$124*EXP(Sheet3!$B$1*(($B396-BF$392-Sheet2!$N$124)/Sheet3!$A$1)^2+Sheet3!$C$1*(($B396-BF$392-Sheet2!$N$124)/Sheet3!$A$1)^4))/3100</f>
        <v>8.8104325158988888E-7</v>
      </c>
      <c r="BG396" s="2">
        <f>$I$390*(Sheet2!$O$122*EXP(Sheet3!$B$1*(($B396-BG$392-Sheet2!$N$122)/Sheet3!$A$1)^2+Sheet3!$C$1*(($B396-BG$392-Sheet2!$N$122)/Sheet3!$A$1)^4)+ Sheet2!$O$123*EXP(Sheet3!$B$1*(($B396-BG$392-Sheet2!$N$123)/Sheet3!$A$1)^2+Sheet3!$C$1*(($B396-BG$392-Sheet2!$N$123)/Sheet3!$A$1)^4)+                Sheet2!$O$124*EXP(Sheet3!$B$1*(($B396-BG$392-Sheet2!$N$124)/Sheet3!$A$1)^2+Sheet3!$C$1*(($B396-BG$392-Sheet2!$N$124)/Sheet3!$A$1)^4))/3100</f>
        <v>6.3705378924686498E-7</v>
      </c>
      <c r="BH396" s="2">
        <f>$I$390*(Sheet2!$O$122*EXP(Sheet3!$B$1*(($B396-BH$392-Sheet2!$N$122)/Sheet3!$A$1)^2+Sheet3!$C$1*(($B396-BH$392-Sheet2!$N$122)/Sheet3!$A$1)^4)+ Sheet2!$O$123*EXP(Sheet3!$B$1*(($B396-BH$392-Sheet2!$N$123)/Sheet3!$A$1)^2+Sheet3!$C$1*(($B396-BH$392-Sheet2!$N$123)/Sheet3!$A$1)^4)+                Sheet2!$O$124*EXP(Sheet3!$B$1*(($B396-BH$392-Sheet2!$N$124)/Sheet3!$A$1)^2+Sheet3!$C$1*(($B396-BH$392-Sheet2!$N$124)/Sheet3!$A$1)^4))/3100</f>
        <v>4.5901079396421291E-7</v>
      </c>
      <c r="BI396" s="2">
        <f>$I$390*(Sheet2!$O$122*EXP(Sheet3!$B$1*(($B396-BI$392-Sheet2!$N$122)/Sheet3!$A$1)^2+Sheet3!$C$1*(($B396-BI$392-Sheet2!$N$122)/Sheet3!$A$1)^4)+ Sheet2!$O$123*EXP(Sheet3!$B$1*(($B396-BI$392-Sheet2!$N$123)/Sheet3!$A$1)^2+Sheet3!$C$1*(($B396-BI$392-Sheet2!$N$123)/Sheet3!$A$1)^4)+                Sheet2!$O$124*EXP(Sheet3!$B$1*(($B396-BI$392-Sheet2!$N$124)/Sheet3!$A$1)^2+Sheet3!$C$1*(($B396-BI$392-Sheet2!$N$124)/Sheet3!$A$1)^4))/3100</f>
        <v>3.2955325862121094E-7</v>
      </c>
      <c r="BJ396" s="2">
        <f>$I$390*(Sheet2!$O$122*EXP(Sheet3!$B$1*(($B396-BJ$392-Sheet2!$N$122)/Sheet3!$A$1)^2+Sheet3!$C$1*(($B396-BJ$392-Sheet2!$N$122)/Sheet3!$A$1)^4)+ Sheet2!$O$123*EXP(Sheet3!$B$1*(($B396-BJ$392-Sheet2!$N$123)/Sheet3!$A$1)^2+Sheet3!$C$1*(($B396-BJ$392-Sheet2!$N$123)/Sheet3!$A$1)^4)+                Sheet2!$O$124*EXP(Sheet3!$B$1*(($B396-BJ$392-Sheet2!$N$124)/Sheet3!$A$1)^2+Sheet3!$C$1*(($B396-BJ$392-Sheet2!$N$124)/Sheet3!$A$1)^4))/3100</f>
        <v>2.3576111808258864E-7</v>
      </c>
      <c r="BK396" s="2">
        <f>$I$390*(Sheet2!$O$122*EXP(Sheet3!$B$1*(($B396-BK$392-Sheet2!$N$122)/Sheet3!$A$1)^2+Sheet3!$C$1*(($B396-BK$392-Sheet2!$N$122)/Sheet3!$A$1)^4)+ Sheet2!$O$123*EXP(Sheet3!$B$1*(($B396-BK$392-Sheet2!$N$123)/Sheet3!$A$1)^2+Sheet3!$C$1*(($B396-BK$392-Sheet2!$N$123)/Sheet3!$A$1)^4)+                Sheet2!$O$124*EXP(Sheet3!$B$1*(($B396-BK$392-Sheet2!$N$124)/Sheet3!$A$1)^2+Sheet3!$C$1*(($B396-BK$392-Sheet2!$N$124)/Sheet3!$A$1)^4))/3100</f>
        <v>1.6805463926759364E-7</v>
      </c>
      <c r="BL396" s="2">
        <f>$I$390*(Sheet2!$O$122*EXP(Sheet3!$B$1*(($B396-BL$392-Sheet2!$N$122)/Sheet3!$A$1)^2+Sheet3!$C$1*(($B396-BL$392-Sheet2!$N$122)/Sheet3!$A$1)^4)+ Sheet2!$O$123*EXP(Sheet3!$B$1*(($B396-BL$392-Sheet2!$N$123)/Sheet3!$A$1)^2+Sheet3!$C$1*(($B396-BL$392-Sheet2!$N$123)/Sheet3!$A$1)^4)+                Sheet2!$O$124*EXP(Sheet3!$B$1*(($B396-BL$392-Sheet2!$N$124)/Sheet3!$A$1)^2+Sheet3!$C$1*(($B396-BL$392-Sheet2!$N$124)/Sheet3!$A$1)^4))/3100</f>
        <v>1.1935714432216794E-7</v>
      </c>
      <c r="BM396" s="2">
        <f>$I$390*(Sheet2!$O$122*EXP(Sheet3!$B$1*(($B396-BM$392-Sheet2!$N$122)/Sheet3!$A$1)^2+Sheet3!$C$1*(($B396-BM$392-Sheet2!$N$122)/Sheet3!$A$1)^4)+ Sheet2!$O$123*EXP(Sheet3!$B$1*(($B396-BM$392-Sheet2!$N$123)/Sheet3!$A$1)^2+Sheet3!$C$1*(($B396-BM$392-Sheet2!$N$123)/Sheet3!$A$1)^4)+                Sheet2!$O$124*EXP(Sheet3!$B$1*(($B396-BM$392-Sheet2!$N$124)/Sheet3!$A$1)^2+Sheet3!$C$1*(($B396-BM$392-Sheet2!$N$124)/Sheet3!$A$1)^4))/3100</f>
        <v>8.4460511936063843E-8</v>
      </c>
      <c r="BN396" s="2">
        <f>$I$390*(Sheet2!$O$122*EXP(Sheet3!$B$1*(($B396-BN$392-Sheet2!$N$122)/Sheet3!$A$1)^2+Sheet3!$C$1*(($B396-BN$392-Sheet2!$N$122)/Sheet3!$A$1)^4)+ Sheet2!$O$123*EXP(Sheet3!$B$1*(($B396-BN$392-Sheet2!$N$123)/Sheet3!$A$1)^2+Sheet3!$C$1*(($B396-BN$392-Sheet2!$N$123)/Sheet3!$A$1)^4)+                Sheet2!$O$124*EXP(Sheet3!$B$1*(($B396-BN$392-Sheet2!$N$124)/Sheet3!$A$1)^2+Sheet3!$C$1*(($B396-BN$392-Sheet2!$N$124)/Sheet3!$A$1)^4))/3100</f>
        <v>5.954620793382294E-8</v>
      </c>
      <c r="BO396" s="2">
        <f>$I$390*(Sheet2!$O$122*EXP(Sheet3!$B$1*(($B396-BO$392-Sheet2!$N$122)/Sheet3!$A$1)^2+Sheet3!$C$1*(($B396-BO$392-Sheet2!$N$122)/Sheet3!$A$1)^4)+ Sheet2!$O$123*EXP(Sheet3!$B$1*(($B396-BO$392-Sheet2!$N$123)/Sheet3!$A$1)^2+Sheet3!$C$1*(($B396-BO$392-Sheet2!$N$123)/Sheet3!$A$1)^4)+                Sheet2!$O$124*EXP(Sheet3!$B$1*(($B396-BO$392-Sheet2!$N$124)/Sheet3!$A$1)^2+Sheet3!$C$1*(($B396-BO$392-Sheet2!$N$124)/Sheet3!$A$1)^4))/3100</f>
        <v>4.1825130198398391E-8</v>
      </c>
      <c r="BP396" s="2">
        <f>$I$390*(Sheet2!$O$122*EXP(Sheet3!$B$1*(($B396-BP$392-Sheet2!$N$122)/Sheet3!$A$1)^2+Sheet3!$C$1*(($B396-BP$392-Sheet2!$N$122)/Sheet3!$A$1)^4)+ Sheet2!$O$123*EXP(Sheet3!$B$1*(($B396-BP$392-Sheet2!$N$123)/Sheet3!$A$1)^2+Sheet3!$C$1*(($B396-BP$392-Sheet2!$N$123)/Sheet3!$A$1)^4)+                Sheet2!$O$124*EXP(Sheet3!$B$1*(($B396-BP$392-Sheet2!$N$124)/Sheet3!$A$1)^2+Sheet3!$C$1*(($B396-BP$392-Sheet2!$N$124)/Sheet3!$A$1)^4))/3100</f>
        <v>2.926785632018913E-8</v>
      </c>
      <c r="BQ396" s="2">
        <f>$I$390*(Sheet2!$O$122*EXP(Sheet3!$B$1*(($B396-BQ$392-Sheet2!$N$122)/Sheet3!$A$1)^2+Sheet3!$C$1*(($B396-BQ$392-Sheet2!$N$122)/Sheet3!$A$1)^4)+ Sheet2!$O$123*EXP(Sheet3!$B$1*(($B396-BQ$392-Sheet2!$N$123)/Sheet3!$A$1)^2+Sheet3!$C$1*(($B396-BQ$392-Sheet2!$N$123)/Sheet3!$A$1)^4)+                Sheet2!$O$124*EXP(Sheet3!$B$1*(($B396-BQ$392-Sheet2!$N$124)/Sheet3!$A$1)^2+Sheet3!$C$1*(($B396-BQ$392-Sheet2!$N$124)/Sheet3!$A$1)^4))/3100</f>
        <v>2.0403399103848941E-8</v>
      </c>
      <c r="BR396" s="2">
        <f>$I$390*(Sheet2!$O$122*EXP(Sheet3!$B$1*(($B396-BR$392-Sheet2!$N$122)/Sheet3!$A$1)^2+Sheet3!$C$1*(($B396-BR$392-Sheet2!$N$122)/Sheet3!$A$1)^4)+ Sheet2!$O$123*EXP(Sheet3!$B$1*(($B396-BR$392-Sheet2!$N$123)/Sheet3!$A$1)^2+Sheet3!$C$1*(($B396-BR$392-Sheet2!$N$123)/Sheet3!$A$1)^4)+                Sheet2!$O$124*EXP(Sheet3!$B$1*(($B396-BR$392-Sheet2!$N$124)/Sheet3!$A$1)^2+Sheet3!$C$1*(($B396-BR$392-Sheet2!$N$124)/Sheet3!$A$1)^4))/3100</f>
        <v>1.4169667422571523E-8</v>
      </c>
      <c r="BS396" s="2">
        <f>$I$390*(Sheet2!$O$122*EXP(Sheet3!$B$1*(($B396-BS$392-Sheet2!$N$122)/Sheet3!$A$1)^2+Sheet3!$C$1*(($B396-BS$392-Sheet2!$N$122)/Sheet3!$A$1)^4)+ Sheet2!$O$123*EXP(Sheet3!$B$1*(($B396-BS$392-Sheet2!$N$123)/Sheet3!$A$1)^2+Sheet3!$C$1*(($B396-BS$392-Sheet2!$N$123)/Sheet3!$A$1)^4)+                Sheet2!$O$124*EXP(Sheet3!$B$1*(($B396-BS$392-Sheet2!$N$124)/Sheet3!$A$1)^2+Sheet3!$C$1*(($B396-BS$392-Sheet2!$N$124)/Sheet3!$A$1)^4))/3100</f>
        <v>9.8027918964012862E-9</v>
      </c>
    </row>
    <row r="397" spans="1:71" x14ac:dyDescent="0.2">
      <c r="A397">
        <v>370</v>
      </c>
      <c r="B397">
        <v>363.39</v>
      </c>
      <c r="C397">
        <v>2559.3000000000002</v>
      </c>
      <c r="D397">
        <v>3694.6</v>
      </c>
      <c r="E397">
        <f t="shared" si="24"/>
        <v>1135.2999999999997</v>
      </c>
      <c r="F397" s="1">
        <f t="shared" si="25"/>
        <v>1135.2999999999997</v>
      </c>
      <c r="G397">
        <f t="shared" si="26"/>
        <v>412556.6669999999</v>
      </c>
      <c r="I397" s="2">
        <f>$I$390*(Sheet2!$O$122*EXP(Sheet3!$B$1*(($B397-I$392-Sheet2!$N$122)/Sheet3!$A$1)^2+Sheet3!$C$1*(($B397-I$392-Sheet2!$N$122)/Sheet3!$A$1)^4)+ Sheet2!$O$123*EXP(Sheet3!$B$1*(($B397-I$392-Sheet2!$N$123)/Sheet3!$A$1)^2+Sheet3!$C$1*(($B397-I$392-Sheet2!$N$123)/Sheet3!$A$1)^4)+                Sheet2!$O$124*EXP(Sheet3!$B$1*(($B397-I$392-Sheet2!$N$124)/Sheet3!$A$1)^2+Sheet3!$C$1*(($B397-I$392-Sheet2!$N$124)/Sheet3!$A$1)^4))/3100</f>
        <v>82.69366874546364</v>
      </c>
      <c r="J397" s="2">
        <f>$I$390*(Sheet2!$O$122*EXP(Sheet3!$B$1*(($B397-J$392-Sheet2!$N$122)/Sheet3!$A$1)^2+Sheet3!$C$1*(($B397-J$392-Sheet2!$N$122)/Sheet3!$A$1)^4)+ Sheet2!$O$123*EXP(Sheet3!$B$1*(($B397-J$392-Sheet2!$N$123)/Sheet3!$A$1)^2+Sheet3!$C$1*(($B397-J$392-Sheet2!$N$123)/Sheet3!$A$1)^4)+                Sheet2!$O$124*EXP(Sheet3!$B$1*(($B397-J$392-Sheet2!$N$124)/Sheet3!$A$1)^2+Sheet3!$C$1*(($B397-J$392-Sheet2!$N$124)/Sheet3!$A$1)^4))/3100</f>
        <v>75.019480058341586</v>
      </c>
      <c r="K397" s="2">
        <f>$I$390*(Sheet2!$O$122*EXP(Sheet3!$B$1*(($B397-K$392-Sheet2!$N$122)/Sheet3!$A$1)^2+Sheet3!$C$1*(($B397-K$392-Sheet2!$N$122)/Sheet3!$A$1)^4)+ Sheet2!$O$123*EXP(Sheet3!$B$1*(($B397-K$392-Sheet2!$N$123)/Sheet3!$A$1)^2+Sheet3!$C$1*(($B397-K$392-Sheet2!$N$123)/Sheet3!$A$1)^4)+                Sheet2!$O$124*EXP(Sheet3!$B$1*(($B397-K$392-Sheet2!$N$124)/Sheet3!$A$1)^2+Sheet3!$C$1*(($B397-K$392-Sheet2!$N$124)/Sheet3!$A$1)^4))/3100</f>
        <v>67.958856054926599</v>
      </c>
      <c r="L397" s="2">
        <f>$I$390*(Sheet2!$O$122*EXP(Sheet3!$B$1*(($B397-L$392-Sheet2!$N$122)/Sheet3!$A$1)^2+Sheet3!$C$1*(($B397-L$392-Sheet2!$N$122)/Sheet3!$A$1)^4)+ Sheet2!$O$123*EXP(Sheet3!$B$1*(($B397-L$392-Sheet2!$N$123)/Sheet3!$A$1)^2+Sheet3!$C$1*(($B397-L$392-Sheet2!$N$123)/Sheet3!$A$1)^4)+                Sheet2!$O$124*EXP(Sheet3!$B$1*(($B397-L$392-Sheet2!$N$124)/Sheet3!$A$1)^2+Sheet3!$C$1*(($B397-L$392-Sheet2!$N$124)/Sheet3!$A$1)^4))/3100</f>
        <v>61.472547328455263</v>
      </c>
      <c r="M397" s="2">
        <f>$I$390*(Sheet2!$O$122*EXP(Sheet3!$B$1*(($B397-M$392-Sheet2!$N$122)/Sheet3!$A$1)^2+Sheet3!$C$1*(($B397-M$392-Sheet2!$N$122)/Sheet3!$A$1)^4)+ Sheet2!$O$123*EXP(Sheet3!$B$1*(($B397-M$392-Sheet2!$N$123)/Sheet3!$A$1)^2+Sheet3!$C$1*(($B397-M$392-Sheet2!$N$123)/Sheet3!$A$1)^4)+                Sheet2!$O$124*EXP(Sheet3!$B$1*(($B397-M$392-Sheet2!$N$124)/Sheet3!$A$1)^2+Sheet3!$C$1*(($B397-M$392-Sheet2!$N$124)/Sheet3!$A$1)^4))/3100</f>
        <v>55.522929289686118</v>
      </c>
      <c r="N397" s="2">
        <f>$I$390*(Sheet2!$O$122*EXP(Sheet3!$B$1*(($B397-N$392-Sheet2!$N$122)/Sheet3!$A$1)^2+Sheet3!$C$1*(($B397-N$392-Sheet2!$N$122)/Sheet3!$A$1)^4)+ Sheet2!$O$123*EXP(Sheet3!$B$1*(($B397-N$392-Sheet2!$N$123)/Sheet3!$A$1)^2+Sheet3!$C$1*(($B397-N$392-Sheet2!$N$123)/Sheet3!$A$1)^4)+                Sheet2!$O$124*EXP(Sheet3!$B$1*(($B397-N$392-Sheet2!$N$124)/Sheet3!$A$1)^2+Sheet3!$C$1*(($B397-N$392-Sheet2!$N$124)/Sheet3!$A$1)^4))/3100</f>
        <v>50.074008910327365</v>
      </c>
      <c r="O397" s="2">
        <f>$I$390*(Sheet2!$O$122*EXP(Sheet3!$B$1*(($B397-O$392-Sheet2!$N$122)/Sheet3!$A$1)^2+Sheet3!$C$1*(($B397-O$392-Sheet2!$N$122)/Sheet3!$A$1)^4)+ Sheet2!$O$123*EXP(Sheet3!$B$1*(($B397-O$392-Sheet2!$N$123)/Sheet3!$A$1)^2+Sheet3!$C$1*(($B397-O$392-Sheet2!$N$123)/Sheet3!$A$1)^4)+                Sheet2!$O$124*EXP(Sheet3!$B$1*(($B397-O$392-Sheet2!$N$124)/Sheet3!$A$1)^2+Sheet3!$C$1*(($B397-O$392-Sheet2!$N$124)/Sheet3!$A$1)^4))/3100</f>
        <v>45.091424504900523</v>
      </c>
      <c r="P397" s="2">
        <f>$I$390*(Sheet2!$O$122*EXP(Sheet3!$B$1*(($B397-P$392-Sheet2!$N$122)/Sheet3!$A$1)^2+Sheet3!$C$1*(($B397-P$392-Sheet2!$N$122)/Sheet3!$A$1)^4)+ Sheet2!$O$123*EXP(Sheet3!$B$1*(($B397-P$392-Sheet2!$N$123)/Sheet3!$A$1)^2+Sheet3!$C$1*(($B397-P$392-Sheet2!$N$123)/Sheet3!$A$1)^4)+                Sheet2!$O$124*EXP(Sheet3!$B$1*(($B397-P$392-Sheet2!$N$124)/Sheet3!$A$1)^2+Sheet3!$C$1*(($B397-P$392-Sheet2!$N$124)/Sheet3!$A$1)^4))/3100</f>
        <v>40.542438919934064</v>
      </c>
      <c r="Q397" s="2">
        <f>$I$390*(Sheet2!$O$122*EXP(Sheet3!$B$1*(($B397-Q$392-Sheet2!$N$122)/Sheet3!$A$1)^2+Sheet3!$C$1*(($B397-Q$392-Sheet2!$N$122)/Sheet3!$A$1)^4)+ Sheet2!$O$123*EXP(Sheet3!$B$1*(($B397-Q$392-Sheet2!$N$123)/Sheet3!$A$1)^2+Sheet3!$C$1*(($B397-Q$392-Sheet2!$N$123)/Sheet3!$A$1)^4)+                Sheet2!$O$124*EXP(Sheet3!$B$1*(($B397-Q$392-Sheet2!$N$124)/Sheet3!$A$1)^2+Sheet3!$C$1*(($B397-Q$392-Sheet2!$N$124)/Sheet3!$A$1)^4))/3100</f>
        <v>36.39592652394154</v>
      </c>
      <c r="R397" s="2">
        <f>$I$390*(Sheet2!$O$122*EXP(Sheet3!$B$1*(($B397-R$392-Sheet2!$N$122)/Sheet3!$A$1)^2+Sheet3!$C$1*(($B397-R$392-Sheet2!$N$122)/Sheet3!$A$1)^4)+ Sheet2!$O$123*EXP(Sheet3!$B$1*(($B397-R$392-Sheet2!$N$123)/Sheet3!$A$1)^2+Sheet3!$C$1*(($B397-R$392-Sheet2!$N$123)/Sheet3!$A$1)^4)+                Sheet2!$O$124*EXP(Sheet3!$B$1*(($B397-R$392-Sheet2!$N$124)/Sheet3!$A$1)^2+Sheet3!$C$1*(($B397-R$392-Sheet2!$N$124)/Sheet3!$A$1)^4))/3100</f>
        <v>32.622354412431754</v>
      </c>
      <c r="S397" s="2">
        <f>$I$390*(Sheet2!$O$122*EXP(Sheet3!$B$1*(($B397-S$392-Sheet2!$N$122)/Sheet3!$A$1)^2+Sheet3!$C$1*(($B397-S$392-Sheet2!$N$122)/Sheet3!$A$1)^4)+ Sheet2!$O$123*EXP(Sheet3!$B$1*(($B397-S$392-Sheet2!$N$123)/Sheet3!$A$1)^2+Sheet3!$C$1*(($B397-S$392-Sheet2!$N$123)/Sheet3!$A$1)^4)+                Sheet2!$O$124*EXP(Sheet3!$B$1*(($B397-S$392-Sheet2!$N$124)/Sheet3!$A$1)^2+Sheet3!$C$1*(($B397-S$392-Sheet2!$N$124)/Sheet3!$A$1)^4))/3100</f>
        <v>29.193758259002031</v>
      </c>
      <c r="T397" s="2">
        <f>$I$390*(Sheet2!$O$122*EXP(Sheet3!$B$1*(($B397-T$392-Sheet2!$N$122)/Sheet3!$A$1)^2+Sheet3!$C$1*(($B397-T$392-Sheet2!$N$122)/Sheet3!$A$1)^4)+ Sheet2!$O$123*EXP(Sheet3!$B$1*(($B397-T$392-Sheet2!$N$123)/Sheet3!$A$1)^2+Sheet3!$C$1*(($B397-T$392-Sheet2!$N$123)/Sheet3!$A$1)^4)+                Sheet2!$O$124*EXP(Sheet3!$B$1*(($B397-T$392-Sheet2!$N$124)/Sheet3!$A$1)^2+Sheet3!$C$1*(($B397-T$392-Sheet2!$N$124)/Sheet3!$A$1)^4))/3100</f>
        <v>26.083713255659681</v>
      </c>
      <c r="U397" s="2">
        <f>$I$390*(Sheet2!$O$122*EXP(Sheet3!$B$1*(($B397-U$392-Sheet2!$N$122)/Sheet3!$A$1)^2+Sheet3!$C$1*(($B397-U$392-Sheet2!$N$122)/Sheet3!$A$1)^4)+ Sheet2!$O$123*EXP(Sheet3!$B$1*(($B397-U$392-Sheet2!$N$123)/Sheet3!$A$1)^2+Sheet3!$C$1*(($B397-U$392-Sheet2!$N$123)/Sheet3!$A$1)^4)+                Sheet2!$O$124*EXP(Sheet3!$B$1*(($B397-U$392-Sheet2!$N$124)/Sheet3!$A$1)^2+Sheet3!$C$1*(($B397-U$392-Sheet2!$N$124)/Sheet3!$A$1)^4))/3100</f>
        <v>23.267300594737126</v>
      </c>
      <c r="V397" s="2">
        <f>$I$390*(Sheet2!$O$122*EXP(Sheet3!$B$1*(($B397-V$392-Sheet2!$N$122)/Sheet3!$A$1)^2+Sheet3!$C$1*(($B397-V$392-Sheet2!$N$122)/Sheet3!$A$1)^4)+ Sheet2!$O$123*EXP(Sheet3!$B$1*(($B397-V$392-Sheet2!$N$123)/Sheet3!$A$1)^2+Sheet3!$C$1*(($B397-V$392-Sheet2!$N$123)/Sheet3!$A$1)^4)+                Sheet2!$O$124*EXP(Sheet3!$B$1*(($B397-V$392-Sheet2!$N$124)/Sheet3!$A$1)^2+Sheet3!$C$1*(($B397-V$392-Sheet2!$N$124)/Sheet3!$A$1)^4))/3100</f>
        <v>20.721069948503605</v>
      </c>
      <c r="W397" s="2">
        <f>$I$390*(Sheet2!$O$122*EXP(Sheet3!$B$1*(($B397-W$392-Sheet2!$N$122)/Sheet3!$A$1)^2+Sheet3!$C$1*(($B397-W$392-Sheet2!$N$122)/Sheet3!$A$1)^4)+ Sheet2!$O$123*EXP(Sheet3!$B$1*(($B397-W$392-Sheet2!$N$123)/Sheet3!$A$1)^2+Sheet3!$C$1*(($B397-W$392-Sheet2!$N$123)/Sheet3!$A$1)^4)+                Sheet2!$O$124*EXP(Sheet3!$B$1*(($B397-W$392-Sheet2!$N$124)/Sheet3!$A$1)^2+Sheet3!$C$1*(($B397-W$392-Sheet2!$N$124)/Sheet3!$A$1)^4))/3100</f>
        <v>18.422998403680179</v>
      </c>
      <c r="X397" s="2">
        <f>$I$390*(Sheet2!$O$122*EXP(Sheet3!$B$1*(($B397-X$392-Sheet2!$N$122)/Sheet3!$A$1)^2+Sheet3!$C$1*(($B397-X$392-Sheet2!$N$122)/Sheet3!$A$1)^4)+ Sheet2!$O$123*EXP(Sheet3!$B$1*(($B397-X$392-Sheet2!$N$123)/Sheet3!$A$1)^2+Sheet3!$C$1*(($B397-X$392-Sheet2!$N$123)/Sheet3!$A$1)^4)+                Sheet2!$O$124*EXP(Sheet3!$B$1*(($B397-X$392-Sheet2!$N$124)/Sheet3!$A$1)^2+Sheet3!$C$1*(($B397-X$392-Sheet2!$N$124)/Sheet3!$A$1)^4))/3100</f>
        <v>16.352446304862799</v>
      </c>
      <c r="Y397" s="2">
        <f>$I$390*(Sheet2!$O$122*EXP(Sheet3!$B$1*(($B397-Y$392-Sheet2!$N$122)/Sheet3!$A$1)^2+Sheet3!$C$1*(($B397-Y$392-Sheet2!$N$122)/Sheet3!$A$1)^4)+ Sheet2!$O$123*EXP(Sheet3!$B$1*(($B397-Y$392-Sheet2!$N$123)/Sheet3!$A$1)^2+Sheet3!$C$1*(($B397-Y$392-Sheet2!$N$123)/Sheet3!$A$1)^4)+                Sheet2!$O$124*EXP(Sheet3!$B$1*(($B397-Y$392-Sheet2!$N$124)/Sheet3!$A$1)^2+Sheet3!$C$1*(($B397-Y$392-Sheet2!$N$124)/Sheet3!$A$1)^4))/3100</f>
        <v>14.490110454438776</v>
      </c>
      <c r="Z397" s="2">
        <f>$I$390*(Sheet2!$O$122*EXP(Sheet3!$B$1*(($B397-Z$392-Sheet2!$N$122)/Sheet3!$A$1)^2+Sheet3!$C$1*(($B397-Z$392-Sheet2!$N$122)/Sheet3!$A$1)^4)+ Sheet2!$O$123*EXP(Sheet3!$B$1*(($B397-Z$392-Sheet2!$N$123)/Sheet3!$A$1)^2+Sheet3!$C$1*(($B397-Z$392-Sheet2!$N$123)/Sheet3!$A$1)^4)+                Sheet2!$O$124*EXP(Sheet3!$B$1*(($B397-Z$392-Sheet2!$N$124)/Sheet3!$A$1)^2+Sheet3!$C$1*(($B397-Z$392-Sheet2!$N$124)/Sheet3!$A$1)^4))/3100</f>
        <v>12.817975106570072</v>
      </c>
      <c r="AA397" s="2">
        <f>$I$390*(Sheet2!$O$122*EXP(Sheet3!$B$1*(($B397-AA$392-Sheet2!$N$122)/Sheet3!$A$1)^2+Sheet3!$C$1*(($B397-AA$392-Sheet2!$N$122)/Sheet3!$A$1)^4)+ Sheet2!$O$123*EXP(Sheet3!$B$1*(($B397-AA$392-Sheet2!$N$123)/Sheet3!$A$1)^2+Sheet3!$C$1*(($B397-AA$392-Sheet2!$N$123)/Sheet3!$A$1)^4)+                Sheet2!$O$124*EXP(Sheet3!$B$1*(($B397-AA$392-Sheet2!$N$124)/Sheet3!$A$1)^2+Sheet3!$C$1*(($B397-AA$392-Sheet2!$N$124)/Sheet3!$A$1)^4))/3100</f>
        <v>11.319261180453914</v>
      </c>
      <c r="AB397" s="2">
        <f>$I$390*(Sheet2!$O$122*EXP(Sheet3!$B$1*(($B397-AB$392-Sheet2!$N$122)/Sheet3!$A$1)^2+Sheet3!$C$1*(($B397-AB$392-Sheet2!$N$122)/Sheet3!$A$1)^4)+ Sheet2!$O$123*EXP(Sheet3!$B$1*(($B397-AB$392-Sheet2!$N$123)/Sheet3!$A$1)^2+Sheet3!$C$1*(($B397-AB$392-Sheet2!$N$123)/Sheet3!$A$1)^4)+                Sheet2!$O$124*EXP(Sheet3!$B$1*(($B397-AB$392-Sheet2!$N$124)/Sheet3!$A$1)^2+Sheet3!$C$1*(($B397-AB$392-Sheet2!$N$124)/Sheet3!$A$1)^4))/3100</f>
        <v>9.9783741021681873</v>
      </c>
      <c r="AC397" s="2">
        <f>$I$390*(Sheet2!$O$122*EXP(Sheet3!$B$1*(($B397-AC$392-Sheet2!$N$122)/Sheet3!$A$1)^2+Sheet3!$C$1*(($B397-AC$392-Sheet2!$N$122)/Sheet3!$A$1)^4)+ Sheet2!$O$123*EXP(Sheet3!$B$1*(($B397-AC$392-Sheet2!$N$123)/Sheet3!$A$1)^2+Sheet3!$C$1*(($B397-AC$392-Sheet2!$N$123)/Sheet3!$A$1)^4)+                Sheet2!$O$124*EXP(Sheet3!$B$1*(($B397-AC$392-Sheet2!$N$124)/Sheet3!$A$1)^2+Sheet3!$C$1*(($B397-AC$392-Sheet2!$N$124)/Sheet3!$A$1)^4))/3100</f>
        <v>8.7808506667452288</v>
      </c>
      <c r="AD397" s="2">
        <f>$I$390*(Sheet2!$O$122*EXP(Sheet3!$B$1*(($B397-AD$392-Sheet2!$N$122)/Sheet3!$A$1)^2+Sheet3!$C$1*(($B397-AD$392-Sheet2!$N$122)/Sheet3!$A$1)^4)+ Sheet2!$O$123*EXP(Sheet3!$B$1*(($B397-AD$392-Sheet2!$N$123)/Sheet3!$A$1)^2+Sheet3!$C$1*(($B397-AD$392-Sheet2!$N$123)/Sheet3!$A$1)^4)+                Sheet2!$O$124*EXP(Sheet3!$B$1*(($B397-AD$392-Sheet2!$N$124)/Sheet3!$A$1)^2+Sheet3!$C$1*(($B397-AD$392-Sheet2!$N$124)/Sheet3!$A$1)^4))/3100</f>
        <v>7.7133052919904452</v>
      </c>
      <c r="AE397" s="2">
        <f>$I$390*(Sheet2!$O$122*EXP(Sheet3!$B$1*(($B397-AE$392-Sheet2!$N$122)/Sheet3!$A$1)^2+Sheet3!$C$1*(($B397-AE$392-Sheet2!$N$122)/Sheet3!$A$1)^4)+ Sheet2!$O$123*EXP(Sheet3!$B$1*(($B397-AE$392-Sheet2!$N$123)/Sheet3!$A$1)^2+Sheet3!$C$1*(($B397-AE$392-Sheet2!$N$123)/Sheet3!$A$1)^4)+                Sheet2!$O$124*EXP(Sheet3!$B$1*(($B397-AE$392-Sheet2!$N$124)/Sheet3!$A$1)^2+Sheet3!$C$1*(($B397-AE$392-Sheet2!$N$124)/Sheet3!$A$1)^4))/3100</f>
        <v>6.763376013776571</v>
      </c>
      <c r="AF397" s="2">
        <f>$I$390*(Sheet2!$O$122*EXP(Sheet3!$B$1*(($B397-AF$392-Sheet2!$N$122)/Sheet3!$A$1)^2+Sheet3!$C$1*(($B397-AF$392-Sheet2!$N$122)/Sheet3!$A$1)^4)+ Sheet2!$O$123*EXP(Sheet3!$B$1*(($B397-AF$392-Sheet2!$N$123)/Sheet3!$A$1)^2+Sheet3!$C$1*(($B397-AF$392-Sheet2!$N$123)/Sheet3!$A$1)^4)+                Sheet2!$O$124*EXP(Sheet3!$B$1*(($B397-AF$392-Sheet2!$N$124)/Sheet3!$A$1)^2+Sheet3!$C$1*(($B397-AF$392-Sheet2!$N$124)/Sheet3!$A$1)^4))/3100</f>
        <v>5.9196705490938619</v>
      </c>
      <c r="AG397" s="2">
        <f>$I$390*(Sheet2!$O$122*EXP(Sheet3!$B$1*(($B397-AG$392-Sheet2!$N$122)/Sheet3!$A$1)^2+Sheet3!$C$1*(($B397-AG$392-Sheet2!$N$122)/Sheet3!$A$1)^4)+ Sheet2!$O$123*EXP(Sheet3!$B$1*(($B397-AG$392-Sheet2!$N$123)/Sheet3!$A$1)^2+Sheet3!$C$1*(($B397-AG$392-Sheet2!$N$123)/Sheet3!$A$1)^4)+                Sheet2!$O$124*EXP(Sheet3!$B$1*(($B397-AG$392-Sheet2!$N$124)/Sheet3!$A$1)^2+Sheet3!$C$1*(($B397-AG$392-Sheet2!$N$124)/Sheet3!$A$1)^4))/3100</f>
        <v>5.1717127288552049</v>
      </c>
      <c r="AH397" s="2">
        <f>$I$390*(Sheet2!$O$122*EXP(Sheet3!$B$1*(($B397-AH$392-Sheet2!$N$122)/Sheet3!$A$1)^2+Sheet3!$C$1*(($B397-AH$392-Sheet2!$N$122)/Sheet3!$A$1)^4)+ Sheet2!$O$123*EXP(Sheet3!$B$1*(($B397-AH$392-Sheet2!$N$123)/Sheet3!$A$1)^2+Sheet3!$C$1*(($B397-AH$392-Sheet2!$N$123)/Sheet3!$A$1)^4)+                Sheet2!$O$124*EXP(Sheet3!$B$1*(($B397-AH$392-Sheet2!$N$124)/Sheet3!$A$1)^2+Sheet3!$C$1*(($B397-AH$392-Sheet2!$N$124)/Sheet3!$A$1)^4))/3100</f>
        <v>4.5098895768940919</v>
      </c>
      <c r="AI397" s="2">
        <f>$I$390*(Sheet2!$O$122*EXP(Sheet3!$B$1*(($B397-AI$392-Sheet2!$N$122)/Sheet3!$A$1)^2+Sheet3!$C$1*(($B397-AI$392-Sheet2!$N$122)/Sheet3!$A$1)^4)+ Sheet2!$O$123*EXP(Sheet3!$B$1*(($B397-AI$392-Sheet2!$N$123)/Sheet3!$A$1)^2+Sheet3!$C$1*(($B397-AI$392-Sheet2!$N$123)/Sheet3!$A$1)^4)+                Sheet2!$O$124*EXP(Sheet3!$B$1*(($B397-AI$392-Sheet2!$N$124)/Sheet3!$A$1)^2+Sheet3!$C$1*(($B397-AI$392-Sheet2!$N$124)/Sheet3!$A$1)^4))/3100</f>
        <v>3.9253992858300055</v>
      </c>
      <c r="AJ397" s="2">
        <f>$I$390*(Sheet2!$O$122*EXP(Sheet3!$B$1*(($B397-AJ$392-Sheet2!$N$122)/Sheet3!$A$1)^2+Sheet3!$C$1*(($B397-AJ$392-Sheet2!$N$122)/Sheet3!$A$1)^4)+ Sheet2!$O$123*EXP(Sheet3!$B$1*(($B397-AJ$392-Sheet2!$N$123)/Sheet3!$A$1)^2+Sheet3!$C$1*(($B397-AJ$392-Sheet2!$N$123)/Sheet3!$A$1)^4)+                Sheet2!$O$124*EXP(Sheet3!$B$1*(($B397-AJ$392-Sheet2!$N$124)/Sheet3!$A$1)^2+Sheet3!$C$1*(($B397-AJ$392-Sheet2!$N$124)/Sheet3!$A$1)^4))/3100</f>
        <v>3.4102003142790474</v>
      </c>
      <c r="AK397" s="2">
        <f>$I$390*(Sheet2!$O$122*EXP(Sheet3!$B$1*(($B397-AK$392-Sheet2!$N$122)/Sheet3!$A$1)^2+Sheet3!$C$1*(($B397-AK$392-Sheet2!$N$122)/Sheet3!$A$1)^4)+ Sheet2!$O$123*EXP(Sheet3!$B$1*(($B397-AK$392-Sheet2!$N$123)/Sheet3!$A$1)^2+Sheet3!$C$1*(($B397-AK$392-Sheet2!$N$123)/Sheet3!$A$1)^4)+                Sheet2!$O$124*EXP(Sheet3!$B$1*(($B397-AK$392-Sheet2!$N$124)/Sheet3!$A$1)^2+Sheet3!$C$1*(($B397-AK$392-Sheet2!$N$124)/Sheet3!$A$1)^4))/3100</f>
        <v>2.9569618037875274</v>
      </c>
      <c r="AL397" s="2">
        <f>$I$390*(Sheet2!$O$122*EXP(Sheet3!$B$1*(($B397-AL$392-Sheet2!$N$122)/Sheet3!$A$1)^2+Sheet3!$C$1*(($B397-AL$392-Sheet2!$N$122)/Sheet3!$A$1)^4)+ Sheet2!$O$123*EXP(Sheet3!$B$1*(($B397-AL$392-Sheet2!$N$123)/Sheet3!$A$1)^2+Sheet3!$C$1*(($B397-AL$392-Sheet2!$N$123)/Sheet3!$A$1)^4)+                Sheet2!$O$124*EXP(Sheet3!$B$1*(($B397-AL$392-Sheet2!$N$124)/Sheet3!$A$1)^2+Sheet3!$C$1*(($B397-AL$392-Sheet2!$N$124)/Sheet3!$A$1)^4))/3100</f>
        <v>2.5590154879643441</v>
      </c>
      <c r="AM397" s="2">
        <f>$I$390*(Sheet2!$O$122*EXP(Sheet3!$B$1*(($B397-AM$392-Sheet2!$N$122)/Sheet3!$A$1)^2+Sheet3!$C$1*(($B397-AM$392-Sheet2!$N$122)/Sheet3!$A$1)^4)+ Sheet2!$O$123*EXP(Sheet3!$B$1*(($B397-AM$392-Sheet2!$N$123)/Sheet3!$A$1)^2+Sheet3!$C$1*(($B397-AM$392-Sheet2!$N$123)/Sheet3!$A$1)^4)+                Sheet2!$O$124*EXP(Sheet3!$B$1*(($B397-AM$392-Sheet2!$N$124)/Sheet3!$A$1)^2+Sheet3!$C$1*(($B397-AM$392-Sheet2!$N$124)/Sheet3!$A$1)^4))/3100</f>
        <v>2.2103092410707994</v>
      </c>
      <c r="AN397" s="2">
        <f>$I$390*(Sheet2!$O$122*EXP(Sheet3!$B$1*(($B397-AN$392-Sheet2!$N$122)/Sheet3!$A$1)^2+Sheet3!$C$1*(($B397-AN$392-Sheet2!$N$122)/Sheet3!$A$1)^4)+ Sheet2!$O$123*EXP(Sheet3!$B$1*(($B397-AN$392-Sheet2!$N$123)/Sheet3!$A$1)^2+Sheet3!$C$1*(($B397-AN$392-Sheet2!$N$123)/Sheet3!$A$1)^4)+                Sheet2!$O$124*EXP(Sheet3!$B$1*(($B397-AN$392-Sheet2!$N$124)/Sheet3!$A$1)^2+Sheet3!$C$1*(($B397-AN$392-Sheet2!$N$124)/Sheet3!$A$1)^4))/3100</f>
        <v>1.9053623886469464</v>
      </c>
      <c r="AO397" s="2">
        <f>$I$390*(Sheet2!$O$122*EXP(Sheet3!$B$1*(($B397-AO$392-Sheet2!$N$122)/Sheet3!$A$1)^2+Sheet3!$C$1*(($B397-AO$392-Sheet2!$N$122)/Sheet3!$A$1)^4)+ Sheet2!$O$123*EXP(Sheet3!$B$1*(($B397-AO$392-Sheet2!$N$123)/Sheet3!$A$1)^2+Sheet3!$C$1*(($B397-AO$392-Sheet2!$N$123)/Sheet3!$A$1)^4)+                Sheet2!$O$124*EXP(Sheet3!$B$1*(($B397-AO$392-Sheet2!$N$124)/Sheet3!$A$1)^2+Sheet3!$C$1*(($B397-AO$392-Sheet2!$N$124)/Sheet3!$A$1)^4))/3100</f>
        <v>1.6392228791763936</v>
      </c>
      <c r="AP397" s="2">
        <f>$I$390*(Sheet2!$O$122*EXP(Sheet3!$B$1*(($B397-AP$392-Sheet2!$N$122)/Sheet3!$A$1)^2+Sheet3!$C$1*(($B397-AP$392-Sheet2!$N$122)/Sheet3!$A$1)^4)+ Sheet2!$O$123*EXP(Sheet3!$B$1*(($B397-AP$392-Sheet2!$N$123)/Sheet3!$A$1)^2+Sheet3!$C$1*(($B397-AP$392-Sheet2!$N$123)/Sheet3!$A$1)^4)+                Sheet2!$O$124*EXP(Sheet3!$B$1*(($B397-AP$392-Sheet2!$N$124)/Sheet3!$A$1)^2+Sheet3!$C$1*(($B397-AP$392-Sheet2!$N$124)/Sheet3!$A$1)^4))/3100</f>
        <v>1.407426393235393</v>
      </c>
      <c r="AQ397" s="2">
        <f>$I$390*(Sheet2!$O$122*EXP(Sheet3!$B$1*(($B397-AQ$392-Sheet2!$N$122)/Sheet3!$A$1)^2+Sheet3!$C$1*(($B397-AQ$392-Sheet2!$N$122)/Sheet3!$A$1)^4)+ Sheet2!$O$123*EXP(Sheet3!$B$1*(($B397-AQ$392-Sheet2!$N$123)/Sheet3!$A$1)^2+Sheet3!$C$1*(($B397-AQ$392-Sheet2!$N$123)/Sheet3!$A$1)^4)+                Sheet2!$O$124*EXP(Sheet3!$B$1*(($B397-AQ$392-Sheet2!$N$124)/Sheet3!$A$1)^2+Sheet3!$C$1*(($B397-AQ$392-Sheet2!$N$124)/Sheet3!$A$1)^4))/3100</f>
        <v>1.2059574452894604</v>
      </c>
      <c r="AR397" s="2">
        <f>$I$390*(Sheet2!$O$122*EXP(Sheet3!$B$1*(($B397-AR$392-Sheet2!$N$122)/Sheet3!$A$1)^2+Sheet3!$C$1*(($B397-AR$392-Sheet2!$N$122)/Sheet3!$A$1)^4)+ Sheet2!$O$123*EXP(Sheet3!$B$1*(($B397-AR$392-Sheet2!$N$123)/Sheet3!$A$1)^2+Sheet3!$C$1*(($B397-AR$392-Sheet2!$N$123)/Sheet3!$A$1)^4)+                Sheet2!$O$124*EXP(Sheet3!$B$1*(($B397-AR$392-Sheet2!$N$124)/Sheet3!$A$1)^2+Sheet3!$C$1*(($B397-AR$392-Sheet2!$N$124)/Sheet3!$A$1)^4))/3100</f>
        <v>1.0312125133920869</v>
      </c>
      <c r="AS397" s="2">
        <f>$I$390*(Sheet2!$O$122*EXP(Sheet3!$B$1*(($B397-AS$392-Sheet2!$N$122)/Sheet3!$A$1)^2+Sheet3!$C$1*(($B397-AS$392-Sheet2!$N$122)/Sheet3!$A$1)^4)+ Sheet2!$O$123*EXP(Sheet3!$B$1*(($B397-AS$392-Sheet2!$N$123)/Sheet3!$A$1)^2+Sheet3!$C$1*(($B397-AS$392-Sheet2!$N$123)/Sheet3!$A$1)^4)+                Sheet2!$O$124*EXP(Sheet3!$B$1*(($B397-AS$392-Sheet2!$N$124)/Sheet3!$A$1)^2+Sheet3!$C$1*(($B397-AS$392-Sheet2!$N$124)/Sheet3!$A$1)^4))/3100</f>
        <v>0.87996521356214574</v>
      </c>
      <c r="AT397" s="2">
        <f>$I$390*(Sheet2!$O$122*EXP(Sheet3!$B$1*(($B397-AT$392-Sheet2!$N$122)/Sheet3!$A$1)^2+Sheet3!$C$1*(($B397-AT$392-Sheet2!$N$122)/Sheet3!$A$1)^4)+ Sheet2!$O$123*EXP(Sheet3!$B$1*(($B397-AT$392-Sheet2!$N$123)/Sheet3!$A$1)^2+Sheet3!$C$1*(($B397-AT$392-Sheet2!$N$123)/Sheet3!$A$1)^4)+                Sheet2!$O$124*EXP(Sheet3!$B$1*(($B397-AT$392-Sheet2!$N$124)/Sheet3!$A$1)^2+Sheet3!$C$1*(($B397-AT$392-Sheet2!$N$124)/Sheet3!$A$1)^4))/3100</f>
        <v>0.74933351873151466</v>
      </c>
      <c r="AU397" s="2">
        <f>$I$390*(Sheet2!$O$122*EXP(Sheet3!$B$1*(($B397-AU$392-Sheet2!$N$122)/Sheet3!$A$1)^2+Sheet3!$C$1*(($B397-AU$392-Sheet2!$N$122)/Sheet3!$A$1)^4)+ Sheet2!$O$123*EXP(Sheet3!$B$1*(($B397-AU$392-Sheet2!$N$123)/Sheet3!$A$1)^2+Sheet3!$C$1*(($B397-AU$392-Sheet2!$N$123)/Sheet3!$A$1)^4)+                Sheet2!$O$124*EXP(Sheet3!$B$1*(($B397-AU$392-Sheet2!$N$124)/Sheet3!$A$1)^2+Sheet3!$C$1*(($B397-AU$392-Sheet2!$N$124)/Sheet3!$A$1)^4))/3100</f>
        <v>0.63674900676394575</v>
      </c>
      <c r="AV397" s="2">
        <f>$I$390*(Sheet2!$O$122*EXP(Sheet3!$B$1*(($B397-AV$392-Sheet2!$N$122)/Sheet3!$A$1)^2+Sheet3!$C$1*(($B397-AV$392-Sheet2!$N$122)/Sheet3!$A$1)^4)+ Sheet2!$O$123*EXP(Sheet3!$B$1*(($B397-AV$392-Sheet2!$N$123)/Sheet3!$A$1)^2+Sheet3!$C$1*(($B397-AV$392-Sheet2!$N$123)/Sheet3!$A$1)^4)+                Sheet2!$O$124*EXP(Sheet3!$B$1*(($B397-AV$392-Sheet2!$N$124)/Sheet3!$A$1)^2+Sheet3!$C$1*(($B397-AV$392-Sheet2!$N$124)/Sheet3!$A$1)^4))/3100</f>
        <v>0.53992810831716875</v>
      </c>
      <c r="AW397" s="2">
        <f>$I$390*(Sheet2!$O$122*EXP(Sheet3!$B$1*(($B397-AW$392-Sheet2!$N$122)/Sheet3!$A$1)^2+Sheet3!$C$1*(($B397-AW$392-Sheet2!$N$122)/Sheet3!$A$1)^4)+ Sheet2!$O$123*EXP(Sheet3!$B$1*(($B397-AW$392-Sheet2!$N$123)/Sheet3!$A$1)^2+Sheet3!$C$1*(($B397-AW$392-Sheet2!$N$123)/Sheet3!$A$1)^4)+                Sheet2!$O$124*EXP(Sheet3!$B$1*(($B397-AW$392-Sheet2!$N$124)/Sheet3!$A$1)^2+Sheet3!$C$1*(($B397-AW$392-Sheet2!$N$124)/Sheet3!$A$1)^4))/3100</f>
        <v>0.45684531315460319</v>
      </c>
      <c r="AX397" s="2">
        <f>$I$390*(Sheet2!$O$122*EXP(Sheet3!$B$1*(($B397-AX$392-Sheet2!$N$122)/Sheet3!$A$1)^2+Sheet3!$C$1*(($B397-AX$392-Sheet2!$N$122)/Sheet3!$A$1)^4)+ Sheet2!$O$123*EXP(Sheet3!$B$1*(($B397-AX$392-Sheet2!$N$123)/Sheet3!$A$1)^2+Sheet3!$C$1*(($B397-AX$392-Sheet2!$N$123)/Sheet3!$A$1)^4)+                Sheet2!$O$124*EXP(Sheet3!$B$1*(($B397-AX$392-Sheet2!$N$124)/Sheet3!$A$1)^2+Sheet3!$C$1*(($B397-AX$392-Sheet2!$N$124)/Sheet3!$A$1)^4))/3100</f>
        <v>0.38570828293859227</v>
      </c>
      <c r="AY397" s="2">
        <f>$I$390*(Sheet2!$O$122*EXP(Sheet3!$B$1*(($B397-AY$392-Sheet2!$N$122)/Sheet3!$A$1)^2+Sheet3!$C$1*(($B397-AY$392-Sheet2!$N$122)/Sheet3!$A$1)^4)+ Sheet2!$O$123*EXP(Sheet3!$B$1*(($B397-AY$392-Sheet2!$N$123)/Sheet3!$A$1)^2+Sheet3!$C$1*(($B397-AY$392-Sheet2!$N$123)/Sheet3!$A$1)^4)+                Sheet2!$O$124*EXP(Sheet3!$B$1*(($B397-AY$392-Sheet2!$N$124)/Sheet3!$A$1)^2+Sheet3!$C$1*(($B397-AY$392-Sheet2!$N$124)/Sheet3!$A$1)^4))/3100</f>
        <v>0.32493480949052528</v>
      </c>
      <c r="AZ397" s="2">
        <f>$I$390*(Sheet2!$O$122*EXP(Sheet3!$B$1*(($B397-AZ$392-Sheet2!$N$122)/Sheet3!$A$1)^2+Sheet3!$C$1*(($B397-AZ$392-Sheet2!$N$122)/Sheet3!$A$1)^4)+ Sheet2!$O$123*EXP(Sheet3!$B$1*(($B397-AZ$392-Sheet2!$N$123)/Sheet3!$A$1)^2+Sheet3!$C$1*(($B397-AZ$392-Sheet2!$N$123)/Sheet3!$A$1)^4)+                Sheet2!$O$124*EXP(Sheet3!$B$1*(($B397-AZ$392-Sheet2!$N$124)/Sheet3!$A$1)^2+Sheet3!$C$1*(($B397-AZ$392-Sheet2!$N$124)/Sheet3!$A$1)^4))/3100</f>
        <v>0.27313154997160261</v>
      </c>
      <c r="BA397" s="2">
        <f>$I$390*(Sheet2!$O$122*EXP(Sheet3!$B$1*(($B397-BA$392-Sheet2!$N$122)/Sheet3!$A$1)^2+Sheet3!$C$1*(($B397-BA$392-Sheet2!$N$122)/Sheet3!$A$1)^4)+ Sheet2!$O$123*EXP(Sheet3!$B$1*(($B397-BA$392-Sheet2!$N$123)/Sheet3!$A$1)^2+Sheet3!$C$1*(($B397-BA$392-Sheet2!$N$123)/Sheet3!$A$1)^4)+                Sheet2!$O$124*EXP(Sheet3!$B$1*(($B397-BA$392-Sheet2!$N$124)/Sheet3!$A$1)^2+Sheet3!$C$1*(($B397-BA$392-Sheet2!$N$124)/Sheet3!$A$1)^4))/3100</f>
        <v>0.22907446429741296</v>
      </c>
      <c r="BB397" s="2">
        <f>$I$390*(Sheet2!$O$122*EXP(Sheet3!$B$1*(($B397-BB$392-Sheet2!$N$122)/Sheet3!$A$1)^2+Sheet3!$C$1*(($B397-BB$392-Sheet2!$N$122)/Sheet3!$A$1)^4)+ Sheet2!$O$123*EXP(Sheet3!$B$1*(($B397-BB$392-Sheet2!$N$123)/Sheet3!$A$1)^2+Sheet3!$C$1*(($B397-BB$392-Sheet2!$N$123)/Sheet3!$A$1)^4)+                Sheet2!$O$124*EXP(Sheet3!$B$1*(($B397-BB$392-Sheet2!$N$124)/Sheet3!$A$1)^2+Sheet3!$C$1*(($B397-BB$392-Sheet2!$N$124)/Sheet3!$A$1)^4))/3100</f>
        <v>0.19169087533203005</v>
      </c>
      <c r="BC397" s="2">
        <f>$I$390*(Sheet2!$O$122*EXP(Sheet3!$B$1*(($B397-BC$392-Sheet2!$N$122)/Sheet3!$A$1)^2+Sheet3!$C$1*(($B397-BC$392-Sheet2!$N$122)/Sheet3!$A$1)^4)+ Sheet2!$O$123*EXP(Sheet3!$B$1*(($B397-BC$392-Sheet2!$N$123)/Sheet3!$A$1)^2+Sheet3!$C$1*(($B397-BC$392-Sheet2!$N$123)/Sheet3!$A$1)^4)+                Sheet2!$O$124*EXP(Sheet3!$B$1*(($B397-BC$392-Sheet2!$N$124)/Sheet3!$A$1)^2+Sheet3!$C$1*(($B397-BC$392-Sheet2!$N$124)/Sheet3!$A$1)^4))/3100</f>
        <v>0.16004306888614625</v>
      </c>
      <c r="BD397" s="2">
        <f>$I$390*(Sheet2!$O$122*EXP(Sheet3!$B$1*(($B397-BD$392-Sheet2!$N$122)/Sheet3!$A$1)^2+Sheet3!$C$1*(($B397-BD$392-Sheet2!$N$122)/Sheet3!$A$1)^4)+ Sheet2!$O$123*EXP(Sheet3!$B$1*(($B397-BD$392-Sheet2!$N$123)/Sheet3!$A$1)^2+Sheet3!$C$1*(($B397-BD$392-Sheet2!$N$123)/Sheet3!$A$1)^4)+                Sheet2!$O$124*EXP(Sheet3!$B$1*(($B397-BD$392-Sheet2!$N$124)/Sheet3!$A$1)^2+Sheet3!$C$1*(($B397-BD$392-Sheet2!$N$124)/Sheet3!$A$1)^4))/3100</f>
        <v>0.13331334819413981</v>
      </c>
      <c r="BE397" s="2">
        <f>$I$390*(Sheet2!$O$122*EXP(Sheet3!$B$1*(($B397-BE$392-Sheet2!$N$122)/Sheet3!$A$1)^2+Sheet3!$C$1*(($B397-BE$392-Sheet2!$N$122)/Sheet3!$A$1)^4)+ Sheet2!$O$123*EXP(Sheet3!$B$1*(($B397-BE$392-Sheet2!$N$123)/Sheet3!$A$1)^2+Sheet3!$C$1*(($B397-BE$392-Sheet2!$N$123)/Sheet3!$A$1)^4)+                Sheet2!$O$124*EXP(Sheet3!$B$1*(($B397-BE$392-Sheet2!$N$124)/Sheet3!$A$1)^2+Sheet3!$C$1*(($B397-BE$392-Sheet2!$N$124)/Sheet3!$A$1)^4))/3100</f>
        <v>0.11079045625738025</v>
      </c>
      <c r="BF397" s="2">
        <f>$I$390*(Sheet2!$O$122*EXP(Sheet3!$B$1*(($B397-BF$392-Sheet2!$N$122)/Sheet3!$A$1)^2+Sheet3!$C$1*(($B397-BF$392-Sheet2!$N$122)/Sheet3!$A$1)^4)+ Sheet2!$O$123*EXP(Sheet3!$B$1*(($B397-BF$392-Sheet2!$N$123)/Sheet3!$A$1)^2+Sheet3!$C$1*(($B397-BF$392-Sheet2!$N$123)/Sheet3!$A$1)^4)+                Sheet2!$O$124*EXP(Sheet3!$B$1*(($B397-BF$392-Sheet2!$N$124)/Sheet3!$A$1)^2+Sheet3!$C$1*(($B397-BF$392-Sheet2!$N$124)/Sheet3!$A$1)^4))/3100</f>
        <v>9.1857279128406868E-2</v>
      </c>
      <c r="BG397" s="2">
        <f>$I$390*(Sheet2!$O$122*EXP(Sheet3!$B$1*(($B397-BG$392-Sheet2!$N$122)/Sheet3!$A$1)^2+Sheet3!$C$1*(($B397-BG$392-Sheet2!$N$122)/Sheet3!$A$1)^4)+ Sheet2!$O$123*EXP(Sheet3!$B$1*(($B397-BG$392-Sheet2!$N$123)/Sheet3!$A$1)^2+Sheet3!$C$1*(($B397-BG$392-Sheet2!$N$123)/Sheet3!$A$1)^4)+                Sheet2!$O$124*EXP(Sheet3!$B$1*(($B397-BG$392-Sheet2!$N$124)/Sheet3!$A$1)^2+Sheet3!$C$1*(($B397-BG$392-Sheet2!$N$124)/Sheet3!$A$1)^4))/3100</f>
        <v>7.5979743746865738E-2</v>
      </c>
      <c r="BH397" s="2">
        <f>$I$390*(Sheet2!$O$122*EXP(Sheet3!$B$1*(($B397-BH$392-Sheet2!$N$122)/Sheet3!$A$1)^2+Sheet3!$C$1*(($B397-BH$392-Sheet2!$N$122)/Sheet3!$A$1)^4)+ Sheet2!$O$123*EXP(Sheet3!$B$1*(($B397-BH$392-Sheet2!$N$123)/Sheet3!$A$1)^2+Sheet3!$C$1*(($B397-BH$392-Sheet2!$N$123)/Sheet3!$A$1)^4)+                Sheet2!$O$124*EXP(Sheet3!$B$1*(($B397-BH$392-Sheet2!$N$124)/Sheet3!$A$1)^2+Sheet3!$C$1*(($B397-BH$392-Sheet2!$N$124)/Sheet3!$A$1)^4))/3100</f>
        <v>6.2696825242314611E-2</v>
      </c>
      <c r="BI397" s="2">
        <f>$I$390*(Sheet2!$O$122*EXP(Sheet3!$B$1*(($B397-BI$392-Sheet2!$N$122)/Sheet3!$A$1)^2+Sheet3!$C$1*(($B397-BI$392-Sheet2!$N$122)/Sheet3!$A$1)^4)+ Sheet2!$O$123*EXP(Sheet3!$B$1*(($B397-BI$392-Sheet2!$N$123)/Sheet3!$A$1)^2+Sheet3!$C$1*(($B397-BI$392-Sheet2!$N$123)/Sheet3!$A$1)^4)+                Sheet2!$O$124*EXP(Sheet3!$B$1*(($B397-BI$392-Sheet2!$N$124)/Sheet3!$A$1)^2+Sheet3!$C$1*(($B397-BI$392-Sheet2!$N$124)/Sheet3!$A$1)^4))/3100</f>
        <v>5.1611580573861428E-2</v>
      </c>
      <c r="BJ397" s="2">
        <f>$I$390*(Sheet2!$O$122*EXP(Sheet3!$B$1*(($B397-BJ$392-Sheet2!$N$122)/Sheet3!$A$1)^2+Sheet3!$C$1*(($B397-BJ$392-Sheet2!$N$122)/Sheet3!$A$1)^4)+ Sheet2!$O$123*EXP(Sheet3!$B$1*(($B397-BJ$392-Sheet2!$N$123)/Sheet3!$A$1)^2+Sheet3!$C$1*(($B397-BJ$392-Sheet2!$N$123)/Sheet3!$A$1)^4)+                Sheet2!$O$124*EXP(Sheet3!$B$1*(($B397-BJ$392-Sheet2!$N$124)/Sheet3!$A$1)^2+Sheet3!$C$1*(($B397-BJ$392-Sheet2!$N$124)/Sheet3!$A$1)^4))/3100</f>
        <v>4.2383127890288252E-2</v>
      </c>
      <c r="BK397" s="2">
        <f>$I$390*(Sheet2!$O$122*EXP(Sheet3!$B$1*(($B397-BK$392-Sheet2!$N$122)/Sheet3!$A$1)^2+Sheet3!$C$1*(($B397-BK$392-Sheet2!$N$122)/Sheet3!$A$1)^4)+ Sheet2!$O$123*EXP(Sheet3!$B$1*(($B397-BK$392-Sheet2!$N$123)/Sheet3!$A$1)^2+Sheet3!$C$1*(($B397-BK$392-Sheet2!$N$123)/Sheet3!$A$1)^4)+                Sheet2!$O$124*EXP(Sheet3!$B$1*(($B397-BK$392-Sheet2!$N$124)/Sheet3!$A$1)^2+Sheet3!$C$1*(($B397-BK$392-Sheet2!$N$124)/Sheet3!$A$1)^4))/3100</f>
        <v>3.4719493968027371E-2</v>
      </c>
      <c r="BL397" s="2">
        <f>$I$390*(Sheet2!$O$122*EXP(Sheet3!$B$1*(($B397-BL$392-Sheet2!$N$122)/Sheet3!$A$1)^2+Sheet3!$C$1*(($B397-BL$392-Sheet2!$N$122)/Sheet3!$A$1)^4)+ Sheet2!$O$123*EXP(Sheet3!$B$1*(($B397-BL$392-Sheet2!$N$123)/Sheet3!$A$1)^2+Sheet3!$C$1*(($B397-BL$392-Sheet2!$N$123)/Sheet3!$A$1)^4)+                Sheet2!$O$124*EXP(Sheet3!$B$1*(($B397-BL$392-Sheet2!$N$124)/Sheet3!$A$1)^2+Sheet3!$C$1*(($B397-BL$392-Sheet2!$N$124)/Sheet3!$A$1)^4))/3100</f>
        <v>2.837125543349478E-2</v>
      </c>
      <c r="BM397" s="2">
        <f>$I$390*(Sheet2!$O$122*EXP(Sheet3!$B$1*(($B397-BM$392-Sheet2!$N$122)/Sheet3!$A$1)^2+Sheet3!$C$1*(($B397-BM$392-Sheet2!$N$122)/Sheet3!$A$1)^4)+ Sheet2!$O$123*EXP(Sheet3!$B$1*(($B397-BM$392-Sheet2!$N$123)/Sheet3!$A$1)^2+Sheet3!$C$1*(($B397-BM$392-Sheet2!$N$123)/Sheet3!$A$1)^4)+                Sheet2!$O$124*EXP(Sheet3!$B$1*(($B397-BM$392-Sheet2!$N$124)/Sheet3!$A$1)^2+Sheet3!$C$1*(($B397-BM$392-Sheet2!$N$124)/Sheet3!$A$1)^4))/3100</f>
        <v>2.3125903108864195E-2</v>
      </c>
      <c r="BN397" s="2">
        <f>$I$390*(Sheet2!$O$122*EXP(Sheet3!$B$1*(($B397-BN$392-Sheet2!$N$122)/Sheet3!$A$1)^2+Sheet3!$C$1*(($B397-BN$392-Sheet2!$N$122)/Sheet3!$A$1)^4)+ Sheet2!$O$123*EXP(Sheet3!$B$1*(($B397-BN$392-Sheet2!$N$123)/Sheet3!$A$1)^2+Sheet3!$C$1*(($B397-BN$392-Sheet2!$N$123)/Sheet3!$A$1)^4)+                Sheet2!$O$124*EXP(Sheet3!$B$1*(($B397-BN$392-Sheet2!$N$124)/Sheet3!$A$1)^2+Sheet3!$C$1*(($B397-BN$392-Sheet2!$N$124)/Sheet3!$A$1)^4))/3100</f>
        <v>1.8802862666562375E-2</v>
      </c>
      <c r="BO397" s="2">
        <f>$I$390*(Sheet2!$O$122*EXP(Sheet3!$B$1*(($B397-BO$392-Sheet2!$N$122)/Sheet3!$A$1)^2+Sheet3!$C$1*(($B397-BO$392-Sheet2!$N$122)/Sheet3!$A$1)^4)+ Sheet2!$O$123*EXP(Sheet3!$B$1*(($B397-BO$392-Sheet2!$N$123)/Sheet3!$A$1)^2+Sheet3!$C$1*(($B397-BO$392-Sheet2!$N$123)/Sheet3!$A$1)^4)+                Sheet2!$O$124*EXP(Sheet3!$B$1*(($B397-BO$392-Sheet2!$N$124)/Sheet3!$A$1)^2+Sheet3!$C$1*(($B397-BO$392-Sheet2!$N$124)/Sheet3!$A$1)^4))/3100</f>
        <v>1.5249108761151223E-2</v>
      </c>
      <c r="BP397" s="2">
        <f>$I$390*(Sheet2!$O$122*EXP(Sheet3!$B$1*(($B397-BP$392-Sheet2!$N$122)/Sheet3!$A$1)^2+Sheet3!$C$1*(($B397-BP$392-Sheet2!$N$122)/Sheet3!$A$1)^4)+ Sheet2!$O$123*EXP(Sheet3!$B$1*(($B397-BP$392-Sheet2!$N$123)/Sheet3!$A$1)^2+Sheet3!$C$1*(($B397-BP$392-Sheet2!$N$123)/Sheet3!$A$1)^4)+                Sheet2!$O$124*EXP(Sheet3!$B$1*(($B397-BP$392-Sheet2!$N$124)/Sheet3!$A$1)^2+Sheet3!$C$1*(($B397-BP$392-Sheet2!$N$124)/Sheet3!$A$1)^4))/3100</f>
        <v>1.2335313866180095E-2</v>
      </c>
      <c r="BQ397" s="2">
        <f>$I$390*(Sheet2!$O$122*EXP(Sheet3!$B$1*(($B397-BQ$392-Sheet2!$N$122)/Sheet3!$A$1)^2+Sheet3!$C$1*(($B397-BQ$392-Sheet2!$N$122)/Sheet3!$A$1)^4)+ Sheet2!$O$123*EXP(Sheet3!$B$1*(($B397-BQ$392-Sheet2!$N$123)/Sheet3!$A$1)^2+Sheet3!$C$1*(($B397-BQ$392-Sheet2!$N$123)/Sheet3!$A$1)^4)+                Sheet2!$O$124*EXP(Sheet3!$B$1*(($B397-BQ$392-Sheet2!$N$124)/Sheet3!$A$1)^2+Sheet3!$C$1*(($B397-BQ$392-Sheet2!$N$124)/Sheet3!$A$1)^4))/3100</f>
        <v>9.952477120741883E-3</v>
      </c>
      <c r="BR397" s="2">
        <f>$I$390*(Sheet2!$O$122*EXP(Sheet3!$B$1*(($B397-BR$392-Sheet2!$N$122)/Sheet3!$A$1)^2+Sheet3!$C$1*(($B397-BR$392-Sheet2!$N$122)/Sheet3!$A$1)^4)+ Sheet2!$O$123*EXP(Sheet3!$B$1*(($B397-BR$392-Sheet2!$N$123)/Sheet3!$A$1)^2+Sheet3!$C$1*(($B397-BR$392-Sheet2!$N$123)/Sheet3!$A$1)^4)+                Sheet2!$O$124*EXP(Sheet3!$B$1*(($B397-BR$392-Sheet2!$N$124)/Sheet3!$A$1)^2+Sheet3!$C$1*(($B397-BR$392-Sheet2!$N$124)/Sheet3!$A$1)^4))/3100</f>
        <v>8.0089825355809455E-3</v>
      </c>
      <c r="BS397" s="2">
        <f>$I$390*(Sheet2!$O$122*EXP(Sheet3!$B$1*(($B397-BS$392-Sheet2!$N$122)/Sheet3!$A$1)^2+Sheet3!$C$1*(($B397-BS$392-Sheet2!$N$122)/Sheet3!$A$1)^4)+ Sheet2!$O$123*EXP(Sheet3!$B$1*(($B397-BS$392-Sheet2!$N$123)/Sheet3!$A$1)^2+Sheet3!$C$1*(($B397-BS$392-Sheet2!$N$123)/Sheet3!$A$1)^4)+                Sheet2!$O$124*EXP(Sheet3!$B$1*(($B397-BS$392-Sheet2!$N$124)/Sheet3!$A$1)^2+Sheet3!$C$1*(($B397-BS$392-Sheet2!$N$124)/Sheet3!$A$1)^4))/3100</f>
        <v>6.4280398802666087E-3</v>
      </c>
    </row>
    <row r="398" spans="1:71" x14ac:dyDescent="0.2">
      <c r="A398">
        <v>371</v>
      </c>
      <c r="B398">
        <v>363.86</v>
      </c>
      <c r="C398">
        <v>2619.6999999999998</v>
      </c>
      <c r="D398">
        <v>4192.3</v>
      </c>
      <c r="E398">
        <f t="shared" si="24"/>
        <v>1572.6000000000004</v>
      </c>
      <c r="F398" s="1">
        <f t="shared" si="25"/>
        <v>1572.6000000000004</v>
      </c>
      <c r="G398">
        <f t="shared" si="26"/>
        <v>572206.23600000015</v>
      </c>
      <c r="I398" s="2">
        <f>$I$390*(Sheet2!$O$122*EXP(Sheet3!$B$1*(($B398-I$392-Sheet2!$N$122)/Sheet3!$A$1)^2+Sheet3!$C$1*(($B398-I$392-Sheet2!$N$122)/Sheet3!$A$1)^4)+ Sheet2!$O$123*EXP(Sheet3!$B$1*(($B398-I$392-Sheet2!$N$123)/Sheet3!$A$1)^2+Sheet3!$C$1*(($B398-I$392-Sheet2!$N$123)/Sheet3!$A$1)^4)+                Sheet2!$O$124*EXP(Sheet3!$B$1*(($B398-I$392-Sheet2!$N$124)/Sheet3!$A$1)^2+Sheet3!$C$1*(($B398-I$392-Sheet2!$N$124)/Sheet3!$A$1)^4))/3100</f>
        <v>2061.4684490723316</v>
      </c>
      <c r="J398" s="2">
        <f>$I$390*(Sheet2!$O$122*EXP(Sheet3!$B$1*(($B398-J$392-Sheet2!$N$122)/Sheet3!$A$1)^2+Sheet3!$C$1*(($B398-J$392-Sheet2!$N$122)/Sheet3!$A$1)^4)+ Sheet2!$O$123*EXP(Sheet3!$B$1*(($B398-J$392-Sheet2!$N$123)/Sheet3!$A$1)^2+Sheet3!$C$1*(($B398-J$392-Sheet2!$N$123)/Sheet3!$A$1)^4)+                Sheet2!$O$124*EXP(Sheet3!$B$1*(($B398-J$392-Sheet2!$N$124)/Sheet3!$A$1)^2+Sheet3!$C$1*(($B398-J$392-Sheet2!$N$124)/Sheet3!$A$1)^4))/3100</f>
        <v>1969.7082366617274</v>
      </c>
      <c r="K398" s="2">
        <f>$I$390*(Sheet2!$O$122*EXP(Sheet3!$B$1*(($B398-K$392-Sheet2!$N$122)/Sheet3!$A$1)^2+Sheet3!$C$1*(($B398-K$392-Sheet2!$N$122)/Sheet3!$A$1)^4)+ Sheet2!$O$123*EXP(Sheet3!$B$1*(($B398-K$392-Sheet2!$N$123)/Sheet3!$A$1)^2+Sheet3!$C$1*(($B398-K$392-Sheet2!$N$123)/Sheet3!$A$1)^4)+                Sheet2!$O$124*EXP(Sheet3!$B$1*(($B398-K$392-Sheet2!$N$124)/Sheet3!$A$1)^2+Sheet3!$C$1*(($B398-K$392-Sheet2!$N$124)/Sheet3!$A$1)^4))/3100</f>
        <v>1880.5035215283251</v>
      </c>
      <c r="L398" s="2">
        <f>$I$390*(Sheet2!$O$122*EXP(Sheet3!$B$1*(($B398-L$392-Sheet2!$N$122)/Sheet3!$A$1)^2+Sheet3!$C$1*(($B398-L$392-Sheet2!$N$122)/Sheet3!$A$1)^4)+ Sheet2!$O$123*EXP(Sheet3!$B$1*(($B398-L$392-Sheet2!$N$123)/Sheet3!$A$1)^2+Sheet3!$C$1*(($B398-L$392-Sheet2!$N$123)/Sheet3!$A$1)^4)+                Sheet2!$O$124*EXP(Sheet3!$B$1*(($B398-L$392-Sheet2!$N$124)/Sheet3!$A$1)^2+Sheet3!$C$1*(($B398-L$392-Sheet2!$N$124)/Sheet3!$A$1)^4))/3100</f>
        <v>1793.8607451973198</v>
      </c>
      <c r="M398" s="2">
        <f>$I$390*(Sheet2!$O$122*EXP(Sheet3!$B$1*(($B398-M$392-Sheet2!$N$122)/Sheet3!$A$1)^2+Sheet3!$C$1*(($B398-M$392-Sheet2!$N$122)/Sheet3!$A$1)^4)+ Sheet2!$O$123*EXP(Sheet3!$B$1*(($B398-M$392-Sheet2!$N$123)/Sheet3!$A$1)^2+Sheet3!$C$1*(($B398-M$392-Sheet2!$N$123)/Sheet3!$A$1)^4)+                Sheet2!$O$124*EXP(Sheet3!$B$1*(($B398-M$392-Sheet2!$N$124)/Sheet3!$A$1)^2+Sheet3!$C$1*(($B398-M$392-Sheet2!$N$124)/Sheet3!$A$1)^4))/3100</f>
        <v>1709.7824580847282</v>
      </c>
      <c r="N398" s="2">
        <f>$I$390*(Sheet2!$O$122*EXP(Sheet3!$B$1*(($B398-N$392-Sheet2!$N$122)/Sheet3!$A$1)^2+Sheet3!$C$1*(($B398-N$392-Sheet2!$N$122)/Sheet3!$A$1)^4)+ Sheet2!$O$123*EXP(Sheet3!$B$1*(($B398-N$392-Sheet2!$N$123)/Sheet3!$A$1)^2+Sheet3!$C$1*(($B398-N$392-Sheet2!$N$123)/Sheet3!$A$1)^4)+                Sheet2!$O$124*EXP(Sheet3!$B$1*(($B398-N$392-Sheet2!$N$124)/Sheet3!$A$1)^2+Sheet3!$C$1*(($B398-N$392-Sheet2!$N$124)/Sheet3!$A$1)^4))/3100</f>
        <v>1628.267368565663</v>
      </c>
      <c r="O398" s="2">
        <f>$I$390*(Sheet2!$O$122*EXP(Sheet3!$B$1*(($B398-O$392-Sheet2!$N$122)/Sheet3!$A$1)^2+Sheet3!$C$1*(($B398-O$392-Sheet2!$N$122)/Sheet3!$A$1)^4)+ Sheet2!$O$123*EXP(Sheet3!$B$1*(($B398-O$392-Sheet2!$N$123)/Sheet3!$A$1)^2+Sheet3!$C$1*(($B398-O$392-Sheet2!$N$123)/Sheet3!$A$1)^4)+                Sheet2!$O$124*EXP(Sheet3!$B$1*(($B398-O$392-Sheet2!$N$124)/Sheet3!$A$1)^2+Sheet3!$C$1*(($B398-O$392-Sheet2!$N$124)/Sheet3!$A$1)^4))/3100</f>
        <v>1549.310402005136</v>
      </c>
      <c r="P398" s="2">
        <f>$I$390*(Sheet2!$O$122*EXP(Sheet3!$B$1*(($B398-P$392-Sheet2!$N$122)/Sheet3!$A$1)^2+Sheet3!$C$1*(($B398-P$392-Sheet2!$N$122)/Sheet3!$A$1)^4)+ Sheet2!$O$123*EXP(Sheet3!$B$1*(($B398-P$392-Sheet2!$N$123)/Sheet3!$A$1)^2+Sheet3!$C$1*(($B398-P$392-Sheet2!$N$123)/Sheet3!$A$1)^4)+                Sheet2!$O$124*EXP(Sheet3!$B$1*(($B398-P$392-Sheet2!$N$124)/Sheet3!$A$1)^2+Sheet3!$C$1*(($B398-P$392-Sheet2!$N$124)/Sheet3!$A$1)^4))/3100</f>
        <v>1472.9027696395669</v>
      </c>
      <c r="Q398" s="2">
        <f>$I$390*(Sheet2!$O$122*EXP(Sheet3!$B$1*(($B398-Q$392-Sheet2!$N$122)/Sheet3!$A$1)^2+Sheet3!$C$1*(($B398-Q$392-Sheet2!$N$122)/Sheet3!$A$1)^4)+ Sheet2!$O$123*EXP(Sheet3!$B$1*(($B398-Q$392-Sheet2!$N$123)/Sheet3!$A$1)^2+Sheet3!$C$1*(($B398-Q$392-Sheet2!$N$123)/Sheet3!$A$1)^4)+                Sheet2!$O$124*EXP(Sheet3!$B$1*(($B398-Q$392-Sheet2!$N$124)/Sheet3!$A$1)^2+Sheet3!$C$1*(($B398-Q$392-Sheet2!$N$124)/Sheet3!$A$1)^4))/3100</f>
        <v>1399.0320471442619</v>
      </c>
      <c r="R398" s="2">
        <f>$I$390*(Sheet2!$O$122*EXP(Sheet3!$B$1*(($B398-R$392-Sheet2!$N$122)/Sheet3!$A$1)^2+Sheet3!$C$1*(($B398-R$392-Sheet2!$N$122)/Sheet3!$A$1)^4)+ Sheet2!$O$123*EXP(Sheet3!$B$1*(($B398-R$392-Sheet2!$N$123)/Sheet3!$A$1)^2+Sheet3!$C$1*(($B398-R$392-Sheet2!$N$123)/Sheet3!$A$1)^4)+                Sheet2!$O$124*EXP(Sheet3!$B$1*(($B398-R$392-Sheet2!$N$124)/Sheet3!$A$1)^2+Sheet3!$C$1*(($B398-R$392-Sheet2!$N$124)/Sheet3!$A$1)^4))/3100</f>
        <v>1327.6822626726394</v>
      </c>
      <c r="S398" s="2">
        <f>$I$390*(Sheet2!$O$122*EXP(Sheet3!$B$1*(($B398-S$392-Sheet2!$N$122)/Sheet3!$A$1)^2+Sheet3!$C$1*(($B398-S$392-Sheet2!$N$122)/Sheet3!$A$1)^4)+ Sheet2!$O$123*EXP(Sheet3!$B$1*(($B398-S$392-Sheet2!$N$123)/Sheet3!$A$1)^2+Sheet3!$C$1*(($B398-S$392-Sheet2!$N$123)/Sheet3!$A$1)^4)+                Sheet2!$O$124*EXP(Sheet3!$B$1*(($B398-S$392-Sheet2!$N$124)/Sheet3!$A$1)^2+Sheet3!$C$1*(($B398-S$392-Sheet2!$N$124)/Sheet3!$A$1)^4))/3100</f>
        <v>1258.8339941061733</v>
      </c>
      <c r="T398" s="2">
        <f>$I$390*(Sheet2!$O$122*EXP(Sheet3!$B$1*(($B398-T$392-Sheet2!$N$122)/Sheet3!$A$1)^2+Sheet3!$C$1*(($B398-T$392-Sheet2!$N$122)/Sheet3!$A$1)^4)+ Sheet2!$O$123*EXP(Sheet3!$B$1*(($B398-T$392-Sheet2!$N$123)/Sheet3!$A$1)^2+Sheet3!$C$1*(($B398-T$392-Sheet2!$N$123)/Sheet3!$A$1)^4)+                Sheet2!$O$124*EXP(Sheet3!$B$1*(($B398-T$392-Sheet2!$N$124)/Sheet3!$A$1)^2+Sheet3!$C$1*(($B398-T$392-Sheet2!$N$124)/Sheet3!$A$1)^4))/3100</f>
        <v>1192.464475196505</v>
      </c>
      <c r="U398" s="2">
        <f>$I$390*(Sheet2!$O$122*EXP(Sheet3!$B$1*(($B398-U$392-Sheet2!$N$122)/Sheet3!$A$1)^2+Sheet3!$C$1*(($B398-U$392-Sheet2!$N$122)/Sheet3!$A$1)^4)+ Sheet2!$O$123*EXP(Sheet3!$B$1*(($B398-U$392-Sheet2!$N$123)/Sheet3!$A$1)^2+Sheet3!$C$1*(($B398-U$392-Sheet2!$N$123)/Sheet3!$A$1)^4)+                Sheet2!$O$124*EXP(Sheet3!$B$1*(($B398-U$392-Sheet2!$N$124)/Sheet3!$A$1)^2+Sheet3!$C$1*(($B398-U$392-Sheet2!$N$124)/Sheet3!$A$1)^4))/3100</f>
        <v>1128.5477102469711</v>
      </c>
      <c r="V398" s="2">
        <f>$I$390*(Sheet2!$O$122*EXP(Sheet3!$B$1*(($B398-V$392-Sheet2!$N$122)/Sheet3!$A$1)^2+Sheet3!$C$1*(($B398-V$392-Sheet2!$N$122)/Sheet3!$A$1)^4)+ Sheet2!$O$123*EXP(Sheet3!$B$1*(($B398-V$392-Sheet2!$N$123)/Sheet3!$A$1)^2+Sheet3!$C$1*(($B398-V$392-Sheet2!$N$123)/Sheet3!$A$1)^4)+                Sheet2!$O$124*EXP(Sheet3!$B$1*(($B398-V$392-Sheet2!$N$124)/Sheet3!$A$1)^2+Sheet3!$C$1*(($B398-V$392-Sheet2!$N$124)/Sheet3!$A$1)^4))/3100</f>
        <v>1067.0545969196166</v>
      </c>
      <c r="W398" s="2">
        <f>$I$390*(Sheet2!$O$122*EXP(Sheet3!$B$1*(($B398-W$392-Sheet2!$N$122)/Sheet3!$A$1)^2+Sheet3!$C$1*(($B398-W$392-Sheet2!$N$122)/Sheet3!$A$1)^4)+ Sheet2!$O$123*EXP(Sheet3!$B$1*(($B398-W$392-Sheet2!$N$123)/Sheet3!$A$1)^2+Sheet3!$C$1*(($B398-W$392-Sheet2!$N$123)/Sheet3!$A$1)^4)+                Sheet2!$O$124*EXP(Sheet3!$B$1*(($B398-W$392-Sheet2!$N$124)/Sheet3!$A$1)^2+Sheet3!$C$1*(($B398-W$392-Sheet2!$N$124)/Sheet3!$A$1)^4))/3100</f>
        <v>1007.9530567168749</v>
      </c>
      <c r="X398" s="2">
        <f>$I$390*(Sheet2!$O$122*EXP(Sheet3!$B$1*(($B398-X$392-Sheet2!$N$122)/Sheet3!$A$1)^2+Sheet3!$C$1*(($B398-X$392-Sheet2!$N$122)/Sheet3!$A$1)^4)+ Sheet2!$O$123*EXP(Sheet3!$B$1*(($B398-X$392-Sheet2!$N$123)/Sheet3!$A$1)^2+Sheet3!$C$1*(($B398-X$392-Sheet2!$N$123)/Sheet3!$A$1)^4)+                Sheet2!$O$124*EXP(Sheet3!$B$1*(($B398-X$392-Sheet2!$N$124)/Sheet3!$A$1)^2+Sheet3!$C$1*(($B398-X$392-Sheet2!$N$124)/Sheet3!$A$1)^4))/3100</f>
        <v>951.20817264059929</v>
      </c>
      <c r="Y398" s="2">
        <f>$I$390*(Sheet2!$O$122*EXP(Sheet3!$B$1*(($B398-Y$392-Sheet2!$N$122)/Sheet3!$A$1)^2+Sheet3!$C$1*(($B398-Y$392-Sheet2!$N$122)/Sheet3!$A$1)^4)+ Sheet2!$O$123*EXP(Sheet3!$B$1*(($B398-Y$392-Sheet2!$N$123)/Sheet3!$A$1)^2+Sheet3!$C$1*(($B398-Y$392-Sheet2!$N$123)/Sheet3!$A$1)^4)+                Sheet2!$O$124*EXP(Sheet3!$B$1*(($B398-Y$392-Sheet2!$N$124)/Sheet3!$A$1)^2+Sheet3!$C$1*(($B398-Y$392-Sheet2!$N$124)/Sheet3!$A$1)^4))/3100</f>
        <v>896.78233349285199</v>
      </c>
      <c r="Z398" s="2">
        <f>$I$390*(Sheet2!$O$122*EXP(Sheet3!$B$1*(($B398-Z$392-Sheet2!$N$122)/Sheet3!$A$1)^2+Sheet3!$C$1*(($B398-Z$392-Sheet2!$N$122)/Sheet3!$A$1)^4)+ Sheet2!$O$123*EXP(Sheet3!$B$1*(($B398-Z$392-Sheet2!$N$123)/Sheet3!$A$1)^2+Sheet3!$C$1*(($B398-Z$392-Sheet2!$N$123)/Sheet3!$A$1)^4)+                Sheet2!$O$124*EXP(Sheet3!$B$1*(($B398-Z$392-Sheet2!$N$124)/Sheet3!$A$1)^2+Sheet3!$C$1*(($B398-Z$392-Sheet2!$N$124)/Sheet3!$A$1)^4))/3100</f>
        <v>844.63538423802947</v>
      </c>
      <c r="AA398" s="2">
        <f>$I$390*(Sheet2!$O$122*EXP(Sheet3!$B$1*(($B398-AA$392-Sheet2!$N$122)/Sheet3!$A$1)^2+Sheet3!$C$1*(($B398-AA$392-Sheet2!$N$122)/Sheet3!$A$1)^4)+ Sheet2!$O$123*EXP(Sheet3!$B$1*(($B398-AA$392-Sheet2!$N$123)/Sheet3!$A$1)^2+Sheet3!$C$1*(($B398-AA$392-Sheet2!$N$123)/Sheet3!$A$1)^4)+                Sheet2!$O$124*EXP(Sheet3!$B$1*(($B398-AA$392-Sheet2!$N$124)/Sheet3!$A$1)^2+Sheet3!$C$1*(($B398-AA$392-Sheet2!$N$124)/Sheet3!$A$1)^4))/3100</f>
        <v>794.72478182224074</v>
      </c>
      <c r="AB398" s="2">
        <f>$I$390*(Sheet2!$O$122*EXP(Sheet3!$B$1*(($B398-AB$392-Sheet2!$N$122)/Sheet3!$A$1)^2+Sheet3!$C$1*(($B398-AB$392-Sheet2!$N$122)/Sheet3!$A$1)^4)+ Sheet2!$O$123*EXP(Sheet3!$B$1*(($B398-AB$392-Sheet2!$N$123)/Sheet3!$A$1)^2+Sheet3!$C$1*(($B398-AB$392-Sheet2!$N$123)/Sheet3!$A$1)^4)+                Sheet2!$O$124*EXP(Sheet3!$B$1*(($B398-AB$392-Sheet2!$N$124)/Sheet3!$A$1)^2+Sheet3!$C$1*(($B398-AB$392-Sheet2!$N$124)/Sheet3!$A$1)^4))/3100</f>
        <v>747.00575580313341</v>
      </c>
      <c r="AC398" s="2">
        <f>$I$390*(Sheet2!$O$122*EXP(Sheet3!$B$1*(($B398-AC$392-Sheet2!$N$122)/Sheet3!$A$1)^2+Sheet3!$C$1*(($B398-AC$392-Sheet2!$N$122)/Sheet3!$A$1)^4)+ Sheet2!$O$123*EXP(Sheet3!$B$1*(($B398-AC$392-Sheet2!$N$123)/Sheet3!$A$1)^2+Sheet3!$C$1*(($B398-AC$392-Sheet2!$N$123)/Sheet3!$A$1)^4)+                Sheet2!$O$124*EXP(Sheet3!$B$1*(($B398-AC$392-Sheet2!$N$124)/Sheet3!$A$1)^2+Sheet3!$C$1*(($B398-AC$392-Sheet2!$N$124)/Sheet3!$A$1)^4))/3100</f>
        <v>701.43147312259066</v>
      </c>
      <c r="AD398" s="2">
        <f>$I$390*(Sheet2!$O$122*EXP(Sheet3!$B$1*(($B398-AD$392-Sheet2!$N$122)/Sheet3!$A$1)^2+Sheet3!$C$1*(($B398-AD$392-Sheet2!$N$122)/Sheet3!$A$1)^4)+ Sheet2!$O$123*EXP(Sheet3!$B$1*(($B398-AD$392-Sheet2!$N$123)/Sheet3!$A$1)^2+Sheet3!$C$1*(($B398-AD$392-Sheet2!$N$123)/Sheet3!$A$1)^4)+                Sheet2!$O$124*EXP(Sheet3!$B$1*(($B398-AD$392-Sheet2!$N$124)/Sheet3!$A$1)^2+Sheet3!$C$1*(($B398-AD$392-Sheet2!$N$124)/Sheet3!$A$1)^4))/3100</f>
        <v>657.95320632873666</v>
      </c>
      <c r="AE398" s="2">
        <f>$I$390*(Sheet2!$O$122*EXP(Sheet3!$B$1*(($B398-AE$392-Sheet2!$N$122)/Sheet3!$A$1)^2+Sheet3!$C$1*(($B398-AE$392-Sheet2!$N$122)/Sheet3!$A$1)^4)+ Sheet2!$O$123*EXP(Sheet3!$B$1*(($B398-AE$392-Sheet2!$N$123)/Sheet3!$A$1)^2+Sheet3!$C$1*(($B398-AE$392-Sheet2!$N$123)/Sheet3!$A$1)^4)+                Sheet2!$O$124*EXP(Sheet3!$B$1*(($B398-AE$392-Sheet2!$N$124)/Sheet3!$A$1)^2+Sheet3!$C$1*(($B398-AE$392-Sheet2!$N$124)/Sheet3!$A$1)^4))/3100</f>
        <v>616.52050453660752</v>
      </c>
      <c r="AF398" s="2">
        <f>$I$390*(Sheet2!$O$122*EXP(Sheet3!$B$1*(($B398-AF$392-Sheet2!$N$122)/Sheet3!$A$1)^2+Sheet3!$C$1*(($B398-AF$392-Sheet2!$N$122)/Sheet3!$A$1)^4)+ Sheet2!$O$123*EXP(Sheet3!$B$1*(($B398-AF$392-Sheet2!$N$123)/Sheet3!$A$1)^2+Sheet3!$C$1*(($B398-AF$392-Sheet2!$N$123)/Sheet3!$A$1)^4)+                Sheet2!$O$124*EXP(Sheet3!$B$1*(($B398-AF$392-Sheet2!$N$124)/Sheet3!$A$1)^2+Sheet3!$C$1*(($B398-AF$392-Sheet2!$N$124)/Sheet3!$A$1)^4))/3100</f>
        <v>577.08136639717918</v>
      </c>
      <c r="AG398" s="2">
        <f>$I$390*(Sheet2!$O$122*EXP(Sheet3!$B$1*(($B398-AG$392-Sheet2!$N$122)/Sheet3!$A$1)^2+Sheet3!$C$1*(($B398-AG$392-Sheet2!$N$122)/Sheet3!$A$1)^4)+ Sheet2!$O$123*EXP(Sheet3!$B$1*(($B398-AG$392-Sheet2!$N$123)/Sheet3!$A$1)^2+Sheet3!$C$1*(($B398-AG$392-Sheet2!$N$123)/Sheet3!$A$1)^4)+                Sheet2!$O$124*EXP(Sheet3!$B$1*(($B398-AG$392-Sheet2!$N$124)/Sheet3!$A$1)^2+Sheet3!$C$1*(($B398-AG$392-Sheet2!$N$124)/Sheet3!$A$1)^4))/3100</f>
        <v>539.58241434328863</v>
      </c>
      <c r="AH398" s="2">
        <f>$I$390*(Sheet2!$O$122*EXP(Sheet3!$B$1*(($B398-AH$392-Sheet2!$N$122)/Sheet3!$A$1)^2+Sheet3!$C$1*(($B398-AH$392-Sheet2!$N$122)/Sheet3!$A$1)^4)+ Sheet2!$O$123*EXP(Sheet3!$B$1*(($B398-AH$392-Sheet2!$N$123)/Sheet3!$A$1)^2+Sheet3!$C$1*(($B398-AH$392-Sheet2!$N$123)/Sheet3!$A$1)^4)+                Sheet2!$O$124*EXP(Sheet3!$B$1*(($B398-AH$392-Sheet2!$N$124)/Sheet3!$A$1)^2+Sheet3!$C$1*(($B398-AH$392-Sheet2!$N$124)/Sheet3!$A$1)^4))/3100</f>
        <v>503.96906936742192</v>
      </c>
      <c r="AI398" s="2">
        <f>$I$390*(Sheet2!$O$122*EXP(Sheet3!$B$1*(($B398-AI$392-Sheet2!$N$122)/Sheet3!$A$1)^2+Sheet3!$C$1*(($B398-AI$392-Sheet2!$N$122)/Sheet3!$A$1)^4)+ Sheet2!$O$123*EXP(Sheet3!$B$1*(($B398-AI$392-Sheet2!$N$123)/Sheet3!$A$1)^2+Sheet3!$C$1*(($B398-AI$392-Sheet2!$N$123)/Sheet3!$A$1)^4)+                Sheet2!$O$124*EXP(Sheet3!$B$1*(($B398-AI$392-Sheet2!$N$124)/Sheet3!$A$1)^2+Sheet3!$C$1*(($B398-AI$392-Sheet2!$N$124)/Sheet3!$A$1)^4))/3100</f>
        <v>470.18572559165943</v>
      </c>
      <c r="AJ398" s="2">
        <f>$I$390*(Sheet2!$O$122*EXP(Sheet3!$B$1*(($B398-AJ$392-Sheet2!$N$122)/Sheet3!$A$1)^2+Sheet3!$C$1*(($B398-AJ$392-Sheet2!$N$122)/Sheet3!$A$1)^4)+ Sheet2!$O$123*EXP(Sheet3!$B$1*(($B398-AJ$392-Sheet2!$N$123)/Sheet3!$A$1)^2+Sheet3!$C$1*(($B398-AJ$392-Sheet2!$N$123)/Sheet3!$A$1)^4)+                Sheet2!$O$124*EXP(Sheet3!$B$1*(($B398-AJ$392-Sheet2!$N$124)/Sheet3!$A$1)^2+Sheet3!$C$1*(($B398-AJ$392-Sheet2!$N$124)/Sheet3!$A$1)^4))/3100</f>
        <v>438.17592389323141</v>
      </c>
      <c r="AK398" s="2">
        <f>$I$390*(Sheet2!$O$122*EXP(Sheet3!$B$1*(($B398-AK$392-Sheet2!$N$122)/Sheet3!$A$1)^2+Sheet3!$C$1*(($B398-AK$392-Sheet2!$N$122)/Sheet3!$A$1)^4)+ Sheet2!$O$123*EXP(Sheet3!$B$1*(($B398-AK$392-Sheet2!$N$123)/Sheet3!$A$1)^2+Sheet3!$C$1*(($B398-AK$392-Sheet2!$N$123)/Sheet3!$A$1)^4)+                Sheet2!$O$124*EXP(Sheet3!$B$1*(($B398-AK$392-Sheet2!$N$124)/Sheet3!$A$1)^2+Sheet3!$C$1*(($B398-AK$392-Sheet2!$N$124)/Sheet3!$A$1)^4))/3100</f>
        <v>407.88252386073111</v>
      </c>
      <c r="AL398" s="2">
        <f>$I$390*(Sheet2!$O$122*EXP(Sheet3!$B$1*(($B398-AL$392-Sheet2!$N$122)/Sheet3!$A$1)^2+Sheet3!$C$1*(($B398-AL$392-Sheet2!$N$122)/Sheet3!$A$1)^4)+ Sheet2!$O$123*EXP(Sheet3!$B$1*(($B398-AL$392-Sheet2!$N$123)/Sheet3!$A$1)^2+Sheet3!$C$1*(($B398-AL$392-Sheet2!$N$123)/Sheet3!$A$1)^4)+                Sheet2!$O$124*EXP(Sheet3!$B$1*(($B398-AL$392-Sheet2!$N$124)/Sheet3!$A$1)^2+Sheet3!$C$1*(($B398-AL$392-Sheet2!$N$124)/Sheet3!$A$1)^4))/3100</f>
        <v>379.24787336730742</v>
      </c>
      <c r="AM398" s="2">
        <f>$I$390*(Sheet2!$O$122*EXP(Sheet3!$B$1*(($B398-AM$392-Sheet2!$N$122)/Sheet3!$A$1)^2+Sheet3!$C$1*(($B398-AM$392-Sheet2!$N$122)/Sheet3!$A$1)^4)+ Sheet2!$O$123*EXP(Sheet3!$B$1*(($B398-AM$392-Sheet2!$N$123)/Sheet3!$A$1)^2+Sheet3!$C$1*(($B398-AM$392-Sheet2!$N$123)/Sheet3!$A$1)^4)+                Sheet2!$O$124*EXP(Sheet3!$B$1*(($B398-AM$392-Sheet2!$N$124)/Sheet3!$A$1)^2+Sheet3!$C$1*(($B398-AM$392-Sheet2!$N$124)/Sheet3!$A$1)^4))/3100</f>
        <v>352.21397507337446</v>
      </c>
      <c r="AN398" s="2">
        <f>$I$390*(Sheet2!$O$122*EXP(Sheet3!$B$1*(($B398-AN$392-Sheet2!$N$122)/Sheet3!$A$1)^2+Sheet3!$C$1*(($B398-AN$392-Sheet2!$N$122)/Sheet3!$A$1)^4)+ Sheet2!$O$123*EXP(Sheet3!$B$1*(($B398-AN$392-Sheet2!$N$123)/Sheet3!$A$1)^2+Sheet3!$C$1*(($B398-AN$392-Sheet2!$N$123)/Sheet3!$A$1)^4)+                Sheet2!$O$124*EXP(Sheet3!$B$1*(($B398-AN$392-Sheet2!$N$124)/Sheet3!$A$1)^2+Sheet3!$C$1*(($B398-AN$392-Sheet2!$N$124)/Sheet3!$A$1)^4))/3100</f>
        <v>326.72264918957285</v>
      </c>
      <c r="AO398" s="2">
        <f>$I$390*(Sheet2!$O$122*EXP(Sheet3!$B$1*(($B398-AO$392-Sheet2!$N$122)/Sheet3!$A$1)^2+Sheet3!$C$1*(($B398-AO$392-Sheet2!$N$122)/Sheet3!$A$1)^4)+ Sheet2!$O$123*EXP(Sheet3!$B$1*(($B398-AO$392-Sheet2!$N$123)/Sheet3!$A$1)^2+Sheet3!$C$1*(($B398-AO$392-Sheet2!$N$123)/Sheet3!$A$1)^4)+                Sheet2!$O$124*EXP(Sheet3!$B$1*(($B398-AO$392-Sheet2!$N$124)/Sheet3!$A$1)^2+Sheet3!$C$1*(($B398-AO$392-Sheet2!$N$124)/Sheet3!$A$1)^4))/3100</f>
        <v>302.71569186363939</v>
      </c>
      <c r="AP398" s="2">
        <f>$I$390*(Sheet2!$O$122*EXP(Sheet3!$B$1*(($B398-AP$392-Sheet2!$N$122)/Sheet3!$A$1)^2+Sheet3!$C$1*(($B398-AP$392-Sheet2!$N$122)/Sheet3!$A$1)^4)+ Sheet2!$O$123*EXP(Sheet3!$B$1*(($B398-AP$392-Sheet2!$N$123)/Sheet3!$A$1)^2+Sheet3!$C$1*(($B398-AP$392-Sheet2!$N$123)/Sheet3!$A$1)^4)+                Sheet2!$O$124*EXP(Sheet3!$B$1*(($B398-AP$392-Sheet2!$N$124)/Sheet3!$A$1)^2+Sheet3!$C$1*(($B398-AP$392-Sheet2!$N$124)/Sheet3!$A$1)^4))/3100</f>
        <v>280.13502858685666</v>
      </c>
      <c r="AQ398" s="2">
        <f>$I$390*(Sheet2!$O$122*EXP(Sheet3!$B$1*(($B398-AQ$392-Sheet2!$N$122)/Sheet3!$A$1)^2+Sheet3!$C$1*(($B398-AQ$392-Sheet2!$N$122)/Sheet3!$A$1)^4)+ Sheet2!$O$123*EXP(Sheet3!$B$1*(($B398-AQ$392-Sheet2!$N$123)/Sheet3!$A$1)^2+Sheet3!$C$1*(($B398-AQ$392-Sheet2!$N$123)/Sheet3!$A$1)^4)+                Sheet2!$O$124*EXP(Sheet3!$B$1*(($B398-AQ$392-Sheet2!$N$124)/Sheet3!$A$1)^2+Sheet3!$C$1*(($B398-AQ$392-Sheet2!$N$124)/Sheet3!$A$1)^4))/3100</f>
        <v>258.92286205309085</v>
      </c>
      <c r="AR398" s="2">
        <f>$I$390*(Sheet2!$O$122*EXP(Sheet3!$B$1*(($B398-AR$392-Sheet2!$N$122)/Sheet3!$A$1)^2+Sheet3!$C$1*(($B398-AR$392-Sheet2!$N$122)/Sheet3!$A$1)^4)+ Sheet2!$O$123*EXP(Sheet3!$B$1*(($B398-AR$392-Sheet2!$N$123)/Sheet3!$A$1)^2+Sheet3!$C$1*(($B398-AR$392-Sheet2!$N$123)/Sheet3!$A$1)^4)+                Sheet2!$O$124*EXP(Sheet3!$B$1*(($B398-AR$392-Sheet2!$N$124)/Sheet3!$A$1)^2+Sheet3!$C$1*(($B398-AR$392-Sheet2!$N$124)/Sheet3!$A$1)^4))/3100</f>
        <v>239.021813945156</v>
      </c>
      <c r="AS398" s="2">
        <f>$I$390*(Sheet2!$O$122*EXP(Sheet3!$B$1*(($B398-AS$392-Sheet2!$N$122)/Sheet3!$A$1)^2+Sheet3!$C$1*(($B398-AS$392-Sheet2!$N$122)/Sheet3!$A$1)^4)+ Sheet2!$O$123*EXP(Sheet3!$B$1*(($B398-AS$392-Sheet2!$N$123)/Sheet3!$A$1)^2+Sheet3!$C$1*(($B398-AS$392-Sheet2!$N$123)/Sheet3!$A$1)^4)+                Sheet2!$O$124*EXP(Sheet3!$B$1*(($B398-AS$392-Sheet2!$N$124)/Sheet3!$A$1)^2+Sheet3!$C$1*(($B398-AS$392-Sheet2!$N$124)/Sheet3!$A$1)^4))/3100</f>
        <v>220.37506016491511</v>
      </c>
      <c r="AT398" s="2">
        <f>$I$390*(Sheet2!$O$122*EXP(Sheet3!$B$1*(($B398-AT$392-Sheet2!$N$122)/Sheet3!$A$1)^2+Sheet3!$C$1*(($B398-AT$392-Sheet2!$N$122)/Sheet3!$A$1)^4)+ Sheet2!$O$123*EXP(Sheet3!$B$1*(($B398-AT$392-Sheet2!$N$123)/Sheet3!$A$1)^2+Sheet3!$C$1*(($B398-AT$392-Sheet2!$N$123)/Sheet3!$A$1)^4)+                Sheet2!$O$124*EXP(Sheet3!$B$1*(($B398-AT$392-Sheet2!$N$124)/Sheet3!$A$1)^2+Sheet3!$C$1*(($B398-AT$392-Sheet2!$N$124)/Sheet3!$A$1)^4))/3100</f>
        <v>202.92645907476424</v>
      </c>
      <c r="AU398" s="2">
        <f>$I$390*(Sheet2!$O$122*EXP(Sheet3!$B$1*(($B398-AU$392-Sheet2!$N$122)/Sheet3!$A$1)^2+Sheet3!$C$1*(($B398-AU$392-Sheet2!$N$122)/Sheet3!$A$1)^4)+ Sheet2!$O$123*EXP(Sheet3!$B$1*(($B398-AU$392-Sheet2!$N$123)/Sheet3!$A$1)^2+Sheet3!$C$1*(($B398-AU$392-Sheet2!$N$123)/Sheet3!$A$1)^4)+                Sheet2!$O$124*EXP(Sheet3!$B$1*(($B398-AU$392-Sheet2!$N$124)/Sheet3!$A$1)^2+Sheet3!$C$1*(($B398-AU$392-Sheet2!$N$124)/Sheet3!$A$1)^4))/3100</f>
        <v>186.62067236342088</v>
      </c>
      <c r="AV398" s="2">
        <f>$I$390*(Sheet2!$O$122*EXP(Sheet3!$B$1*(($B398-AV$392-Sheet2!$N$122)/Sheet3!$A$1)^2+Sheet3!$C$1*(($B398-AV$392-Sheet2!$N$122)/Sheet3!$A$1)^4)+ Sheet2!$O$123*EXP(Sheet3!$B$1*(($B398-AV$392-Sheet2!$N$123)/Sheet3!$A$1)^2+Sheet3!$C$1*(($B398-AV$392-Sheet2!$N$123)/Sheet3!$A$1)^4)+                Sheet2!$O$124*EXP(Sheet3!$B$1*(($B398-AV$392-Sheet2!$N$124)/Sheet3!$A$1)^2+Sheet3!$C$1*(($B398-AV$392-Sheet2!$N$124)/Sheet3!$A$1)^4))/3100</f>
        <v>171.40327820299359</v>
      </c>
      <c r="AW398" s="2">
        <f>$I$390*(Sheet2!$O$122*EXP(Sheet3!$B$1*(($B398-AW$392-Sheet2!$N$122)/Sheet3!$A$1)^2+Sheet3!$C$1*(($B398-AW$392-Sheet2!$N$122)/Sheet3!$A$1)^4)+ Sheet2!$O$123*EXP(Sheet3!$B$1*(($B398-AW$392-Sheet2!$N$123)/Sheet3!$A$1)^2+Sheet3!$C$1*(($B398-AW$392-Sheet2!$N$123)/Sheet3!$A$1)^4)+                Sheet2!$O$124*EXP(Sheet3!$B$1*(($B398-AW$392-Sheet2!$N$124)/Sheet3!$A$1)^2+Sheet3!$C$1*(($B398-AW$392-Sheet2!$N$124)/Sheet3!$A$1)^4))/3100</f>
        <v>157.22087641641866</v>
      </c>
      <c r="AX398" s="2">
        <f>$I$390*(Sheet2!$O$122*EXP(Sheet3!$B$1*(($B398-AX$392-Sheet2!$N$122)/Sheet3!$A$1)^2+Sheet3!$C$1*(($B398-AX$392-Sheet2!$N$122)/Sheet3!$A$1)^4)+ Sheet2!$O$123*EXP(Sheet3!$B$1*(($B398-AX$392-Sheet2!$N$123)/Sheet3!$A$1)^2+Sheet3!$C$1*(($B398-AX$392-Sheet2!$N$123)/Sheet3!$A$1)^4)+                Sheet2!$O$124*EXP(Sheet3!$B$1*(($B398-AX$392-Sheet2!$N$124)/Sheet3!$A$1)^2+Sheet3!$C$1*(($B398-AX$392-Sheet2!$N$124)/Sheet3!$A$1)^4))/3100</f>
        <v>144.02118542914386</v>
      </c>
      <c r="AY398" s="2">
        <f>$I$390*(Sheet2!$O$122*EXP(Sheet3!$B$1*(($B398-AY$392-Sheet2!$N$122)/Sheet3!$A$1)^2+Sheet3!$C$1*(($B398-AY$392-Sheet2!$N$122)/Sheet3!$A$1)^4)+ Sheet2!$O$123*EXP(Sheet3!$B$1*(($B398-AY$392-Sheet2!$N$123)/Sheet3!$A$1)^2+Sheet3!$C$1*(($B398-AY$392-Sheet2!$N$123)/Sheet3!$A$1)^4)+                Sheet2!$O$124*EXP(Sheet3!$B$1*(($B398-AY$392-Sheet2!$N$124)/Sheet3!$A$1)^2+Sheet3!$C$1*(($B398-AY$392-Sheet2!$N$124)/Sheet3!$A$1)^4))/3100</f>
        <v>131.75313083196562</v>
      </c>
      <c r="AZ398" s="2">
        <f>$I$390*(Sheet2!$O$122*EXP(Sheet3!$B$1*(($B398-AZ$392-Sheet2!$N$122)/Sheet3!$A$1)^2+Sheet3!$C$1*(($B398-AZ$392-Sheet2!$N$122)/Sheet3!$A$1)^4)+ Sheet2!$O$123*EXP(Sheet3!$B$1*(($B398-AZ$392-Sheet2!$N$123)/Sheet3!$A$1)^2+Sheet3!$C$1*(($B398-AZ$392-Sheet2!$N$123)/Sheet3!$A$1)^4)+                Sheet2!$O$124*EXP(Sheet3!$B$1*(($B398-AZ$392-Sheet2!$N$124)/Sheet3!$A$1)^2+Sheet3!$C$1*(($B398-AZ$392-Sheet2!$N$124)/Sheet3!$A$1)^4))/3100</f>
        <v>120.3669254395389</v>
      </c>
      <c r="BA398" s="2">
        <f>$I$390*(Sheet2!$O$122*EXP(Sheet3!$B$1*(($B398-BA$392-Sheet2!$N$122)/Sheet3!$A$1)^2+Sheet3!$C$1*(($B398-BA$392-Sheet2!$N$122)/Sheet3!$A$1)^4)+ Sheet2!$O$123*EXP(Sheet3!$B$1*(($B398-BA$392-Sheet2!$N$123)/Sheet3!$A$1)^2+Sheet3!$C$1*(($B398-BA$392-Sheet2!$N$123)/Sheet3!$A$1)^4)+                Sheet2!$O$124*EXP(Sheet3!$B$1*(($B398-BA$392-Sheet2!$N$124)/Sheet3!$A$1)^2+Sheet3!$C$1*(($B398-BA$392-Sheet2!$N$124)/Sheet3!$A$1)^4))/3100</f>
        <v>109.81414078065977</v>
      </c>
      <c r="BB398" s="2">
        <f>$I$390*(Sheet2!$O$122*EXP(Sheet3!$B$1*(($B398-BB$392-Sheet2!$N$122)/Sheet3!$A$1)^2+Sheet3!$C$1*(($B398-BB$392-Sheet2!$N$122)/Sheet3!$A$1)^4)+ Sheet2!$O$123*EXP(Sheet3!$B$1*(($B398-BB$392-Sheet2!$N$123)/Sheet3!$A$1)^2+Sheet3!$C$1*(($B398-BB$392-Sheet2!$N$123)/Sheet3!$A$1)^4)+                Sheet2!$O$124*EXP(Sheet3!$B$1*(($B398-BB$392-Sheet2!$N$124)/Sheet3!$A$1)^2+Sheet3!$C$1*(($B398-BB$392-Sheet2!$N$124)/Sheet3!$A$1)^4))/3100</f>
        <v>100.04777001172317</v>
      </c>
      <c r="BC398" s="2">
        <f>$I$390*(Sheet2!$O$122*EXP(Sheet3!$B$1*(($B398-BC$392-Sheet2!$N$122)/Sheet3!$A$1)^2+Sheet3!$C$1*(($B398-BC$392-Sheet2!$N$122)/Sheet3!$A$1)^4)+ Sheet2!$O$123*EXP(Sheet3!$B$1*(($B398-BC$392-Sheet2!$N$123)/Sheet3!$A$1)^2+Sheet3!$C$1*(($B398-BC$392-Sheet2!$N$123)/Sheet3!$A$1)^4)+                Sheet2!$O$124*EXP(Sheet3!$B$1*(($B398-BC$392-Sheet2!$N$124)/Sheet3!$A$1)^2+Sheet3!$C$1*(($B398-BC$392-Sheet2!$N$124)/Sheet3!$A$1)^4))/3100</f>
        <v>91.022282296388383</v>
      </c>
      <c r="BD398" s="2">
        <f>$I$390*(Sheet2!$O$122*EXP(Sheet3!$B$1*(($B398-BD$392-Sheet2!$N$122)/Sheet3!$A$1)^2+Sheet3!$C$1*(($B398-BD$392-Sheet2!$N$122)/Sheet3!$A$1)^4)+ Sheet2!$O$123*EXP(Sheet3!$B$1*(($B398-BD$392-Sheet2!$N$123)/Sheet3!$A$1)^2+Sheet3!$C$1*(($B398-BD$392-Sheet2!$N$123)/Sheet3!$A$1)^4)+                Sheet2!$O$124*EXP(Sheet3!$B$1*(($B398-BD$392-Sheet2!$N$124)/Sheet3!$A$1)^2+Sheet3!$C$1*(($B398-BD$392-Sheet2!$N$124)/Sheet3!$A$1)^4))/3100</f>
        <v>82.69366874546364</v>
      </c>
      <c r="BE398" s="2">
        <f>$I$390*(Sheet2!$O$122*EXP(Sheet3!$B$1*(($B398-BE$392-Sheet2!$N$122)/Sheet3!$A$1)^2+Sheet3!$C$1*(($B398-BE$392-Sheet2!$N$122)/Sheet3!$A$1)^4)+ Sheet2!$O$123*EXP(Sheet3!$B$1*(($B398-BE$392-Sheet2!$N$123)/Sheet3!$A$1)^2+Sheet3!$C$1*(($B398-BE$392-Sheet2!$N$123)/Sheet3!$A$1)^4)+                Sheet2!$O$124*EXP(Sheet3!$B$1*(($B398-BE$392-Sheet2!$N$124)/Sheet3!$A$1)^2+Sheet3!$C$1*(($B398-BE$392-Sheet2!$N$124)/Sheet3!$A$1)^4))/3100</f>
        <v>75.019480058341586</v>
      </c>
      <c r="BF398" s="2">
        <f>$I$390*(Sheet2!$O$122*EXP(Sheet3!$B$1*(($B398-BF$392-Sheet2!$N$122)/Sheet3!$A$1)^2+Sheet3!$C$1*(($B398-BF$392-Sheet2!$N$122)/Sheet3!$A$1)^4)+ Sheet2!$O$123*EXP(Sheet3!$B$1*(($B398-BF$392-Sheet2!$N$123)/Sheet3!$A$1)^2+Sheet3!$C$1*(($B398-BF$392-Sheet2!$N$123)/Sheet3!$A$1)^4)+                Sheet2!$O$124*EXP(Sheet3!$B$1*(($B398-BF$392-Sheet2!$N$124)/Sheet3!$A$1)^2+Sheet3!$C$1*(($B398-BF$392-Sheet2!$N$124)/Sheet3!$A$1)^4))/3100</f>
        <v>67.958856054965125</v>
      </c>
      <c r="BG398" s="2">
        <f>$I$390*(Sheet2!$O$122*EXP(Sheet3!$B$1*(($B398-BG$392-Sheet2!$N$122)/Sheet3!$A$1)^2+Sheet3!$C$1*(($B398-BG$392-Sheet2!$N$122)/Sheet3!$A$1)^4)+ Sheet2!$O$123*EXP(Sheet3!$B$1*(($B398-BG$392-Sheet2!$N$123)/Sheet3!$A$1)^2+Sheet3!$C$1*(($B398-BG$392-Sheet2!$N$123)/Sheet3!$A$1)^4)+                Sheet2!$O$124*EXP(Sheet3!$B$1*(($B398-BG$392-Sheet2!$N$124)/Sheet3!$A$1)^2+Sheet3!$C$1*(($B398-BG$392-Sheet2!$N$124)/Sheet3!$A$1)^4))/3100</f>
        <v>61.472547328490705</v>
      </c>
      <c r="BH398" s="2">
        <f>$I$390*(Sheet2!$O$122*EXP(Sheet3!$B$1*(($B398-BH$392-Sheet2!$N$122)/Sheet3!$A$1)^2+Sheet3!$C$1*(($B398-BH$392-Sheet2!$N$122)/Sheet3!$A$1)^4)+ Sheet2!$O$123*EXP(Sheet3!$B$1*(($B398-BH$392-Sheet2!$N$123)/Sheet3!$A$1)^2+Sheet3!$C$1*(($B398-BH$392-Sheet2!$N$123)/Sheet3!$A$1)^4)+                Sheet2!$O$124*EXP(Sheet3!$B$1*(($B398-BH$392-Sheet2!$N$124)/Sheet3!$A$1)^2+Sheet3!$C$1*(($B398-BH$392-Sheet2!$N$124)/Sheet3!$A$1)^4))/3100</f>
        <v>55.522929289718562</v>
      </c>
      <c r="BI398" s="2">
        <f>$I$390*(Sheet2!$O$122*EXP(Sheet3!$B$1*(($B398-BI$392-Sheet2!$N$122)/Sheet3!$A$1)^2+Sheet3!$C$1*(($B398-BI$392-Sheet2!$N$122)/Sheet3!$A$1)^4)+ Sheet2!$O$123*EXP(Sheet3!$B$1*(($B398-BI$392-Sheet2!$N$123)/Sheet3!$A$1)^2+Sheet3!$C$1*(($B398-BI$392-Sheet2!$N$123)/Sheet3!$A$1)^4)+                Sheet2!$O$124*EXP(Sheet3!$B$1*(($B398-BI$392-Sheet2!$N$124)/Sheet3!$A$1)^2+Sheet3!$C$1*(($B398-BI$392-Sheet2!$N$124)/Sheet3!$A$1)^4))/3100</f>
        <v>50.074008910327365</v>
      </c>
      <c r="BJ398" s="2">
        <f>$I$390*(Sheet2!$O$122*EXP(Sheet3!$B$1*(($B398-BJ$392-Sheet2!$N$122)/Sheet3!$A$1)^2+Sheet3!$C$1*(($B398-BJ$392-Sheet2!$N$122)/Sheet3!$A$1)^4)+ Sheet2!$O$123*EXP(Sheet3!$B$1*(($B398-BJ$392-Sheet2!$N$123)/Sheet3!$A$1)^2+Sheet3!$C$1*(($B398-BJ$392-Sheet2!$N$123)/Sheet3!$A$1)^4)+                Sheet2!$O$124*EXP(Sheet3!$B$1*(($B398-BJ$392-Sheet2!$N$124)/Sheet3!$A$1)^2+Sheet3!$C$1*(($B398-BJ$392-Sheet2!$N$124)/Sheet3!$A$1)^4))/3100</f>
        <v>45.091424504900523</v>
      </c>
      <c r="BK398" s="2">
        <f>$I$390*(Sheet2!$O$122*EXP(Sheet3!$B$1*(($B398-BK$392-Sheet2!$N$122)/Sheet3!$A$1)^2+Sheet3!$C$1*(($B398-BK$392-Sheet2!$N$122)/Sheet3!$A$1)^4)+ Sheet2!$O$123*EXP(Sheet3!$B$1*(($B398-BK$392-Sheet2!$N$123)/Sheet3!$A$1)^2+Sheet3!$C$1*(($B398-BK$392-Sheet2!$N$123)/Sheet3!$A$1)^4)+                Sheet2!$O$124*EXP(Sheet3!$B$1*(($B398-BK$392-Sheet2!$N$124)/Sheet3!$A$1)^2+Sheet3!$C$1*(($B398-BK$392-Sheet2!$N$124)/Sheet3!$A$1)^4))/3100</f>
        <v>40.542438919934064</v>
      </c>
      <c r="BL398" s="2">
        <f>$I$390*(Sheet2!$O$122*EXP(Sheet3!$B$1*(($B398-BL$392-Sheet2!$N$122)/Sheet3!$A$1)^2+Sheet3!$C$1*(($B398-BL$392-Sheet2!$N$122)/Sheet3!$A$1)^4)+ Sheet2!$O$123*EXP(Sheet3!$B$1*(($B398-BL$392-Sheet2!$N$123)/Sheet3!$A$1)^2+Sheet3!$C$1*(($B398-BL$392-Sheet2!$N$123)/Sheet3!$A$1)^4)+                Sheet2!$O$124*EXP(Sheet3!$B$1*(($B398-BL$392-Sheet2!$N$124)/Sheet3!$A$1)^2+Sheet3!$C$1*(($B398-BL$392-Sheet2!$N$124)/Sheet3!$A$1)^4))/3100</f>
        <v>36.39592652394154</v>
      </c>
      <c r="BM398" s="2">
        <f>$I$390*(Sheet2!$O$122*EXP(Sheet3!$B$1*(($B398-BM$392-Sheet2!$N$122)/Sheet3!$A$1)^2+Sheet3!$C$1*(($B398-BM$392-Sheet2!$N$122)/Sheet3!$A$1)^4)+ Sheet2!$O$123*EXP(Sheet3!$B$1*(($B398-BM$392-Sheet2!$N$123)/Sheet3!$A$1)^2+Sheet3!$C$1*(($B398-BM$392-Sheet2!$N$123)/Sheet3!$A$1)^4)+                Sheet2!$O$124*EXP(Sheet3!$B$1*(($B398-BM$392-Sheet2!$N$124)/Sheet3!$A$1)^2+Sheet3!$C$1*(($B398-BM$392-Sheet2!$N$124)/Sheet3!$A$1)^4))/3100</f>
        <v>32.622354412452182</v>
      </c>
      <c r="BN398" s="2">
        <f>$I$390*(Sheet2!$O$122*EXP(Sheet3!$B$1*(($B398-BN$392-Sheet2!$N$122)/Sheet3!$A$1)^2+Sheet3!$C$1*(($B398-BN$392-Sheet2!$N$122)/Sheet3!$A$1)^4)+ Sheet2!$O$123*EXP(Sheet3!$B$1*(($B398-BN$392-Sheet2!$N$123)/Sheet3!$A$1)^2+Sheet3!$C$1*(($B398-BN$392-Sheet2!$N$123)/Sheet3!$A$1)^4)+                Sheet2!$O$124*EXP(Sheet3!$B$1*(($B398-BN$392-Sheet2!$N$124)/Sheet3!$A$1)^2+Sheet3!$C$1*(($B398-BN$392-Sheet2!$N$124)/Sheet3!$A$1)^4))/3100</f>
        <v>29.193758259020601</v>
      </c>
      <c r="BO398" s="2">
        <f>$I$390*(Sheet2!$O$122*EXP(Sheet3!$B$1*(($B398-BO$392-Sheet2!$N$122)/Sheet3!$A$1)^2+Sheet3!$C$1*(($B398-BO$392-Sheet2!$N$122)/Sheet3!$A$1)^4)+ Sheet2!$O$123*EXP(Sheet3!$B$1*(($B398-BO$392-Sheet2!$N$123)/Sheet3!$A$1)^2+Sheet3!$C$1*(($B398-BO$392-Sheet2!$N$123)/Sheet3!$A$1)^4)+                Sheet2!$O$124*EXP(Sheet3!$B$1*(($B398-BO$392-Sheet2!$N$124)/Sheet3!$A$1)^2+Sheet3!$C$1*(($B398-BO$392-Sheet2!$N$124)/Sheet3!$A$1)^4))/3100</f>
        <v>26.083713255676464</v>
      </c>
      <c r="BP398" s="2">
        <f>$I$390*(Sheet2!$O$122*EXP(Sheet3!$B$1*(($B398-BP$392-Sheet2!$N$122)/Sheet3!$A$1)^2+Sheet3!$C$1*(($B398-BP$392-Sheet2!$N$122)/Sheet3!$A$1)^4)+ Sheet2!$O$123*EXP(Sheet3!$B$1*(($B398-BP$392-Sheet2!$N$123)/Sheet3!$A$1)^2+Sheet3!$C$1*(($B398-BP$392-Sheet2!$N$123)/Sheet3!$A$1)^4)+                Sheet2!$O$124*EXP(Sheet3!$B$1*(($B398-BP$392-Sheet2!$N$124)/Sheet3!$A$1)^2+Sheet3!$C$1*(($B398-BP$392-Sheet2!$N$124)/Sheet3!$A$1)^4))/3100</f>
        <v>23.267300594737126</v>
      </c>
      <c r="BQ398" s="2">
        <f>$I$390*(Sheet2!$O$122*EXP(Sheet3!$B$1*(($B398-BQ$392-Sheet2!$N$122)/Sheet3!$A$1)^2+Sheet3!$C$1*(($B398-BQ$392-Sheet2!$N$122)/Sheet3!$A$1)^4)+ Sheet2!$O$123*EXP(Sheet3!$B$1*(($B398-BQ$392-Sheet2!$N$123)/Sheet3!$A$1)^2+Sheet3!$C$1*(($B398-BQ$392-Sheet2!$N$123)/Sheet3!$A$1)^4)+                Sheet2!$O$124*EXP(Sheet3!$B$1*(($B398-BQ$392-Sheet2!$N$124)/Sheet3!$A$1)^2+Sheet3!$C$1*(($B398-BQ$392-Sheet2!$N$124)/Sheet3!$A$1)^4))/3100</f>
        <v>20.721069948503605</v>
      </c>
      <c r="BR398" s="2">
        <f>$I$390*(Sheet2!$O$122*EXP(Sheet3!$B$1*(($B398-BR$392-Sheet2!$N$122)/Sheet3!$A$1)^2+Sheet3!$C$1*(($B398-BR$392-Sheet2!$N$122)/Sheet3!$A$1)^4)+ Sheet2!$O$123*EXP(Sheet3!$B$1*(($B398-BR$392-Sheet2!$N$123)/Sheet3!$A$1)^2+Sheet3!$C$1*(($B398-BR$392-Sheet2!$N$123)/Sheet3!$A$1)^4)+                Sheet2!$O$124*EXP(Sheet3!$B$1*(($B398-BR$392-Sheet2!$N$124)/Sheet3!$A$1)^2+Sheet3!$C$1*(($B398-BR$392-Sheet2!$N$124)/Sheet3!$A$1)^4))/3100</f>
        <v>18.422998403680179</v>
      </c>
      <c r="BS398" s="2">
        <f>$I$390*(Sheet2!$O$122*EXP(Sheet3!$B$1*(($B398-BS$392-Sheet2!$N$122)/Sheet3!$A$1)^2+Sheet3!$C$1*(($B398-BS$392-Sheet2!$N$122)/Sheet3!$A$1)^4)+ Sheet2!$O$123*EXP(Sheet3!$B$1*(($B398-BS$392-Sheet2!$N$123)/Sheet3!$A$1)^2+Sheet3!$C$1*(($B398-BS$392-Sheet2!$N$123)/Sheet3!$A$1)^4)+                Sheet2!$O$124*EXP(Sheet3!$B$1*(($B398-BS$392-Sheet2!$N$124)/Sheet3!$A$1)^2+Sheet3!$C$1*(($B398-BS$392-Sheet2!$N$124)/Sheet3!$A$1)^4))/3100</f>
        <v>16.352446304873936</v>
      </c>
    </row>
    <row r="399" spans="1:71" x14ac:dyDescent="0.2">
      <c r="A399">
        <v>372</v>
      </c>
      <c r="B399">
        <v>364.33</v>
      </c>
      <c r="C399">
        <v>2575.1</v>
      </c>
      <c r="D399">
        <v>5028.2</v>
      </c>
      <c r="E399">
        <f t="shared" si="24"/>
        <v>2453.1</v>
      </c>
      <c r="F399" s="1">
        <f t="shared" si="25"/>
        <v>2453.1</v>
      </c>
      <c r="G399">
        <f t="shared" si="26"/>
        <v>893737.92299999995</v>
      </c>
      <c r="I399" s="2">
        <f>$I$390*(Sheet2!$O$122*EXP(Sheet3!$B$1*(($B399-I$392-Sheet2!$N$122)/Sheet3!$A$1)^2+Sheet3!$C$1*(($B399-I$392-Sheet2!$N$122)/Sheet3!$A$1)^4)+ Sheet2!$O$123*EXP(Sheet3!$B$1*(($B399-I$392-Sheet2!$N$123)/Sheet3!$A$1)^2+Sheet3!$C$1*(($B399-I$392-Sheet2!$N$123)/Sheet3!$A$1)^4)+                Sheet2!$O$124*EXP(Sheet3!$B$1*(($B399-I$392-Sheet2!$N$124)/Sheet3!$A$1)^2+Sheet3!$C$1*(($B399-I$392-Sheet2!$N$124)/Sheet3!$A$1)^4))/3100</f>
        <v>8307.2132436674019</v>
      </c>
      <c r="J399" s="2">
        <f>$I$390*(Sheet2!$O$122*EXP(Sheet3!$B$1*(($B399-J$392-Sheet2!$N$122)/Sheet3!$A$1)^2+Sheet3!$C$1*(($B399-J$392-Sheet2!$N$122)/Sheet3!$A$1)^4)+ Sheet2!$O$123*EXP(Sheet3!$B$1*(($B399-J$392-Sheet2!$N$123)/Sheet3!$A$1)^2+Sheet3!$C$1*(($B399-J$392-Sheet2!$N$123)/Sheet3!$A$1)^4)+                Sheet2!$O$124*EXP(Sheet3!$B$1*(($B399-J$392-Sheet2!$N$124)/Sheet3!$A$1)^2+Sheet3!$C$1*(($B399-J$392-Sheet2!$N$124)/Sheet3!$A$1)^4))/3100</f>
        <v>8165.5536815507903</v>
      </c>
      <c r="K399" s="2">
        <f>$I$390*(Sheet2!$O$122*EXP(Sheet3!$B$1*(($B399-K$392-Sheet2!$N$122)/Sheet3!$A$1)^2+Sheet3!$C$1*(($B399-K$392-Sheet2!$N$122)/Sheet3!$A$1)^4)+ Sheet2!$O$123*EXP(Sheet3!$B$1*(($B399-K$392-Sheet2!$N$123)/Sheet3!$A$1)^2+Sheet3!$C$1*(($B399-K$392-Sheet2!$N$123)/Sheet3!$A$1)^4)+                Sheet2!$O$124*EXP(Sheet3!$B$1*(($B399-K$392-Sheet2!$N$124)/Sheet3!$A$1)^2+Sheet3!$C$1*(($B399-K$392-Sheet2!$N$124)/Sheet3!$A$1)^4))/3100</f>
        <v>8022.706808060143</v>
      </c>
      <c r="L399" s="2">
        <f>$I$390*(Sheet2!$O$122*EXP(Sheet3!$B$1*(($B399-L$392-Sheet2!$N$122)/Sheet3!$A$1)^2+Sheet3!$C$1*(($B399-L$392-Sheet2!$N$122)/Sheet3!$A$1)^4)+ Sheet2!$O$123*EXP(Sheet3!$B$1*(($B399-L$392-Sheet2!$N$123)/Sheet3!$A$1)^2+Sheet3!$C$1*(($B399-L$392-Sheet2!$N$123)/Sheet3!$A$1)^4)+                Sheet2!$O$124*EXP(Sheet3!$B$1*(($B399-L$392-Sheet2!$N$124)/Sheet3!$A$1)^2+Sheet3!$C$1*(($B399-L$392-Sheet2!$N$124)/Sheet3!$A$1)^4))/3100</f>
        <v>7878.7830492388048</v>
      </c>
      <c r="M399" s="2">
        <f>$I$390*(Sheet2!$O$122*EXP(Sheet3!$B$1*(($B399-M$392-Sheet2!$N$122)/Sheet3!$A$1)^2+Sheet3!$C$1*(($B399-M$392-Sheet2!$N$122)/Sheet3!$A$1)^4)+ Sheet2!$O$123*EXP(Sheet3!$B$1*(($B399-M$392-Sheet2!$N$123)/Sheet3!$A$1)^2+Sheet3!$C$1*(($B399-M$392-Sheet2!$N$123)/Sheet3!$A$1)^4)+                Sheet2!$O$124*EXP(Sheet3!$B$1*(($B399-M$392-Sheet2!$N$124)/Sheet3!$A$1)^2+Sheet3!$C$1*(($B399-M$392-Sheet2!$N$124)/Sheet3!$A$1)^4))/3100</f>
        <v>7733.8934065716558</v>
      </c>
      <c r="N399" s="2">
        <f>$I$390*(Sheet2!$O$122*EXP(Sheet3!$B$1*(($B399-N$392-Sheet2!$N$122)/Sheet3!$A$1)^2+Sheet3!$C$1*(($B399-N$392-Sheet2!$N$122)/Sheet3!$A$1)^4)+ Sheet2!$O$123*EXP(Sheet3!$B$1*(($B399-N$392-Sheet2!$N$123)/Sheet3!$A$1)^2+Sheet3!$C$1*(($B399-N$392-Sheet2!$N$123)/Sheet3!$A$1)^4)+                Sheet2!$O$124*EXP(Sheet3!$B$1*(($B399-N$392-Sheet2!$N$124)/Sheet3!$A$1)^2+Sheet3!$C$1*(($B399-N$392-Sheet2!$N$124)/Sheet3!$A$1)^4))/3100</f>
        <v>7588.1493383657671</v>
      </c>
      <c r="O399" s="2">
        <f>$I$390*(Sheet2!$O$122*EXP(Sheet3!$B$1*(($B399-O$392-Sheet2!$N$122)/Sheet3!$A$1)^2+Sheet3!$C$1*(($B399-O$392-Sheet2!$N$122)/Sheet3!$A$1)^4)+ Sheet2!$O$123*EXP(Sheet3!$B$1*(($B399-O$392-Sheet2!$N$123)/Sheet3!$A$1)^2+Sheet3!$C$1*(($B399-O$392-Sheet2!$N$123)/Sheet3!$A$1)^4)+                Sheet2!$O$124*EXP(Sheet3!$B$1*(($B399-O$392-Sheet2!$N$124)/Sheet3!$A$1)^2+Sheet3!$C$1*(($B399-O$392-Sheet2!$N$124)/Sheet3!$A$1)^4))/3100</f>
        <v>7441.6626389252342</v>
      </c>
      <c r="P399" s="2">
        <f>$I$390*(Sheet2!$O$122*EXP(Sheet3!$B$1*(($B399-P$392-Sheet2!$N$122)/Sheet3!$A$1)^2+Sheet3!$C$1*(($B399-P$392-Sheet2!$N$122)/Sheet3!$A$1)^4)+ Sheet2!$O$123*EXP(Sheet3!$B$1*(($B399-P$392-Sheet2!$N$123)/Sheet3!$A$1)^2+Sheet3!$C$1*(($B399-P$392-Sheet2!$N$123)/Sheet3!$A$1)^4)+                Sheet2!$O$124*EXP(Sheet3!$B$1*(($B399-P$392-Sheet2!$N$124)/Sheet3!$A$1)^2+Sheet3!$C$1*(($B399-P$392-Sheet2!$N$124)/Sheet3!$A$1)^4))/3100</f>
        <v>7294.5453155802143</v>
      </c>
      <c r="Q399" s="2">
        <f>$I$390*(Sheet2!$O$122*EXP(Sheet3!$B$1*(($B399-Q$392-Sheet2!$N$122)/Sheet3!$A$1)^2+Sheet3!$C$1*(($B399-Q$392-Sheet2!$N$122)/Sheet3!$A$1)^4)+ Sheet2!$O$123*EXP(Sheet3!$B$1*(($B399-Q$392-Sheet2!$N$123)/Sheet3!$A$1)^2+Sheet3!$C$1*(($B399-Q$392-Sheet2!$N$123)/Sheet3!$A$1)^4)+                Sheet2!$O$124*EXP(Sheet3!$B$1*(($B399-Q$392-Sheet2!$N$124)/Sheet3!$A$1)^2+Sheet3!$C$1*(($B399-Q$392-Sheet2!$N$124)/Sheet3!$A$1)^4))/3100</f>
        <v>7146.9094636365662</v>
      </c>
      <c r="R399" s="2">
        <f>$I$390*(Sheet2!$O$122*EXP(Sheet3!$B$1*(($B399-R$392-Sheet2!$N$122)/Sheet3!$A$1)^2+Sheet3!$C$1*(($B399-R$392-Sheet2!$N$122)/Sheet3!$A$1)^4)+ Sheet2!$O$123*EXP(Sheet3!$B$1*(($B399-R$392-Sheet2!$N$123)/Sheet3!$A$1)^2+Sheet3!$C$1*(($B399-R$392-Sheet2!$N$123)/Sheet3!$A$1)^4)+                Sheet2!$O$124*EXP(Sheet3!$B$1*(($B399-R$392-Sheet2!$N$124)/Sheet3!$A$1)^2+Sheet3!$C$1*(($B399-R$392-Sheet2!$N$124)/Sheet3!$A$1)^4))/3100</f>
        <v>6998.86713932569</v>
      </c>
      <c r="S399" s="2">
        <f>$I$390*(Sheet2!$O$122*EXP(Sheet3!$B$1*(($B399-S$392-Sheet2!$N$122)/Sheet3!$A$1)^2+Sheet3!$C$1*(($B399-S$392-Sheet2!$N$122)/Sheet3!$A$1)^4)+ Sheet2!$O$123*EXP(Sheet3!$B$1*(($B399-S$392-Sheet2!$N$123)/Sheet3!$A$1)^2+Sheet3!$C$1*(($B399-S$392-Sheet2!$N$123)/Sheet3!$A$1)^4)+                Sheet2!$O$124*EXP(Sheet3!$B$1*(($B399-S$392-Sheet2!$N$124)/Sheet3!$A$1)^2+Sheet3!$C$1*(($B399-S$392-Sheet2!$N$124)/Sheet3!$A$1)^4))/3100</f>
        <v>6850.5302308536729</v>
      </c>
      <c r="T399" s="2">
        <f>$I$390*(Sheet2!$O$122*EXP(Sheet3!$B$1*(($B399-T$392-Sheet2!$N$122)/Sheet3!$A$1)^2+Sheet3!$C$1*(($B399-T$392-Sheet2!$N$122)/Sheet3!$A$1)^4)+ Sheet2!$O$123*EXP(Sheet3!$B$1*(($B399-T$392-Sheet2!$N$123)/Sheet3!$A$1)^2+Sheet3!$C$1*(($B399-T$392-Sheet2!$N$123)/Sheet3!$A$1)^4)+                Sheet2!$O$124*EXP(Sheet3!$B$1*(($B399-T$392-Sheet2!$N$124)/Sheet3!$A$1)^2+Sheet3!$C$1*(($B399-T$392-Sheet2!$N$124)/Sheet3!$A$1)^4))/3100</f>
        <v>6702.0103276460486</v>
      </c>
      <c r="U399" s="2">
        <f>$I$390*(Sheet2!$O$122*EXP(Sheet3!$B$1*(($B399-U$392-Sheet2!$N$122)/Sheet3!$A$1)^2+Sheet3!$C$1*(($B399-U$392-Sheet2!$N$122)/Sheet3!$A$1)^4)+ Sheet2!$O$123*EXP(Sheet3!$B$1*(($B399-U$392-Sheet2!$N$123)/Sheet3!$A$1)^2+Sheet3!$C$1*(($B399-U$392-Sheet2!$N$123)/Sheet3!$A$1)^4)+                Sheet2!$O$124*EXP(Sheet3!$B$1*(($B399-U$392-Sheet2!$N$124)/Sheet3!$A$1)^2+Sheet3!$C$1*(($B399-U$392-Sheet2!$N$124)/Sheet3!$A$1)^4))/3100</f>
        <v>6553.418587929189</v>
      </c>
      <c r="V399" s="2">
        <f>$I$390*(Sheet2!$O$122*EXP(Sheet3!$B$1*(($B399-V$392-Sheet2!$N$122)/Sheet3!$A$1)^2+Sheet3!$C$1*(($B399-V$392-Sheet2!$N$122)/Sheet3!$A$1)^4)+ Sheet2!$O$123*EXP(Sheet3!$B$1*(($B399-V$392-Sheet2!$N$123)/Sheet3!$A$1)^2+Sheet3!$C$1*(($B399-V$392-Sheet2!$N$123)/Sheet3!$A$1)^4)+                Sheet2!$O$124*EXP(Sheet3!$B$1*(($B399-V$392-Sheet2!$N$124)/Sheet3!$A$1)^2+Sheet3!$C$1*(($B399-V$392-Sheet2!$N$124)/Sheet3!$A$1)^4))/3100</f>
        <v>6404.8656047760614</v>
      </c>
      <c r="W399" s="2">
        <f>$I$390*(Sheet2!$O$122*EXP(Sheet3!$B$1*(($B399-W$392-Sheet2!$N$122)/Sheet3!$A$1)^2+Sheet3!$C$1*(($B399-W$392-Sheet2!$N$122)/Sheet3!$A$1)^4)+ Sheet2!$O$123*EXP(Sheet3!$B$1*(($B399-W$392-Sheet2!$N$123)/Sheet3!$A$1)^2+Sheet3!$C$1*(($B399-W$392-Sheet2!$N$123)/Sheet3!$A$1)^4)+                Sheet2!$O$124*EXP(Sheet3!$B$1*(($B399-W$392-Sheet2!$N$124)/Sheet3!$A$1)^2+Sheet3!$C$1*(($B399-W$392-Sheet2!$N$124)/Sheet3!$A$1)^4))/3100</f>
        <v>6256.4612707784499</v>
      </c>
      <c r="X399" s="2">
        <f>$I$390*(Sheet2!$O$122*EXP(Sheet3!$B$1*(($B399-X$392-Sheet2!$N$122)/Sheet3!$A$1)^2+Sheet3!$C$1*(($B399-X$392-Sheet2!$N$122)/Sheet3!$A$1)^4)+ Sheet2!$O$123*EXP(Sheet3!$B$1*(($B399-X$392-Sheet2!$N$123)/Sheet3!$A$1)^2+Sheet3!$C$1*(($B399-X$392-Sheet2!$N$123)/Sheet3!$A$1)^4)+                Sheet2!$O$124*EXP(Sheet3!$B$1*(($B399-X$392-Sheet2!$N$124)/Sheet3!$A$1)^2+Sheet3!$C$1*(($B399-X$392-Sheet2!$N$124)/Sheet3!$A$1)^4))/3100</f>
        <v>6108.3146415181864</v>
      </c>
      <c r="Y399" s="2">
        <f>$I$390*(Sheet2!$O$122*EXP(Sheet3!$B$1*(($B399-Y$392-Sheet2!$N$122)/Sheet3!$A$1)^2+Sheet3!$C$1*(($B399-Y$392-Sheet2!$N$122)/Sheet3!$A$1)^4)+ Sheet2!$O$123*EXP(Sheet3!$B$1*(($B399-Y$392-Sheet2!$N$123)/Sheet3!$A$1)^2+Sheet3!$C$1*(($B399-Y$392-Sheet2!$N$123)/Sheet3!$A$1)^4)+                Sheet2!$O$124*EXP(Sheet3!$B$1*(($B399-Y$392-Sheet2!$N$124)/Sheet3!$A$1)^2+Sheet3!$C$1*(($B399-Y$392-Sheet2!$N$124)/Sheet3!$A$1)^4))/3100</f>
        <v>5960.5337980344302</v>
      </c>
      <c r="Z399" s="2">
        <f>$I$390*(Sheet2!$O$122*EXP(Sheet3!$B$1*(($B399-Z$392-Sheet2!$N$122)/Sheet3!$A$1)^2+Sheet3!$C$1*(($B399-Z$392-Sheet2!$N$122)/Sheet3!$A$1)^4)+ Sheet2!$O$123*EXP(Sheet3!$B$1*(($B399-Z$392-Sheet2!$N$123)/Sheet3!$A$1)^2+Sheet3!$C$1*(($B399-Z$392-Sheet2!$N$123)/Sheet3!$A$1)^4)+                Sheet2!$O$124*EXP(Sheet3!$B$1*(($B399-Z$392-Sheet2!$N$124)/Sheet3!$A$1)^2+Sheet3!$C$1*(($B399-Z$392-Sheet2!$N$124)/Sheet3!$A$1)^4))/3100</f>
        <v>5813.2257084842395</v>
      </c>
      <c r="AA399" s="2">
        <f>$I$390*(Sheet2!$O$122*EXP(Sheet3!$B$1*(($B399-AA$392-Sheet2!$N$122)/Sheet3!$A$1)^2+Sheet3!$C$1*(($B399-AA$392-Sheet2!$N$122)/Sheet3!$A$1)^4)+ Sheet2!$O$123*EXP(Sheet3!$B$1*(($B399-AA$392-Sheet2!$N$123)/Sheet3!$A$1)^2+Sheet3!$C$1*(($B399-AA$392-Sheet2!$N$123)/Sheet3!$A$1)^4)+                Sheet2!$O$124*EXP(Sheet3!$B$1*(($B399-AA$392-Sheet2!$N$124)/Sheet3!$A$1)^2+Sheet3!$C$1*(($B399-AA$392-Sheet2!$N$124)/Sheet3!$A$1)^4))/3100</f>
        <v>5666.4960892415393</v>
      </c>
      <c r="AB399" s="2">
        <f>$I$390*(Sheet2!$O$122*EXP(Sheet3!$B$1*(($B399-AB$392-Sheet2!$N$122)/Sheet3!$A$1)^2+Sheet3!$C$1*(($B399-AB$392-Sheet2!$N$122)/Sheet3!$A$1)^4)+ Sheet2!$O$123*EXP(Sheet3!$B$1*(($B399-AB$392-Sheet2!$N$123)/Sheet3!$A$1)^2+Sheet3!$C$1*(($B399-AB$392-Sheet2!$N$123)/Sheet3!$A$1)^4)+                Sheet2!$O$124*EXP(Sheet3!$B$1*(($B399-AB$392-Sheet2!$N$124)/Sheet3!$A$1)^2+Sheet3!$C$1*(($B399-AB$392-Sheet2!$N$124)/Sheet3!$A$1)^4))/3100</f>
        <v>5520.4492656682842</v>
      </c>
      <c r="AC399" s="2">
        <f>$I$390*(Sheet2!$O$122*EXP(Sheet3!$B$1*(($B399-AC$392-Sheet2!$N$122)/Sheet3!$A$1)^2+Sheet3!$C$1*(($B399-AC$392-Sheet2!$N$122)/Sheet3!$A$1)^4)+ Sheet2!$O$123*EXP(Sheet3!$B$1*(($B399-AC$392-Sheet2!$N$123)/Sheet3!$A$1)^2+Sheet3!$C$1*(($B399-AC$392-Sheet2!$N$123)/Sheet3!$A$1)^4)+                Sheet2!$O$124*EXP(Sheet3!$B$1*(($B399-AC$392-Sheet2!$N$124)/Sheet3!$A$1)^2+Sheet3!$C$1*(($B399-AC$392-Sheet2!$N$124)/Sheet3!$A$1)^4))/3100</f>
        <v>5375.1880328278266</v>
      </c>
      <c r="AD399" s="2">
        <f>$I$390*(Sheet2!$O$122*EXP(Sheet3!$B$1*(($B399-AD$392-Sheet2!$N$122)/Sheet3!$A$1)^2+Sheet3!$C$1*(($B399-AD$392-Sheet2!$N$122)/Sheet3!$A$1)^4)+ Sheet2!$O$123*EXP(Sheet3!$B$1*(($B399-AD$392-Sheet2!$N$123)/Sheet3!$A$1)^2+Sheet3!$C$1*(($B399-AD$392-Sheet2!$N$123)/Sheet3!$A$1)^4)+                Sheet2!$O$124*EXP(Sheet3!$B$1*(($B399-AD$392-Sheet2!$N$124)/Sheet3!$A$1)^2+Sheet3!$C$1*(($B399-AD$392-Sheet2!$N$124)/Sheet3!$A$1)^4))/3100</f>
        <v>5230.8135164218129</v>
      </c>
      <c r="AE399" s="2">
        <f>$I$390*(Sheet2!$O$122*EXP(Sheet3!$B$1*(($B399-AE$392-Sheet2!$N$122)/Sheet3!$A$1)^2+Sheet3!$C$1*(($B399-AE$392-Sheet2!$N$122)/Sheet3!$A$1)^4)+ Sheet2!$O$123*EXP(Sheet3!$B$1*(($B399-AE$392-Sheet2!$N$123)/Sheet3!$A$1)^2+Sheet3!$C$1*(($B399-AE$392-Sheet2!$N$123)/Sheet3!$A$1)^4)+                Sheet2!$O$124*EXP(Sheet3!$B$1*(($B399-AE$392-Sheet2!$N$124)/Sheet3!$A$1)^2+Sheet3!$C$1*(($B399-AE$392-Sheet2!$N$124)/Sheet3!$A$1)^4))/3100</f>
        <v>5087.4250342564437</v>
      </c>
      <c r="AF399" s="2">
        <f>$I$390*(Sheet2!$O$122*EXP(Sheet3!$B$1*(($B399-AF$392-Sheet2!$N$122)/Sheet3!$A$1)^2+Sheet3!$C$1*(($B399-AF$392-Sheet2!$N$122)/Sheet3!$A$1)^4)+ Sheet2!$O$123*EXP(Sheet3!$B$1*(($B399-AF$392-Sheet2!$N$123)/Sheet3!$A$1)^2+Sheet3!$C$1*(($B399-AF$392-Sheet2!$N$123)/Sheet3!$A$1)^4)+                Sheet2!$O$124*EXP(Sheet3!$B$1*(($B399-AF$392-Sheet2!$N$124)/Sheet3!$A$1)^2+Sheet3!$C$1*(($B399-AF$392-Sheet2!$N$124)/Sheet3!$A$1)^4))/3100</f>
        <v>4945.1199585441746</v>
      </c>
      <c r="AG399" s="2">
        <f>$I$390*(Sheet2!$O$122*EXP(Sheet3!$B$1*(($B399-AG$392-Sheet2!$N$122)/Sheet3!$A$1)^2+Sheet3!$C$1*(($B399-AG$392-Sheet2!$N$122)/Sheet3!$A$1)^4)+ Sheet2!$O$123*EXP(Sheet3!$B$1*(($B399-AG$392-Sheet2!$N$123)/Sheet3!$A$1)^2+Sheet3!$C$1*(($B399-AG$392-Sheet2!$N$123)/Sheet3!$A$1)^4)+                Sheet2!$O$124*EXP(Sheet3!$B$1*(($B399-AG$392-Sheet2!$N$124)/Sheet3!$A$1)^2+Sheet3!$C$1*(($B399-AG$392-Sheet2!$N$124)/Sheet3!$A$1)^4))/3100</f>
        <v>4803.9935793924342</v>
      </c>
      <c r="AH399" s="2">
        <f>$I$390*(Sheet2!$O$122*EXP(Sheet3!$B$1*(($B399-AH$392-Sheet2!$N$122)/Sheet3!$A$1)^2+Sheet3!$C$1*(($B399-AH$392-Sheet2!$N$122)/Sheet3!$A$1)^4)+ Sheet2!$O$123*EXP(Sheet3!$B$1*(($B399-AH$392-Sheet2!$N$123)/Sheet3!$A$1)^2+Sheet3!$C$1*(($B399-AH$392-Sheet2!$N$123)/Sheet3!$A$1)^4)+                Sheet2!$O$124*EXP(Sheet3!$B$1*(($B399-AH$392-Sheet2!$N$124)/Sheet3!$A$1)^2+Sheet3!$C$1*(($B399-AH$392-Sheet2!$N$124)/Sheet3!$A$1)^4))/3100</f>
        <v>4664.1389698182566</v>
      </c>
      <c r="AI399" s="2">
        <f>$I$390*(Sheet2!$O$122*EXP(Sheet3!$B$1*(($B399-AI$392-Sheet2!$N$122)/Sheet3!$A$1)^2+Sheet3!$C$1*(($B399-AI$392-Sheet2!$N$122)/Sheet3!$A$1)^4)+ Sheet2!$O$123*EXP(Sheet3!$B$1*(($B399-AI$392-Sheet2!$N$123)/Sheet3!$A$1)^2+Sheet3!$C$1*(($B399-AI$392-Sheet2!$N$123)/Sheet3!$A$1)^4)+                Sheet2!$O$124*EXP(Sheet3!$B$1*(($B399-AI$392-Sheet2!$N$124)/Sheet3!$A$1)^2+Sheet3!$C$1*(($B399-AI$392-Sheet2!$N$124)/Sheet3!$A$1)^4))/3100</f>
        <v>4525.6468526600802</v>
      </c>
      <c r="AJ399" s="2">
        <f>$I$390*(Sheet2!$O$122*EXP(Sheet3!$B$1*(($B399-AJ$392-Sheet2!$N$122)/Sheet3!$A$1)^2+Sheet3!$C$1*(($B399-AJ$392-Sheet2!$N$122)/Sheet3!$A$1)^4)+ Sheet2!$O$123*EXP(Sheet3!$B$1*(($B399-AJ$392-Sheet2!$N$123)/Sheet3!$A$1)^2+Sheet3!$C$1*(($B399-AJ$392-Sheet2!$N$123)/Sheet3!$A$1)^4)+                Sheet2!$O$124*EXP(Sheet3!$B$1*(($B399-AJ$392-Sheet2!$N$124)/Sheet3!$A$1)^2+Sheet3!$C$1*(($B399-AJ$392-Sheet2!$N$124)/Sheet3!$A$1)^4))/3100</f>
        <v>4388.6054697654254</v>
      </c>
      <c r="AK399" s="2">
        <f>$I$390*(Sheet2!$O$122*EXP(Sheet3!$B$1*(($B399-AK$392-Sheet2!$N$122)/Sheet3!$A$1)^2+Sheet3!$C$1*(($B399-AK$392-Sheet2!$N$122)/Sheet3!$A$1)^4)+ Sheet2!$O$123*EXP(Sheet3!$B$1*(($B399-AK$392-Sheet2!$N$123)/Sheet3!$A$1)^2+Sheet3!$C$1*(($B399-AK$392-Sheet2!$N$123)/Sheet3!$A$1)^4)+                Sheet2!$O$124*EXP(Sheet3!$B$1*(($B399-AK$392-Sheet2!$N$124)/Sheet3!$A$1)^2+Sheet3!$C$1*(($B399-AK$392-Sheet2!$N$124)/Sheet3!$A$1)^4))/3100</f>
        <v>4253.1004538520692</v>
      </c>
      <c r="AL399" s="2">
        <f>$I$390*(Sheet2!$O$122*EXP(Sheet3!$B$1*(($B399-AL$392-Sheet2!$N$122)/Sheet3!$A$1)^2+Sheet3!$C$1*(($B399-AL$392-Sheet2!$N$122)/Sheet3!$A$1)^4)+ Sheet2!$O$123*EXP(Sheet3!$B$1*(($B399-AL$392-Sheet2!$N$123)/Sheet3!$A$1)^2+Sheet3!$C$1*(($B399-AL$392-Sheet2!$N$123)/Sheet3!$A$1)^4)+                Sheet2!$O$124*EXP(Sheet3!$B$1*(($B399-AL$392-Sheet2!$N$124)/Sheet3!$A$1)^2+Sheet3!$C$1*(($B399-AL$392-Sheet2!$N$124)/Sheet3!$A$1)^4))/3100</f>
        <v>4119.2147034352947</v>
      </c>
      <c r="AM399" s="2">
        <f>$I$390*(Sheet2!$O$122*EXP(Sheet3!$B$1*(($B399-AM$392-Sheet2!$N$122)/Sheet3!$A$1)^2+Sheet3!$C$1*(($B399-AM$392-Sheet2!$N$122)/Sheet3!$A$1)^4)+ Sheet2!$O$123*EXP(Sheet3!$B$1*(($B399-AM$392-Sheet2!$N$123)/Sheet3!$A$1)^2+Sheet3!$C$1*(($B399-AM$392-Sheet2!$N$123)/Sheet3!$A$1)^4)+                Sheet2!$O$124*EXP(Sheet3!$B$1*(($B399-AM$392-Sheet2!$N$124)/Sheet3!$A$1)^2+Sheet3!$C$1*(($B399-AM$392-Sheet2!$N$124)/Sheet3!$A$1)^4))/3100</f>
        <v>3987.0282612505061</v>
      </c>
      <c r="AN399" s="2">
        <f>$I$390*(Sheet2!$O$122*EXP(Sheet3!$B$1*(($B399-AN$392-Sheet2!$N$122)/Sheet3!$A$1)^2+Sheet3!$C$1*(($B399-AN$392-Sheet2!$N$122)/Sheet3!$A$1)^4)+ Sheet2!$O$123*EXP(Sheet3!$B$1*(($B399-AN$392-Sheet2!$N$123)/Sheet3!$A$1)^2+Sheet3!$C$1*(($B399-AN$392-Sheet2!$N$123)/Sheet3!$A$1)^4)+                Sheet2!$O$124*EXP(Sheet3!$B$1*(($B399-AN$392-Sheet2!$N$124)/Sheet3!$A$1)^2+Sheet3!$C$1*(($B399-AN$392-Sheet2!$N$124)/Sheet3!$A$1)^4))/3100</f>
        <v>3856.6181965810138</v>
      </c>
      <c r="AO399" s="2">
        <f>$I$390*(Sheet2!$O$122*EXP(Sheet3!$B$1*(($B399-AO$392-Sheet2!$N$122)/Sheet3!$A$1)^2+Sheet3!$C$1*(($B399-AO$392-Sheet2!$N$122)/Sheet3!$A$1)^4)+ Sheet2!$O$123*EXP(Sheet3!$B$1*(($B399-AO$392-Sheet2!$N$123)/Sheet3!$A$1)^2+Sheet3!$C$1*(($B399-AO$392-Sheet2!$N$123)/Sheet3!$A$1)^4)+                Sheet2!$O$124*EXP(Sheet3!$B$1*(($B399-AO$392-Sheet2!$N$124)/Sheet3!$A$1)^2+Sheet3!$C$1*(($B399-AO$392-Sheet2!$N$124)/Sheet3!$A$1)^4))/3100</f>
        <v>3728.0584919229136</v>
      </c>
      <c r="AP399" s="2">
        <f>$I$390*(Sheet2!$O$122*EXP(Sheet3!$B$1*(($B399-AP$392-Sheet2!$N$122)/Sheet3!$A$1)^2+Sheet3!$C$1*(($B399-AP$392-Sheet2!$N$122)/Sheet3!$A$1)^4)+ Sheet2!$O$123*EXP(Sheet3!$B$1*(($B399-AP$392-Sheet2!$N$123)/Sheet3!$A$1)^2+Sheet3!$C$1*(($B399-AP$392-Sheet2!$N$123)/Sheet3!$A$1)^4)+                Sheet2!$O$124*EXP(Sheet3!$B$1*(($B399-AP$392-Sheet2!$N$124)/Sheet3!$A$1)^2+Sheet3!$C$1*(($B399-AP$392-Sheet2!$N$124)/Sheet3!$A$1)^4))/3100</f>
        <v>3601.4199344170561</v>
      </c>
      <c r="AQ399" s="2">
        <f>$I$390*(Sheet2!$O$122*EXP(Sheet3!$B$1*(($B399-AQ$392-Sheet2!$N$122)/Sheet3!$A$1)^2+Sheet3!$C$1*(($B399-AQ$392-Sheet2!$N$122)/Sheet3!$A$1)^4)+ Sheet2!$O$123*EXP(Sheet3!$B$1*(($B399-AQ$392-Sheet2!$N$123)/Sheet3!$A$1)^2+Sheet3!$C$1*(($B399-AQ$392-Sheet2!$N$123)/Sheet3!$A$1)^4)+                Sheet2!$O$124*EXP(Sheet3!$B$1*(($B399-AQ$392-Sheet2!$N$124)/Sheet3!$A$1)^2+Sheet3!$C$1*(($B399-AQ$392-Sheet2!$N$124)/Sheet3!$A$1)^4))/3100</f>
        <v>3476.7700124794719</v>
      </c>
      <c r="AR399" s="2">
        <f>$I$390*(Sheet2!$O$122*EXP(Sheet3!$B$1*(($B399-AR$392-Sheet2!$N$122)/Sheet3!$A$1)^2+Sheet3!$C$1*(($B399-AR$392-Sheet2!$N$122)/Sheet3!$A$1)^4)+ Sheet2!$O$123*EXP(Sheet3!$B$1*(($B399-AR$392-Sheet2!$N$123)/Sheet3!$A$1)^2+Sheet3!$C$1*(($B399-AR$392-Sheet2!$N$123)/Sheet3!$A$1)^4)+                Sheet2!$O$124*EXP(Sheet3!$B$1*(($B399-AR$392-Sheet2!$N$124)/Sheet3!$A$1)^2+Sheet3!$C$1*(($B399-AR$392-Sheet2!$N$124)/Sheet3!$A$1)^4))/3100</f>
        <v>3354.172818065329</v>
      </c>
      <c r="AS399" s="2">
        <f>$I$390*(Sheet2!$O$122*EXP(Sheet3!$B$1*(($B399-AS$392-Sheet2!$N$122)/Sheet3!$A$1)^2+Sheet3!$C$1*(($B399-AS$392-Sheet2!$N$122)/Sheet3!$A$1)^4)+ Sheet2!$O$123*EXP(Sheet3!$B$1*(($B399-AS$392-Sheet2!$N$123)/Sheet3!$A$1)^2+Sheet3!$C$1*(($B399-AS$392-Sheet2!$N$123)/Sheet3!$A$1)^4)+                Sheet2!$O$124*EXP(Sheet3!$B$1*(($B399-AS$392-Sheet2!$N$124)/Sheet3!$A$1)^2+Sheet3!$C$1*(($B399-AS$392-Sheet2!$N$124)/Sheet3!$A$1)^4))/3100</f>
        <v>3233.6889549828561</v>
      </c>
      <c r="AT399" s="2">
        <f>$I$390*(Sheet2!$O$122*EXP(Sheet3!$B$1*(($B399-AT$392-Sheet2!$N$122)/Sheet3!$A$1)^2+Sheet3!$C$1*(($B399-AT$392-Sheet2!$N$122)/Sheet3!$A$1)^4)+ Sheet2!$O$123*EXP(Sheet3!$B$1*(($B399-AT$392-Sheet2!$N$123)/Sheet3!$A$1)^2+Sheet3!$C$1*(($B399-AT$392-Sheet2!$N$123)/Sheet3!$A$1)^4)+                Sheet2!$O$124*EXP(Sheet3!$B$1*(($B399-AT$392-Sheet2!$N$124)/Sheet3!$A$1)^2+Sheet3!$C$1*(($B399-AT$392-Sheet2!$N$124)/Sheet3!$A$1)^4))/3100</f>
        <v>3115.3754536919228</v>
      </c>
      <c r="AU399" s="2">
        <f>$I$390*(Sheet2!$O$122*EXP(Sheet3!$B$1*(($B399-AU$392-Sheet2!$N$122)/Sheet3!$A$1)^2+Sheet3!$C$1*(($B399-AU$392-Sheet2!$N$122)/Sheet3!$A$1)^4)+ Sheet2!$O$123*EXP(Sheet3!$B$1*(($B399-AU$392-Sheet2!$N$123)/Sheet3!$A$1)^2+Sheet3!$C$1*(($B399-AU$392-Sheet2!$N$123)/Sheet3!$A$1)^4)+                Sheet2!$O$124*EXP(Sheet3!$B$1*(($B399-AU$392-Sheet2!$N$124)/Sheet3!$A$1)^2+Sheet3!$C$1*(($B399-AU$392-Sheet2!$N$124)/Sheet3!$A$1)^4))/3100</f>
        <v>2999.2856929877953</v>
      </c>
      <c r="AV399" s="2">
        <f>$I$390*(Sheet2!$O$122*EXP(Sheet3!$B$1*(($B399-AV$392-Sheet2!$N$122)/Sheet3!$A$1)^2+Sheet3!$C$1*(($B399-AV$392-Sheet2!$N$122)/Sheet3!$A$1)^4)+ Sheet2!$O$123*EXP(Sheet3!$B$1*(($B399-AV$392-Sheet2!$N$123)/Sheet3!$A$1)^2+Sheet3!$C$1*(($B399-AV$392-Sheet2!$N$123)/Sheet3!$A$1)^4)+                Sheet2!$O$124*EXP(Sheet3!$B$1*(($B399-AV$392-Sheet2!$N$124)/Sheet3!$A$1)^2+Sheet3!$C$1*(($B399-AV$392-Sheet2!$N$124)/Sheet3!$A$1)^4))/3100</f>
        <v>2885.4693289732445</v>
      </c>
      <c r="AW399" s="2">
        <f>$I$390*(Sheet2!$O$122*EXP(Sheet3!$B$1*(($B399-AW$392-Sheet2!$N$122)/Sheet3!$A$1)^2+Sheet3!$C$1*(($B399-AW$392-Sheet2!$N$122)/Sheet3!$A$1)^4)+ Sheet2!$O$123*EXP(Sheet3!$B$1*(($B399-AW$392-Sheet2!$N$123)/Sheet3!$A$1)^2+Sheet3!$C$1*(($B399-AW$392-Sheet2!$N$123)/Sheet3!$A$1)^4)+                Sheet2!$O$124*EXP(Sheet3!$B$1*(($B399-AW$392-Sheet2!$N$124)/Sheet3!$A$1)^2+Sheet3!$C$1*(($B399-AW$392-Sheet2!$N$124)/Sheet3!$A$1)^4))/3100</f>
        <v>2773.972231701372</v>
      </c>
      <c r="AX399" s="2">
        <f>$I$390*(Sheet2!$O$122*EXP(Sheet3!$B$1*(($B399-AX$392-Sheet2!$N$122)/Sheet3!$A$1)^2+Sheet3!$C$1*(($B399-AX$392-Sheet2!$N$122)/Sheet3!$A$1)^4)+ Sheet2!$O$123*EXP(Sheet3!$B$1*(($B399-AX$392-Sheet2!$N$123)/Sheet3!$A$1)^2+Sheet3!$C$1*(($B399-AX$392-Sheet2!$N$123)/Sheet3!$A$1)^4)+                Sheet2!$O$124*EXP(Sheet3!$B$1*(($B399-AX$392-Sheet2!$N$124)/Sheet3!$A$1)^2+Sheet3!$C$1*(($B399-AX$392-Sheet2!$N$124)/Sheet3!$A$1)^4))/3100</f>
        <v>2664.8364298584097</v>
      </c>
      <c r="AY399" s="2">
        <f>$I$390*(Sheet2!$O$122*EXP(Sheet3!$B$1*(($B399-AY$392-Sheet2!$N$122)/Sheet3!$A$1)^2+Sheet3!$C$1*(($B399-AY$392-Sheet2!$N$122)/Sheet3!$A$1)^4)+ Sheet2!$O$123*EXP(Sheet3!$B$1*(($B399-AY$392-Sheet2!$N$123)/Sheet3!$A$1)^2+Sheet3!$C$1*(($B399-AY$392-Sheet2!$N$123)/Sheet3!$A$1)^4)+                Sheet2!$O$124*EXP(Sheet3!$B$1*(($B399-AY$392-Sheet2!$N$124)/Sheet3!$A$1)^2+Sheet3!$C$1*(($B399-AY$392-Sheet2!$N$124)/Sheet3!$A$1)^4))/3100</f>
        <v>2558.1000638212099</v>
      </c>
      <c r="AZ399" s="2">
        <f>$I$390*(Sheet2!$O$122*EXP(Sheet3!$B$1*(($B399-AZ$392-Sheet2!$N$122)/Sheet3!$A$1)^2+Sheet3!$C$1*(($B399-AZ$392-Sheet2!$N$122)/Sheet3!$A$1)^4)+ Sheet2!$O$123*EXP(Sheet3!$B$1*(($B399-AZ$392-Sheet2!$N$123)/Sheet3!$A$1)^2+Sheet3!$C$1*(($B399-AZ$392-Sheet2!$N$123)/Sheet3!$A$1)^4)+                Sheet2!$O$124*EXP(Sheet3!$B$1*(($B399-AZ$392-Sheet2!$N$124)/Sheet3!$A$1)^2+Sheet3!$C$1*(($B399-AZ$392-Sheet2!$N$124)/Sheet3!$A$1)^4))/3100</f>
        <v>2453.797347422048</v>
      </c>
      <c r="BA399" s="2">
        <f>$I$390*(Sheet2!$O$122*EXP(Sheet3!$B$1*(($B399-BA$392-Sheet2!$N$122)/Sheet3!$A$1)^2+Sheet3!$C$1*(($B399-BA$392-Sheet2!$N$122)/Sheet3!$A$1)^4)+ Sheet2!$O$123*EXP(Sheet3!$B$1*(($B399-BA$392-Sheet2!$N$123)/Sheet3!$A$1)^2+Sheet3!$C$1*(($B399-BA$392-Sheet2!$N$123)/Sheet3!$A$1)^4)+                Sheet2!$O$124*EXP(Sheet3!$B$1*(($B399-BA$392-Sheet2!$N$124)/Sheet3!$A$1)^2+Sheet3!$C$1*(($B399-BA$392-Sheet2!$N$124)/Sheet3!$A$1)^4))/3100</f>
        <v>2351.9585387038869</v>
      </c>
      <c r="BB399" s="2">
        <f>$I$390*(Sheet2!$O$122*EXP(Sheet3!$B$1*(($B399-BB$392-Sheet2!$N$122)/Sheet3!$A$1)^2+Sheet3!$C$1*(($B399-BB$392-Sheet2!$N$122)/Sheet3!$A$1)^4)+ Sheet2!$O$123*EXP(Sheet3!$B$1*(($B399-BB$392-Sheet2!$N$123)/Sheet3!$A$1)^2+Sheet3!$C$1*(($B399-BB$392-Sheet2!$N$123)/Sheet3!$A$1)^4)+                Sheet2!$O$124*EXP(Sheet3!$B$1*(($B399-BB$392-Sheet2!$N$124)/Sheet3!$A$1)^2+Sheet3!$C$1*(($B399-BB$392-Sheet2!$N$124)/Sheet3!$A$1)^4))/3100</f>
        <v>2252.609919932444</v>
      </c>
      <c r="BC399" s="2">
        <f>$I$390*(Sheet2!$O$122*EXP(Sheet3!$B$1*(($B399-BC$392-Sheet2!$N$122)/Sheet3!$A$1)^2+Sheet3!$C$1*(($B399-BC$392-Sheet2!$N$122)/Sheet3!$A$1)^4)+ Sheet2!$O$123*EXP(Sheet3!$B$1*(($B399-BC$392-Sheet2!$N$123)/Sheet3!$A$1)^2+Sheet3!$C$1*(($B399-BC$392-Sheet2!$N$123)/Sheet3!$A$1)^4)+                Sheet2!$O$124*EXP(Sheet3!$B$1*(($B399-BC$392-Sheet2!$N$124)/Sheet3!$A$1)^2+Sheet3!$C$1*(($B399-BC$392-Sheet2!$N$124)/Sheet3!$A$1)^4))/3100</f>
        <v>2155.7737870933915</v>
      </c>
      <c r="BD399" s="2">
        <f>$I$390*(Sheet2!$O$122*EXP(Sheet3!$B$1*(($B399-BD$392-Sheet2!$N$122)/Sheet3!$A$1)^2+Sheet3!$C$1*(($B399-BD$392-Sheet2!$N$122)/Sheet3!$A$1)^4)+ Sheet2!$O$123*EXP(Sheet3!$B$1*(($B399-BD$392-Sheet2!$N$123)/Sheet3!$A$1)^2+Sheet3!$C$1*(($B399-BD$392-Sheet2!$N$123)/Sheet3!$A$1)^4)+                Sheet2!$O$124*EXP(Sheet3!$B$1*(($B399-BD$392-Sheet2!$N$124)/Sheet3!$A$1)^2+Sheet3!$C$1*(($B399-BD$392-Sheet2!$N$124)/Sheet3!$A$1)^4))/3100</f>
        <v>2061.4684490718023</v>
      </c>
      <c r="BE399" s="2">
        <f>$I$390*(Sheet2!$O$122*EXP(Sheet3!$B$1*(($B399-BE$392-Sheet2!$N$122)/Sheet3!$A$1)^2+Sheet3!$C$1*(($B399-BE$392-Sheet2!$N$122)/Sheet3!$A$1)^4)+ Sheet2!$O$123*EXP(Sheet3!$B$1*(($B399-BE$392-Sheet2!$N$123)/Sheet3!$A$1)^2+Sheet3!$C$1*(($B399-BE$392-Sheet2!$N$123)/Sheet3!$A$1)^4)+                Sheet2!$O$124*EXP(Sheet3!$B$1*(($B399-BE$392-Sheet2!$N$124)/Sheet3!$A$1)^2+Sheet3!$C$1*(($B399-BE$392-Sheet2!$N$124)/Sheet3!$A$1)^4))/3100</f>
        <v>1969.7082366612121</v>
      </c>
      <c r="BF399" s="2">
        <f>$I$390*(Sheet2!$O$122*EXP(Sheet3!$B$1*(($B399-BF$392-Sheet2!$N$122)/Sheet3!$A$1)^2+Sheet3!$C$1*(($B399-BF$392-Sheet2!$N$122)/Sheet3!$A$1)^4)+ Sheet2!$O$123*EXP(Sheet3!$B$1*(($B399-BF$392-Sheet2!$N$123)/Sheet3!$A$1)^2+Sheet3!$C$1*(($B399-BF$392-Sheet2!$N$123)/Sheet3!$A$1)^4)+                Sheet2!$O$124*EXP(Sheet3!$B$1*(($B399-BF$392-Sheet2!$N$124)/Sheet3!$A$1)^2+Sheet3!$C$1*(($B399-BF$392-Sheet2!$N$124)/Sheet3!$A$1)^4))/3100</f>
        <v>1880.5035215283251</v>
      </c>
      <c r="BG399" s="2">
        <f>$I$390*(Sheet2!$O$122*EXP(Sheet3!$B$1*(($B399-BG$392-Sheet2!$N$122)/Sheet3!$A$1)^2+Sheet3!$C$1*(($B399-BG$392-Sheet2!$N$122)/Sheet3!$A$1)^4)+ Sheet2!$O$123*EXP(Sheet3!$B$1*(($B399-BG$392-Sheet2!$N$123)/Sheet3!$A$1)^2+Sheet3!$C$1*(($B399-BG$392-Sheet2!$N$123)/Sheet3!$A$1)^4)+                Sheet2!$O$124*EXP(Sheet3!$B$1*(($B399-BG$392-Sheet2!$N$124)/Sheet3!$A$1)^2+Sheet3!$C$1*(($B399-BG$392-Sheet2!$N$124)/Sheet3!$A$1)^4))/3100</f>
        <v>1793.8607451973198</v>
      </c>
      <c r="BH399" s="2">
        <f>$I$390*(Sheet2!$O$122*EXP(Sheet3!$B$1*(($B399-BH$392-Sheet2!$N$122)/Sheet3!$A$1)^2+Sheet3!$C$1*(($B399-BH$392-Sheet2!$N$122)/Sheet3!$A$1)^4)+ Sheet2!$O$123*EXP(Sheet3!$B$1*(($B399-BH$392-Sheet2!$N$123)/Sheet3!$A$1)^2+Sheet3!$C$1*(($B399-BH$392-Sheet2!$N$123)/Sheet3!$A$1)^4)+                Sheet2!$O$124*EXP(Sheet3!$B$1*(($B399-BH$392-Sheet2!$N$124)/Sheet3!$A$1)^2+Sheet3!$C$1*(($B399-BH$392-Sheet2!$N$124)/Sheet3!$A$1)^4))/3100</f>
        <v>1709.7824580847282</v>
      </c>
      <c r="BI399" s="2">
        <f>$I$390*(Sheet2!$O$122*EXP(Sheet3!$B$1*(($B399-BI$392-Sheet2!$N$122)/Sheet3!$A$1)^2+Sheet3!$C$1*(($B399-BI$392-Sheet2!$N$122)/Sheet3!$A$1)^4)+ Sheet2!$O$123*EXP(Sheet3!$B$1*(($B399-BI$392-Sheet2!$N$123)/Sheet3!$A$1)^2+Sheet3!$C$1*(($B399-BI$392-Sheet2!$N$123)/Sheet3!$A$1)^4)+                Sheet2!$O$124*EXP(Sheet3!$B$1*(($B399-BI$392-Sheet2!$N$124)/Sheet3!$A$1)^2+Sheet3!$C$1*(($B399-BI$392-Sheet2!$N$124)/Sheet3!$A$1)^4))/3100</f>
        <v>1628.2673685652076</v>
      </c>
      <c r="BJ399" s="2">
        <f>$I$390*(Sheet2!$O$122*EXP(Sheet3!$B$1*(($B399-BJ$392-Sheet2!$N$122)/Sheet3!$A$1)^2+Sheet3!$C$1*(($B399-BJ$392-Sheet2!$N$122)/Sheet3!$A$1)^4)+ Sheet2!$O$123*EXP(Sheet3!$B$1*(($B399-BJ$392-Sheet2!$N$123)/Sheet3!$A$1)^2+Sheet3!$C$1*(($B399-BJ$392-Sheet2!$N$123)/Sheet3!$A$1)^4)+                Sheet2!$O$124*EXP(Sheet3!$B$1*(($B399-BJ$392-Sheet2!$N$124)/Sheet3!$A$1)^2+Sheet3!$C$1*(($B399-BJ$392-Sheet2!$N$124)/Sheet3!$A$1)^4))/3100</f>
        <v>1549.3104020046951</v>
      </c>
      <c r="BK399" s="2">
        <f>$I$390*(Sheet2!$O$122*EXP(Sheet3!$B$1*(($B399-BK$392-Sheet2!$N$122)/Sheet3!$A$1)^2+Sheet3!$C$1*(($B399-BK$392-Sheet2!$N$122)/Sheet3!$A$1)^4)+ Sheet2!$O$123*EXP(Sheet3!$B$1*(($B399-BK$392-Sheet2!$N$123)/Sheet3!$A$1)^2+Sheet3!$C$1*(($B399-BK$392-Sheet2!$N$123)/Sheet3!$A$1)^4)+                Sheet2!$O$124*EXP(Sheet3!$B$1*(($B399-BK$392-Sheet2!$N$124)/Sheet3!$A$1)^2+Sheet3!$C$1*(($B399-BK$392-Sheet2!$N$124)/Sheet3!$A$1)^4))/3100</f>
        <v>1472.9027696391399</v>
      </c>
      <c r="BL399" s="2">
        <f>$I$390*(Sheet2!$O$122*EXP(Sheet3!$B$1*(($B399-BL$392-Sheet2!$N$122)/Sheet3!$A$1)^2+Sheet3!$C$1*(($B399-BL$392-Sheet2!$N$122)/Sheet3!$A$1)^4)+ Sheet2!$O$123*EXP(Sheet3!$B$1*(($B399-BL$392-Sheet2!$N$123)/Sheet3!$A$1)^2+Sheet3!$C$1*(($B399-BL$392-Sheet2!$N$123)/Sheet3!$A$1)^4)+                Sheet2!$O$124*EXP(Sheet3!$B$1*(($B399-BL$392-Sheet2!$N$124)/Sheet3!$A$1)^2+Sheet3!$C$1*(($B399-BL$392-Sheet2!$N$124)/Sheet3!$A$1)^4))/3100</f>
        <v>1399.0320471438499</v>
      </c>
      <c r="BM399" s="2">
        <f>$I$390*(Sheet2!$O$122*EXP(Sheet3!$B$1*(($B399-BM$392-Sheet2!$N$122)/Sheet3!$A$1)^2+Sheet3!$C$1*(($B399-BM$392-Sheet2!$N$122)/Sheet3!$A$1)^4)+ Sheet2!$O$123*EXP(Sheet3!$B$1*(($B399-BM$392-Sheet2!$N$123)/Sheet3!$A$1)^2+Sheet3!$C$1*(($B399-BM$392-Sheet2!$N$123)/Sheet3!$A$1)^4)+                Sheet2!$O$124*EXP(Sheet3!$B$1*(($B399-BM$392-Sheet2!$N$124)/Sheet3!$A$1)^2+Sheet3!$C$1*(($B399-BM$392-Sheet2!$N$124)/Sheet3!$A$1)^4))/3100</f>
        <v>1327.6822626726394</v>
      </c>
      <c r="BN399" s="2">
        <f>$I$390*(Sheet2!$O$122*EXP(Sheet3!$B$1*(($B399-BN$392-Sheet2!$N$122)/Sheet3!$A$1)^2+Sheet3!$C$1*(($B399-BN$392-Sheet2!$N$122)/Sheet3!$A$1)^4)+ Sheet2!$O$123*EXP(Sheet3!$B$1*(($B399-BN$392-Sheet2!$N$123)/Sheet3!$A$1)^2+Sheet3!$C$1*(($B399-BN$392-Sheet2!$N$123)/Sheet3!$A$1)^4)+                Sheet2!$O$124*EXP(Sheet3!$B$1*(($B399-BN$392-Sheet2!$N$124)/Sheet3!$A$1)^2+Sheet3!$C$1*(($B399-BN$392-Sheet2!$N$124)/Sheet3!$A$1)^4))/3100</f>
        <v>1258.8339941061733</v>
      </c>
      <c r="BO399" s="2">
        <f>$I$390*(Sheet2!$O$122*EXP(Sheet3!$B$1*(($B399-BO$392-Sheet2!$N$122)/Sheet3!$A$1)^2+Sheet3!$C$1*(($B399-BO$392-Sheet2!$N$122)/Sheet3!$A$1)^4)+ Sheet2!$O$123*EXP(Sheet3!$B$1*(($B399-BO$392-Sheet2!$N$123)/Sheet3!$A$1)^2+Sheet3!$C$1*(($B399-BO$392-Sheet2!$N$123)/Sheet3!$A$1)^4)+                Sheet2!$O$124*EXP(Sheet3!$B$1*(($B399-BO$392-Sheet2!$N$124)/Sheet3!$A$1)^2+Sheet3!$C$1*(($B399-BO$392-Sheet2!$N$124)/Sheet3!$A$1)^4))/3100</f>
        <v>1192.464475196505</v>
      </c>
      <c r="BP399" s="2">
        <f>$I$390*(Sheet2!$O$122*EXP(Sheet3!$B$1*(($B399-BP$392-Sheet2!$N$122)/Sheet3!$A$1)^2+Sheet3!$C$1*(($B399-BP$392-Sheet2!$N$122)/Sheet3!$A$1)^4)+ Sheet2!$O$123*EXP(Sheet3!$B$1*(($B399-BP$392-Sheet2!$N$123)/Sheet3!$A$1)^2+Sheet3!$C$1*(($B399-BP$392-Sheet2!$N$123)/Sheet3!$A$1)^4)+                Sheet2!$O$124*EXP(Sheet3!$B$1*(($B399-BP$392-Sheet2!$N$124)/Sheet3!$A$1)^2+Sheet3!$C$1*(($B399-BP$392-Sheet2!$N$124)/Sheet3!$A$1)^4))/3100</f>
        <v>1128.5477102466139</v>
      </c>
      <c r="BQ399" s="2">
        <f>$I$390*(Sheet2!$O$122*EXP(Sheet3!$B$1*(($B399-BQ$392-Sheet2!$N$122)/Sheet3!$A$1)^2+Sheet3!$C$1*(($B399-BQ$392-Sheet2!$N$122)/Sheet3!$A$1)^4)+ Sheet2!$O$123*EXP(Sheet3!$B$1*(($B399-BQ$392-Sheet2!$N$123)/Sheet3!$A$1)^2+Sheet3!$C$1*(($B399-BQ$392-Sheet2!$N$123)/Sheet3!$A$1)^4)+                Sheet2!$O$124*EXP(Sheet3!$B$1*(($B399-BQ$392-Sheet2!$N$124)/Sheet3!$A$1)^2+Sheet3!$C$1*(($B399-BQ$392-Sheet2!$N$124)/Sheet3!$A$1)^4))/3100</f>
        <v>1067.0545969192735</v>
      </c>
      <c r="BR399" s="2">
        <f>$I$390*(Sheet2!$O$122*EXP(Sheet3!$B$1*(($B399-BR$392-Sheet2!$N$122)/Sheet3!$A$1)^2+Sheet3!$C$1*(($B399-BR$392-Sheet2!$N$122)/Sheet3!$A$1)^4)+ Sheet2!$O$123*EXP(Sheet3!$B$1*(($B399-BR$392-Sheet2!$N$123)/Sheet3!$A$1)^2+Sheet3!$C$1*(($B399-BR$392-Sheet2!$N$123)/Sheet3!$A$1)^4)+                Sheet2!$O$124*EXP(Sheet3!$B$1*(($B399-BR$392-Sheet2!$N$124)/Sheet3!$A$1)^2+Sheet3!$C$1*(($B399-BR$392-Sheet2!$N$124)/Sheet3!$A$1)^4))/3100</f>
        <v>1007.9530567165455</v>
      </c>
      <c r="BS399" s="2">
        <f>$I$390*(Sheet2!$O$122*EXP(Sheet3!$B$1*(($B399-BS$392-Sheet2!$N$122)/Sheet3!$A$1)^2+Sheet3!$C$1*(($B399-BS$392-Sheet2!$N$122)/Sheet3!$A$1)^4)+ Sheet2!$O$123*EXP(Sheet3!$B$1*(($B399-BS$392-Sheet2!$N$123)/Sheet3!$A$1)^2+Sheet3!$C$1*(($B399-BS$392-Sheet2!$N$123)/Sheet3!$A$1)^4)+                Sheet2!$O$124*EXP(Sheet3!$B$1*(($B399-BS$392-Sheet2!$N$124)/Sheet3!$A$1)^2+Sheet3!$C$1*(($B399-BS$392-Sheet2!$N$124)/Sheet3!$A$1)^4))/3100</f>
        <v>951.20817264059929</v>
      </c>
    </row>
    <row r="400" spans="1:71" x14ac:dyDescent="0.2">
      <c r="A400">
        <v>373</v>
      </c>
      <c r="B400">
        <v>364.8</v>
      </c>
      <c r="C400">
        <v>2538.1</v>
      </c>
      <c r="D400">
        <v>8855</v>
      </c>
      <c r="E400">
        <f t="shared" si="24"/>
        <v>6316.9</v>
      </c>
      <c r="F400" s="1">
        <f t="shared" si="25"/>
        <v>6316.9</v>
      </c>
      <c r="G400">
        <f t="shared" si="26"/>
        <v>2304405.12</v>
      </c>
      <c r="I400" s="2">
        <f>$I$390*(Sheet2!$O$122*EXP(Sheet3!$B$1*(($B400-I$392-Sheet2!$N$122)/Sheet3!$A$1)^2+Sheet3!$C$1*(($B400-I$392-Sheet2!$N$122)/Sheet3!$A$1)^4)+ Sheet2!$O$123*EXP(Sheet3!$B$1*(($B400-I$392-Sheet2!$N$123)/Sheet3!$A$1)^2+Sheet3!$C$1*(($B400-I$392-Sheet2!$N$123)/Sheet3!$A$1)^4)+                Sheet2!$O$124*EXP(Sheet3!$B$1*(($B400-I$392-Sheet2!$N$124)/Sheet3!$A$1)^2+Sheet3!$C$1*(($B400-I$392-Sheet2!$N$124)/Sheet3!$A$1)^4))/3100</f>
        <v>11956.252058709711</v>
      </c>
      <c r="J400" s="2">
        <f>$I$390*(Sheet2!$O$122*EXP(Sheet3!$B$1*(($B400-J$392-Sheet2!$N$122)/Sheet3!$A$1)^2+Sheet3!$C$1*(($B400-J$392-Sheet2!$N$122)/Sheet3!$A$1)^4)+ Sheet2!$O$123*EXP(Sheet3!$B$1*(($B400-J$392-Sheet2!$N$123)/Sheet3!$A$1)^2+Sheet3!$C$1*(($B400-J$392-Sheet2!$N$123)/Sheet3!$A$1)^4)+                Sheet2!$O$124*EXP(Sheet3!$B$1*(($B400-J$392-Sheet2!$N$124)/Sheet3!$A$1)^2+Sheet3!$C$1*(($B400-J$392-Sheet2!$N$124)/Sheet3!$A$1)^4))/3100</f>
        <v>11962.374232856408</v>
      </c>
      <c r="K400" s="2">
        <f>$I$390*(Sheet2!$O$122*EXP(Sheet3!$B$1*(($B400-K$392-Sheet2!$N$122)/Sheet3!$A$1)^2+Sheet3!$C$1*(($B400-K$392-Sheet2!$N$122)/Sheet3!$A$1)^4)+ Sheet2!$O$123*EXP(Sheet3!$B$1*(($B400-K$392-Sheet2!$N$123)/Sheet3!$A$1)^2+Sheet3!$C$1*(($B400-K$392-Sheet2!$N$123)/Sheet3!$A$1)^4)+                Sheet2!$O$124*EXP(Sheet3!$B$1*(($B400-K$392-Sheet2!$N$124)/Sheet3!$A$1)^2+Sheet3!$C$1*(($B400-K$392-Sheet2!$N$124)/Sheet3!$A$1)^4))/3100</f>
        <v>11964.431262859347</v>
      </c>
      <c r="L400" s="2">
        <f>$I$390*(Sheet2!$O$122*EXP(Sheet3!$B$1*(($B400-L$392-Sheet2!$N$122)/Sheet3!$A$1)^2+Sheet3!$C$1*(($B400-L$392-Sheet2!$N$122)/Sheet3!$A$1)^4)+ Sheet2!$O$123*EXP(Sheet3!$B$1*(($B400-L$392-Sheet2!$N$123)/Sheet3!$A$1)^2+Sheet3!$C$1*(($B400-L$392-Sheet2!$N$123)/Sheet3!$A$1)^4)+                Sheet2!$O$124*EXP(Sheet3!$B$1*(($B400-L$392-Sheet2!$N$124)/Sheet3!$A$1)^2+Sheet3!$C$1*(($B400-L$392-Sheet2!$N$124)/Sheet3!$A$1)^4))/3100</f>
        <v>11962.414544468709</v>
      </c>
      <c r="M400" s="2">
        <f>$I$390*(Sheet2!$O$122*EXP(Sheet3!$B$1*(($B400-M$392-Sheet2!$N$122)/Sheet3!$A$1)^2+Sheet3!$C$1*(($B400-M$392-Sheet2!$N$122)/Sheet3!$A$1)^4)+ Sheet2!$O$123*EXP(Sheet3!$B$1*(($B400-M$392-Sheet2!$N$123)/Sheet3!$A$1)^2+Sheet3!$C$1*(($B400-M$392-Sheet2!$N$123)/Sheet3!$A$1)^4)+                Sheet2!$O$124*EXP(Sheet3!$B$1*(($B400-M$392-Sheet2!$N$124)/Sheet3!$A$1)^2+Sheet3!$C$1*(($B400-M$392-Sheet2!$N$124)/Sheet3!$A$1)^4))/3100</f>
        <v>11956.319033200416</v>
      </c>
      <c r="N400" s="2">
        <f>$I$390*(Sheet2!$O$122*EXP(Sheet3!$B$1*(($B400-N$392-Sheet2!$N$122)/Sheet3!$A$1)^2+Sheet3!$C$1*(($B400-N$392-Sheet2!$N$122)/Sheet3!$A$1)^4)+ Sheet2!$O$123*EXP(Sheet3!$B$1*(($B400-N$392-Sheet2!$N$123)/Sheet3!$A$1)^2+Sheet3!$C$1*(($B400-N$392-Sheet2!$N$123)/Sheet3!$A$1)^4)+                Sheet2!$O$124*EXP(Sheet3!$B$1*(($B400-N$392-Sheet2!$N$124)/Sheet3!$A$1)^2+Sheet3!$C$1*(($B400-N$392-Sheet2!$N$124)/Sheet3!$A$1)^4))/3100</f>
        <v>11946.143240270787</v>
      </c>
      <c r="O400" s="2">
        <f>$I$390*(Sheet2!$O$122*EXP(Sheet3!$B$1*(($B400-O$392-Sheet2!$N$122)/Sheet3!$A$1)^2+Sheet3!$C$1*(($B400-O$392-Sheet2!$N$122)/Sheet3!$A$1)^4)+ Sheet2!$O$123*EXP(Sheet3!$B$1*(($B400-O$392-Sheet2!$N$123)/Sheet3!$A$1)^2+Sheet3!$C$1*(($B400-O$392-Sheet2!$N$123)/Sheet3!$A$1)^4)+                Sheet2!$O$124*EXP(Sheet3!$B$1*(($B400-O$392-Sheet2!$N$124)/Sheet3!$A$1)^2+Sheet3!$C$1*(($B400-O$392-Sheet2!$N$124)/Sheet3!$A$1)^4))/3100</f>
        <v>11931.889225238747</v>
      </c>
      <c r="P400" s="2">
        <f>$I$390*(Sheet2!$O$122*EXP(Sheet3!$B$1*(($B400-P$392-Sheet2!$N$122)/Sheet3!$A$1)^2+Sheet3!$C$1*(($B400-P$392-Sheet2!$N$122)/Sheet3!$A$1)^4)+ Sheet2!$O$123*EXP(Sheet3!$B$1*(($B400-P$392-Sheet2!$N$123)/Sheet3!$A$1)^2+Sheet3!$C$1*(($B400-P$392-Sheet2!$N$123)/Sheet3!$A$1)^4)+                Sheet2!$O$124*EXP(Sheet3!$B$1*(($B400-P$392-Sheet2!$N$124)/Sheet3!$A$1)^2+Sheet3!$C$1*(($B400-P$392-Sheet2!$N$124)/Sheet3!$A$1)^4))/3100</f>
        <v>11913.56258541753</v>
      </c>
      <c r="Q400" s="2">
        <f>$I$390*(Sheet2!$O$122*EXP(Sheet3!$B$1*(($B400-Q$392-Sheet2!$N$122)/Sheet3!$A$1)^2+Sheet3!$C$1*(($B400-Q$392-Sheet2!$N$122)/Sheet3!$A$1)^4)+ Sheet2!$O$123*EXP(Sheet3!$B$1*(($B400-Q$392-Sheet2!$N$123)/Sheet3!$A$1)^2+Sheet3!$C$1*(($B400-Q$392-Sheet2!$N$123)/Sheet3!$A$1)^4)+                Sheet2!$O$124*EXP(Sheet3!$B$1*(($B400-Q$392-Sheet2!$N$124)/Sheet3!$A$1)^2+Sheet3!$C$1*(($B400-Q$392-Sheet2!$N$124)/Sheet3!$A$1)^4))/3100</f>
        <v>11891.172442118999</v>
      </c>
      <c r="R400" s="2">
        <f>$I$390*(Sheet2!$O$122*EXP(Sheet3!$B$1*(($B400-R$392-Sheet2!$N$122)/Sheet3!$A$1)^2+Sheet3!$C$1*(($B400-R$392-Sheet2!$N$122)/Sheet3!$A$1)^4)+ Sheet2!$O$123*EXP(Sheet3!$B$1*(($B400-R$392-Sheet2!$N$123)/Sheet3!$A$1)^2+Sheet3!$C$1*(($B400-R$392-Sheet2!$N$123)/Sheet3!$A$1)^4)+                Sheet2!$O$124*EXP(Sheet3!$B$1*(($B400-R$392-Sheet2!$N$124)/Sheet3!$A$1)^2+Sheet3!$C$1*(($B400-R$392-Sheet2!$N$124)/Sheet3!$A$1)^4))/3100</f>
        <v>11864.731423794216</v>
      </c>
      <c r="S400" s="2">
        <f>$I$390*(Sheet2!$O$122*EXP(Sheet3!$B$1*(($B400-S$392-Sheet2!$N$122)/Sheet3!$A$1)^2+Sheet3!$C$1*(($B400-S$392-Sheet2!$N$122)/Sheet3!$A$1)^4)+ Sheet2!$O$123*EXP(Sheet3!$B$1*(($B400-S$392-Sheet2!$N$123)/Sheet3!$A$1)^2+Sheet3!$C$1*(($B400-S$392-Sheet2!$N$123)/Sheet3!$A$1)^4)+                Sheet2!$O$124*EXP(Sheet3!$B$1*(($B400-S$392-Sheet2!$N$124)/Sheet3!$A$1)^2+Sheet3!$C$1*(($B400-S$392-Sheet2!$N$124)/Sheet3!$A$1)^4))/3100</f>
        <v>11834.255646135607</v>
      </c>
      <c r="T400" s="2">
        <f>$I$390*(Sheet2!$O$122*EXP(Sheet3!$B$1*(($B400-T$392-Sheet2!$N$122)/Sheet3!$A$1)^2+Sheet3!$C$1*(($B400-T$392-Sheet2!$N$122)/Sheet3!$A$1)^4)+ Sheet2!$O$123*EXP(Sheet3!$B$1*(($B400-T$392-Sheet2!$N$123)/Sheet3!$A$1)^2+Sheet3!$C$1*(($B400-T$392-Sheet2!$N$123)/Sheet3!$A$1)^4)+                Sheet2!$O$124*EXP(Sheet3!$B$1*(($B400-T$392-Sheet2!$N$124)/Sheet3!$A$1)^2+Sheet3!$C$1*(($B400-T$392-Sheet2!$N$124)/Sheet3!$A$1)^4))/3100</f>
        <v>11799.764689202826</v>
      </c>
      <c r="U400" s="2">
        <f>$I$390*(Sheet2!$O$122*EXP(Sheet3!$B$1*(($B400-U$392-Sheet2!$N$122)/Sheet3!$A$1)^2+Sheet3!$C$1*(($B400-U$392-Sheet2!$N$122)/Sheet3!$A$1)^4)+ Sheet2!$O$123*EXP(Sheet3!$B$1*(($B400-U$392-Sheet2!$N$123)/Sheet3!$A$1)^2+Sheet3!$C$1*(($B400-U$392-Sheet2!$N$123)/Sheet3!$A$1)^4)+                Sheet2!$O$124*EXP(Sheet3!$B$1*(($B400-U$392-Sheet2!$N$124)/Sheet3!$A$1)^2+Sheet3!$C$1*(($B400-U$392-Sheet2!$N$124)/Sheet3!$A$1)^4))/3100</f>
        <v>11761.281571639733</v>
      </c>
      <c r="V400" s="2">
        <f>$I$390*(Sheet2!$O$122*EXP(Sheet3!$B$1*(($B400-V$392-Sheet2!$N$122)/Sheet3!$A$1)^2+Sheet3!$C$1*(($B400-V$392-Sheet2!$N$122)/Sheet3!$A$1)^4)+ Sheet2!$O$123*EXP(Sheet3!$B$1*(($B400-V$392-Sheet2!$N$123)/Sheet3!$A$1)^2+Sheet3!$C$1*(($B400-V$392-Sheet2!$N$123)/Sheet3!$A$1)^4)+                Sheet2!$O$124*EXP(Sheet3!$B$1*(($B400-V$392-Sheet2!$N$124)/Sheet3!$A$1)^2+Sheet3!$C$1*(($B400-V$392-Sheet2!$N$124)/Sheet3!$A$1)^4))/3100</f>
        <v>11718.832722044117</v>
      </c>
      <c r="W400" s="2">
        <f>$I$390*(Sheet2!$O$122*EXP(Sheet3!$B$1*(($B400-W$392-Sheet2!$N$122)/Sheet3!$A$1)^2+Sheet3!$C$1*(($B400-W$392-Sheet2!$N$122)/Sheet3!$A$1)^4)+ Sheet2!$O$123*EXP(Sheet3!$B$1*(($B400-W$392-Sheet2!$N$123)/Sheet3!$A$1)^2+Sheet3!$C$1*(($B400-W$392-Sheet2!$N$123)/Sheet3!$A$1)^4)+                Sheet2!$O$124*EXP(Sheet3!$B$1*(($B400-W$392-Sheet2!$N$124)/Sheet3!$A$1)^2+Sheet3!$C$1*(($B400-W$392-Sheet2!$N$124)/Sheet3!$A$1)^4))/3100</f>
        <v>11672.447947554083</v>
      </c>
      <c r="X400" s="2">
        <f>$I$390*(Sheet2!$O$122*EXP(Sheet3!$B$1*(($B400-X$392-Sheet2!$N$122)/Sheet3!$A$1)^2+Sheet3!$C$1*(($B400-X$392-Sheet2!$N$122)/Sheet3!$A$1)^4)+ Sheet2!$O$123*EXP(Sheet3!$B$1*(($B400-X$392-Sheet2!$N$123)/Sheet3!$A$1)^2+Sheet3!$C$1*(($B400-X$392-Sheet2!$N$123)/Sheet3!$A$1)^4)+                Sheet2!$O$124*EXP(Sheet3!$B$1*(($B400-X$392-Sheet2!$N$124)/Sheet3!$A$1)^2+Sheet3!$C$1*(($B400-X$392-Sheet2!$N$124)/Sheet3!$A$1)^4))/3100</f>
        <v>11622.160399712557</v>
      </c>
      <c r="Y400" s="2">
        <f>$I$390*(Sheet2!$O$122*EXP(Sheet3!$B$1*(($B400-Y$392-Sheet2!$N$122)/Sheet3!$A$1)^2+Sheet3!$C$1*(($B400-Y$392-Sheet2!$N$122)/Sheet3!$A$1)^4)+ Sheet2!$O$123*EXP(Sheet3!$B$1*(($B400-Y$392-Sheet2!$N$123)/Sheet3!$A$1)^2+Sheet3!$C$1*(($B400-Y$392-Sheet2!$N$123)/Sheet3!$A$1)^4)+                Sheet2!$O$124*EXP(Sheet3!$B$1*(($B400-Y$392-Sheet2!$N$124)/Sheet3!$A$1)^2+Sheet3!$C$1*(($B400-Y$392-Sheet2!$N$124)/Sheet3!$A$1)^4))/3100</f>
        <v>11568.006537672036</v>
      </c>
      <c r="Z400" s="2">
        <f>$I$390*(Sheet2!$O$122*EXP(Sheet3!$B$1*(($B400-Z$392-Sheet2!$N$122)/Sheet3!$A$1)^2+Sheet3!$C$1*(($B400-Z$392-Sheet2!$N$122)/Sheet3!$A$1)^4)+ Sheet2!$O$123*EXP(Sheet3!$B$1*(($B400-Z$392-Sheet2!$N$123)/Sheet3!$A$1)^2+Sheet3!$C$1*(($B400-Z$392-Sheet2!$N$123)/Sheet3!$A$1)^4)+                Sheet2!$O$124*EXP(Sheet3!$B$1*(($B400-Z$392-Sheet2!$N$124)/Sheet3!$A$1)^2+Sheet3!$C$1*(($B400-Z$392-Sheet2!$N$124)/Sheet3!$A$1)^4))/3100</f>
        <v>11510.02608879364</v>
      </c>
      <c r="AA400" s="2">
        <f>$I$390*(Sheet2!$O$122*EXP(Sheet3!$B$1*(($B400-AA$392-Sheet2!$N$122)/Sheet3!$A$1)^2+Sheet3!$C$1*(($B400-AA$392-Sheet2!$N$122)/Sheet3!$A$1)^4)+ Sheet2!$O$123*EXP(Sheet3!$B$1*(($B400-AA$392-Sheet2!$N$123)/Sheet3!$A$1)^2+Sheet3!$C$1*(($B400-AA$392-Sheet2!$N$123)/Sheet3!$A$1)^4)+                Sheet2!$O$124*EXP(Sheet3!$B$1*(($B400-AA$392-Sheet2!$N$124)/Sheet3!$A$1)^2+Sheet3!$C$1*(($B400-AA$392-Sheet2!$N$124)/Sheet3!$A$1)^4))/3100</f>
        <v>11448.262006702547</v>
      </c>
      <c r="AB400" s="2">
        <f>$I$390*(Sheet2!$O$122*EXP(Sheet3!$B$1*(($B400-AB$392-Sheet2!$N$122)/Sheet3!$A$1)^2+Sheet3!$C$1*(($B400-AB$392-Sheet2!$N$122)/Sheet3!$A$1)^4)+ Sheet2!$O$123*EXP(Sheet3!$B$1*(($B400-AB$392-Sheet2!$N$123)/Sheet3!$A$1)^2+Sheet3!$C$1*(($B400-AB$392-Sheet2!$N$123)/Sheet3!$A$1)^4)+                Sheet2!$O$124*EXP(Sheet3!$B$1*(($B400-AB$392-Sheet2!$N$124)/Sheet3!$A$1)^2+Sheet3!$C$1*(($B400-AB$392-Sheet2!$N$124)/Sheet3!$A$1)^4))/3100</f>
        <v>11382.76042684914</v>
      </c>
      <c r="AC400" s="2">
        <f>$I$390*(Sheet2!$O$122*EXP(Sheet3!$B$1*(($B400-AC$392-Sheet2!$N$122)/Sheet3!$A$1)^2+Sheet3!$C$1*(($B400-AC$392-Sheet2!$N$122)/Sheet3!$A$1)^4)+ Sheet2!$O$123*EXP(Sheet3!$B$1*(($B400-AC$392-Sheet2!$N$123)/Sheet3!$A$1)^2+Sheet3!$C$1*(($B400-AC$392-Sheet2!$N$123)/Sheet3!$A$1)^4)+                Sheet2!$O$124*EXP(Sheet3!$B$1*(($B400-AC$392-Sheet2!$N$124)/Sheet3!$A$1)^2+Sheet3!$C$1*(($B400-AC$392-Sheet2!$N$124)/Sheet3!$A$1)^4))/3100</f>
        <v>11313.570619628388</v>
      </c>
      <c r="AD400" s="2">
        <f>$I$390*(Sheet2!$O$122*EXP(Sheet3!$B$1*(($B400-AD$392-Sheet2!$N$122)/Sheet3!$A$1)^2+Sheet3!$C$1*(($B400-AD$392-Sheet2!$N$122)/Sheet3!$A$1)^4)+ Sheet2!$O$123*EXP(Sheet3!$B$1*(($B400-AD$392-Sheet2!$N$123)/Sheet3!$A$1)^2+Sheet3!$C$1*(($B400-AD$392-Sheet2!$N$123)/Sheet3!$A$1)^4)+                Sheet2!$O$124*EXP(Sheet3!$B$1*(($B400-AD$392-Sheet2!$N$124)/Sheet3!$A$1)^2+Sheet3!$C$1*(($B400-AD$392-Sheet2!$N$124)/Sheet3!$A$1)^4))/3100</f>
        <v>11240.744941104345</v>
      </c>
      <c r="AE400" s="2">
        <f>$I$390*(Sheet2!$O$122*EXP(Sheet3!$B$1*(($B400-AE$392-Sheet2!$N$122)/Sheet3!$A$1)^2+Sheet3!$C$1*(($B400-AE$392-Sheet2!$N$122)/Sheet3!$A$1)^4)+ Sheet2!$O$123*EXP(Sheet3!$B$1*(($B400-AE$392-Sheet2!$N$123)/Sheet3!$A$1)^2+Sheet3!$C$1*(($B400-AE$392-Sheet2!$N$123)/Sheet3!$A$1)^4)+                Sheet2!$O$124*EXP(Sheet3!$B$1*(($B400-AE$392-Sheet2!$N$124)/Sheet3!$A$1)^2+Sheet3!$C$1*(($B400-AE$392-Sheet2!$N$124)/Sheet3!$A$1)^4))/3100</f>
        <v>11164.338781386305</v>
      </c>
      <c r="AF400" s="2">
        <f>$I$390*(Sheet2!$O$122*EXP(Sheet3!$B$1*(($B400-AF$392-Sheet2!$N$122)/Sheet3!$A$1)^2+Sheet3!$C$1*(($B400-AF$392-Sheet2!$N$122)/Sheet3!$A$1)^4)+ Sheet2!$O$123*EXP(Sheet3!$B$1*(($B400-AF$392-Sheet2!$N$123)/Sheet3!$A$1)^2+Sheet3!$C$1*(($B400-AF$392-Sheet2!$N$123)/Sheet3!$A$1)^4)+                Sheet2!$O$124*EXP(Sheet3!$B$1*(($B400-AF$392-Sheet2!$N$124)/Sheet3!$A$1)^2+Sheet3!$C$1*(($B400-AF$392-Sheet2!$N$124)/Sheet3!$A$1)^4))/3100</f>
        <v>11084.410510690801</v>
      </c>
      <c r="AG400" s="2">
        <f>$I$390*(Sheet2!$O$122*EXP(Sheet3!$B$1*(($B400-AG$392-Sheet2!$N$122)/Sheet3!$A$1)^2+Sheet3!$C$1*(($B400-AG$392-Sheet2!$N$122)/Sheet3!$A$1)^4)+ Sheet2!$O$123*EXP(Sheet3!$B$1*(($B400-AG$392-Sheet2!$N$123)/Sheet3!$A$1)^2+Sheet3!$C$1*(($B400-AG$392-Sheet2!$N$123)/Sheet3!$A$1)^4)+                Sheet2!$O$124*EXP(Sheet3!$B$1*(($B400-AG$392-Sheet2!$N$124)/Sheet3!$A$1)^2+Sheet3!$C$1*(($B400-AG$392-Sheet2!$N$124)/Sheet3!$A$1)^4))/3100</f>
        <v>11001.021423134071</v>
      </c>
      <c r="AH400" s="2">
        <f>$I$390*(Sheet2!$O$122*EXP(Sheet3!$B$1*(($B400-AH$392-Sheet2!$N$122)/Sheet3!$A$1)^2+Sheet3!$C$1*(($B400-AH$392-Sheet2!$N$122)/Sheet3!$A$1)^4)+ Sheet2!$O$123*EXP(Sheet3!$B$1*(($B400-AH$392-Sheet2!$N$123)/Sheet3!$A$1)^2+Sheet3!$C$1*(($B400-AH$392-Sheet2!$N$123)/Sheet3!$A$1)^4)+                Sheet2!$O$124*EXP(Sheet3!$B$1*(($B400-AH$392-Sheet2!$N$124)/Sheet3!$A$1)^2+Sheet3!$C$1*(($B400-AH$392-Sheet2!$N$124)/Sheet3!$A$1)^4))/3100</f>
        <v>10914.235678281046</v>
      </c>
      <c r="AI400" s="2">
        <f>$I$390*(Sheet2!$O$122*EXP(Sheet3!$B$1*(($B400-AI$392-Sheet2!$N$122)/Sheet3!$A$1)^2+Sheet3!$C$1*(($B400-AI$392-Sheet2!$N$122)/Sheet3!$A$1)^4)+ Sheet2!$O$123*EXP(Sheet3!$B$1*(($B400-AI$392-Sheet2!$N$123)/Sheet3!$A$1)^2+Sheet3!$C$1*(($B400-AI$392-Sheet2!$N$123)/Sheet3!$A$1)^4)+                Sheet2!$O$124*EXP(Sheet3!$B$1*(($B400-AI$392-Sheet2!$N$124)/Sheet3!$A$1)^2+Sheet3!$C$1*(($B400-AI$392-Sheet2!$N$124)/Sheet3!$A$1)^4))/3100</f>
        <v>10824.12024048131</v>
      </c>
      <c r="AJ400" s="2">
        <f>$I$390*(Sheet2!$O$122*EXP(Sheet3!$B$1*(($B400-AJ$392-Sheet2!$N$122)/Sheet3!$A$1)^2+Sheet3!$C$1*(($B400-AJ$392-Sheet2!$N$122)/Sheet3!$A$1)^4)+ Sheet2!$O$123*EXP(Sheet3!$B$1*(($B400-AJ$392-Sheet2!$N$123)/Sheet3!$A$1)^2+Sheet3!$C$1*(($B400-AJ$392-Sheet2!$N$123)/Sheet3!$A$1)^4)+                Sheet2!$O$124*EXP(Sheet3!$B$1*(($B400-AJ$392-Sheet2!$N$124)/Sheet3!$A$1)^2+Sheet3!$C$1*(($B400-AJ$392-Sheet2!$N$124)/Sheet3!$A$1)^4))/3100</f>
        <v>10730.744816014538</v>
      </c>
      <c r="AK400" s="2">
        <f>$I$390*(Sheet2!$O$122*EXP(Sheet3!$B$1*(($B400-AK$392-Sheet2!$N$122)/Sheet3!$A$1)^2+Sheet3!$C$1*(($B400-AK$392-Sheet2!$N$122)/Sheet3!$A$1)^4)+ Sheet2!$O$123*EXP(Sheet3!$B$1*(($B400-AK$392-Sheet2!$N$123)/Sheet3!$A$1)^2+Sheet3!$C$1*(($B400-AK$392-Sheet2!$N$123)/Sheet3!$A$1)^4)+                Sheet2!$O$124*EXP(Sheet3!$B$1*(($B400-AK$392-Sheet2!$N$124)/Sheet3!$A$1)^2+Sheet3!$C$1*(($B400-AK$392-Sheet2!$N$124)/Sheet3!$A$1)^4))/3100</f>
        <v>10634.181788067781</v>
      </c>
      <c r="AL400" s="2">
        <f>$I$390*(Sheet2!$O$122*EXP(Sheet3!$B$1*(($B400-AL$392-Sheet2!$N$122)/Sheet3!$A$1)^2+Sheet3!$C$1*(($B400-AL$392-Sheet2!$N$122)/Sheet3!$A$1)^4)+ Sheet2!$O$123*EXP(Sheet3!$B$1*(($B400-AL$392-Sheet2!$N$123)/Sheet3!$A$1)^2+Sheet3!$C$1*(($B400-AL$392-Sheet2!$N$123)/Sheet3!$A$1)^4)+                Sheet2!$O$124*EXP(Sheet3!$B$1*(($B400-AL$392-Sheet2!$N$124)/Sheet3!$A$1)^2+Sheet3!$C$1*(($B400-AL$392-Sheet2!$N$124)/Sheet3!$A$1)^4))/3100</f>
        <v>10534.506149551238</v>
      </c>
      <c r="AM400" s="2">
        <f>$I$390*(Sheet2!$O$122*EXP(Sheet3!$B$1*(($B400-AM$392-Sheet2!$N$122)/Sheet3!$A$1)^2+Sheet3!$C$1*(($B400-AM$392-Sheet2!$N$122)/Sheet3!$A$1)^4)+ Sheet2!$O$123*EXP(Sheet3!$B$1*(($B400-AM$392-Sheet2!$N$123)/Sheet3!$A$1)^2+Sheet3!$C$1*(($B400-AM$392-Sheet2!$N$123)/Sheet3!$A$1)^4)+                Sheet2!$O$124*EXP(Sheet3!$B$1*(($B400-AM$392-Sheet2!$N$124)/Sheet3!$A$1)^2+Sheet3!$C$1*(($B400-AM$392-Sheet2!$N$124)/Sheet3!$A$1)^4))/3100</f>
        <v>10431.795433773228</v>
      </c>
      <c r="AN400" s="2">
        <f>$I$390*(Sheet2!$O$122*EXP(Sheet3!$B$1*(($B400-AN$392-Sheet2!$N$122)/Sheet3!$A$1)^2+Sheet3!$C$1*(($B400-AN$392-Sheet2!$N$122)/Sheet3!$A$1)^4)+ Sheet2!$O$123*EXP(Sheet3!$B$1*(($B400-AN$392-Sheet2!$N$123)/Sheet3!$A$1)^2+Sheet3!$C$1*(($B400-AN$392-Sheet2!$N$123)/Sheet3!$A$1)^4)+                Sheet2!$O$124*EXP(Sheet3!$B$1*(($B400-AN$392-Sheet2!$N$124)/Sheet3!$A$1)^2+Sheet3!$C$1*(($B400-AN$392-Sheet2!$N$124)/Sheet3!$A$1)^4))/3100</f>
        <v>10326.129642972501</v>
      </c>
      <c r="AO400" s="2">
        <f>$I$390*(Sheet2!$O$122*EXP(Sheet3!$B$1*(($B400-AO$392-Sheet2!$N$122)/Sheet3!$A$1)^2+Sheet3!$C$1*(($B400-AO$392-Sheet2!$N$122)/Sheet3!$A$1)^4)+ Sheet2!$O$123*EXP(Sheet3!$B$1*(($B400-AO$392-Sheet2!$N$123)/Sheet3!$A$1)^2+Sheet3!$C$1*(($B400-AO$392-Sheet2!$N$123)/Sheet3!$A$1)^4)+                Sheet2!$O$124*EXP(Sheet3!$B$1*(($B400-AO$392-Sheet2!$N$124)/Sheet3!$A$1)^2+Sheet3!$C$1*(($B400-AO$392-Sheet2!$N$124)/Sheet3!$A$1)^4))/3100</f>
        <v>10217.591174712654</v>
      </c>
      <c r="AP400" s="2">
        <f>$I$390*(Sheet2!$O$122*EXP(Sheet3!$B$1*(($B400-AP$392-Sheet2!$N$122)/Sheet3!$A$1)^2+Sheet3!$C$1*(($B400-AP$392-Sheet2!$N$122)/Sheet3!$A$1)^4)+ Sheet2!$O$123*EXP(Sheet3!$B$1*(($B400-AP$392-Sheet2!$N$123)/Sheet3!$A$1)^2+Sheet3!$C$1*(($B400-AP$392-Sheet2!$N$123)/Sheet3!$A$1)^4)+                Sheet2!$O$124*EXP(Sheet3!$B$1*(($B400-AP$392-Sheet2!$N$124)/Sheet3!$A$1)^2+Sheet3!$C$1*(($B400-AP$392-Sheet2!$N$124)/Sheet3!$A$1)^4))/3100</f>
        <v>10106.264746136059</v>
      </c>
      <c r="AQ400" s="2">
        <f>$I$390*(Sheet2!$O$122*EXP(Sheet3!$B$1*(($B400-AQ$392-Sheet2!$N$122)/Sheet3!$A$1)^2+Sheet3!$C$1*(($B400-AQ$392-Sheet2!$N$122)/Sheet3!$A$1)^4)+ Sheet2!$O$123*EXP(Sheet3!$B$1*(($B400-AQ$392-Sheet2!$N$123)/Sheet3!$A$1)^2+Sheet3!$C$1*(($B400-AQ$392-Sheet2!$N$123)/Sheet3!$A$1)^4)+                Sheet2!$O$124*EXP(Sheet3!$B$1*(($B400-AQ$392-Sheet2!$N$124)/Sheet3!$A$1)^2+Sheet3!$C$1*(($B400-AQ$392-Sheet2!$N$124)/Sheet3!$A$1)^4))/3100</f>
        <v>9992.2373160707084</v>
      </c>
      <c r="AR400" s="2">
        <f>$I$390*(Sheet2!$O$122*EXP(Sheet3!$B$1*(($B400-AR$392-Sheet2!$N$122)/Sheet3!$A$1)^2+Sheet3!$C$1*(($B400-AR$392-Sheet2!$N$122)/Sheet3!$A$1)^4)+ Sheet2!$O$123*EXP(Sheet3!$B$1*(($B400-AR$392-Sheet2!$N$123)/Sheet3!$A$1)^2+Sheet3!$C$1*(($B400-AR$392-Sheet2!$N$123)/Sheet3!$A$1)^4)+                Sheet2!$O$124*EXP(Sheet3!$B$1*(($B400-AR$392-Sheet2!$N$124)/Sheet3!$A$1)^2+Sheet3!$C$1*(($B400-AR$392-Sheet2!$N$124)/Sheet3!$A$1)^4))/3100</f>
        <v>9875.5980049848004</v>
      </c>
      <c r="AS400" s="2">
        <f>$I$390*(Sheet2!$O$122*EXP(Sheet3!$B$1*(($B400-AS$392-Sheet2!$N$122)/Sheet3!$A$1)^2+Sheet3!$C$1*(($B400-AS$392-Sheet2!$N$122)/Sheet3!$A$1)^4)+ Sheet2!$O$123*EXP(Sheet3!$B$1*(($B400-AS$392-Sheet2!$N$123)/Sheet3!$A$1)^2+Sheet3!$C$1*(($B400-AS$392-Sheet2!$N$123)/Sheet3!$A$1)^4)+                Sheet2!$O$124*EXP(Sheet3!$B$1*(($B400-AS$392-Sheet2!$N$124)/Sheet3!$A$1)^2+Sheet3!$C$1*(($B400-AS$392-Sheet2!$N$124)/Sheet3!$A$1)^4))/3100</f>
        <v>9756.4380127671284</v>
      </c>
      <c r="AT400" s="2">
        <f>$I$390*(Sheet2!$O$122*EXP(Sheet3!$B$1*(($B400-AT$392-Sheet2!$N$122)/Sheet3!$A$1)^2+Sheet3!$C$1*(($B400-AT$392-Sheet2!$N$122)/Sheet3!$A$1)^4)+ Sheet2!$O$123*EXP(Sheet3!$B$1*(($B400-AT$392-Sheet2!$N$123)/Sheet3!$A$1)^2+Sheet3!$C$1*(($B400-AT$392-Sheet2!$N$123)/Sheet3!$A$1)^4)+                Sheet2!$O$124*EXP(Sheet3!$B$1*(($B400-AT$392-Sheet2!$N$124)/Sheet3!$A$1)^2+Sheet3!$C$1*(($B400-AT$392-Sheet2!$N$124)/Sheet3!$A$1)^4))/3100</f>
        <v>9634.8505343316792</v>
      </c>
      <c r="AU400" s="2">
        <f>$I$390*(Sheet2!$O$122*EXP(Sheet3!$B$1*(($B400-AU$392-Sheet2!$N$122)/Sheet3!$A$1)^2+Sheet3!$C$1*(($B400-AU$392-Sheet2!$N$122)/Sheet3!$A$1)^4)+ Sheet2!$O$123*EXP(Sheet3!$B$1*(($B400-AU$392-Sheet2!$N$123)/Sheet3!$A$1)^2+Sheet3!$C$1*(($B400-AU$392-Sheet2!$N$123)/Sheet3!$A$1)^4)+                Sheet2!$O$124*EXP(Sheet3!$B$1*(($B400-AU$392-Sheet2!$N$124)/Sheet3!$A$1)^2+Sheet3!$C$1*(($B400-AU$392-Sheet2!$N$124)/Sheet3!$A$1)^4))/3100</f>
        <v>9510.9306730201461</v>
      </c>
      <c r="AV400" s="2">
        <f>$I$390*(Sheet2!$O$122*EXP(Sheet3!$B$1*(($B400-AV$392-Sheet2!$N$122)/Sheet3!$A$1)^2+Sheet3!$C$1*(($B400-AV$392-Sheet2!$N$122)/Sheet3!$A$1)^4)+ Sheet2!$O$123*EXP(Sheet3!$B$1*(($B400-AV$392-Sheet2!$N$123)/Sheet3!$A$1)^2+Sheet3!$C$1*(($B400-AV$392-Sheet2!$N$123)/Sheet3!$A$1)^4)+                Sheet2!$O$124*EXP(Sheet3!$B$1*(($B400-AV$392-Sheet2!$N$124)/Sheet3!$A$1)^2+Sheet3!$C$1*(($B400-AV$392-Sheet2!$N$124)/Sheet3!$A$1)^4))/3100</f>
        <v>9384.7753517881702</v>
      </c>
      <c r="AW400" s="2">
        <f>$I$390*(Sheet2!$O$122*EXP(Sheet3!$B$1*(($B400-AW$392-Sheet2!$N$122)/Sheet3!$A$1)^2+Sheet3!$C$1*(($B400-AW$392-Sheet2!$N$122)/Sheet3!$A$1)^4)+ Sheet2!$O$123*EXP(Sheet3!$B$1*(($B400-AW$392-Sheet2!$N$123)/Sheet3!$A$1)^2+Sheet3!$C$1*(($B400-AW$392-Sheet2!$N$123)/Sheet3!$A$1)^4)+                Sheet2!$O$124*EXP(Sheet3!$B$1*(($B400-AW$392-Sheet2!$N$124)/Sheet3!$A$1)^2+Sheet3!$C$1*(($B400-AW$392-Sheet2!$N$124)/Sheet3!$A$1)^4))/3100</f>
        <v>9256.4832221551023</v>
      </c>
      <c r="AX400" s="2">
        <f>$I$390*(Sheet2!$O$122*EXP(Sheet3!$B$1*(($B400-AX$392-Sheet2!$N$122)/Sheet3!$A$1)^2+Sheet3!$C$1*(($B400-AX$392-Sheet2!$N$122)/Sheet3!$A$1)^4)+ Sheet2!$O$123*EXP(Sheet3!$B$1*(($B400-AX$392-Sheet2!$N$123)/Sheet3!$A$1)^2+Sheet3!$C$1*(($B400-AX$392-Sheet2!$N$123)/Sheet3!$A$1)^4)+                Sheet2!$O$124*EXP(Sheet3!$B$1*(($B400-AX$392-Sheet2!$N$124)/Sheet3!$A$1)^2+Sheet3!$C$1*(($B400-AX$392-Sheet2!$N$124)/Sheet3!$A$1)^4))/3100</f>
        <v>9126.1545709026777</v>
      </c>
      <c r="AY400" s="2">
        <f>$I$390*(Sheet2!$O$122*EXP(Sheet3!$B$1*(($B400-AY$392-Sheet2!$N$122)/Sheet3!$A$1)^2+Sheet3!$C$1*(($B400-AY$392-Sheet2!$N$122)/Sheet3!$A$1)^4)+ Sheet2!$O$123*EXP(Sheet3!$B$1*(($B400-AY$392-Sheet2!$N$123)/Sheet3!$A$1)^2+Sheet3!$C$1*(($B400-AY$392-Sheet2!$N$123)/Sheet3!$A$1)^4)+                Sheet2!$O$124*EXP(Sheet3!$B$1*(($B400-AY$392-Sheet2!$N$124)/Sheet3!$A$1)^2+Sheet3!$C$1*(($B400-AY$392-Sheet2!$N$124)/Sheet3!$A$1)^4))/3100</f>
        <v>8993.8912244931525</v>
      </c>
      <c r="AZ400" s="2">
        <f>$I$390*(Sheet2!$O$122*EXP(Sheet3!$B$1*(($B400-AZ$392-Sheet2!$N$122)/Sheet3!$A$1)^2+Sheet3!$C$1*(($B400-AZ$392-Sheet2!$N$122)/Sheet3!$A$1)^4)+ Sheet2!$O$123*EXP(Sheet3!$B$1*(($B400-AZ$392-Sheet2!$N$123)/Sheet3!$A$1)^2+Sheet3!$C$1*(($B400-AZ$392-Sheet2!$N$123)/Sheet3!$A$1)^4)+                Sheet2!$O$124*EXP(Sheet3!$B$1*(($B400-AZ$392-Sheet2!$N$124)/Sheet3!$A$1)^2+Sheet3!$C$1*(($B400-AZ$392-Sheet2!$N$124)/Sheet3!$A$1)^4))/3100</f>
        <v>8859.7964512043363</v>
      </c>
      <c r="BA400" s="2">
        <f>$I$390*(Sheet2!$O$122*EXP(Sheet3!$B$1*(($B400-BA$392-Sheet2!$N$122)/Sheet3!$A$1)^2+Sheet3!$C$1*(($B400-BA$392-Sheet2!$N$122)/Sheet3!$A$1)^4)+ Sheet2!$O$123*EXP(Sheet3!$B$1*(($B400-BA$392-Sheet2!$N$123)/Sheet3!$A$1)^2+Sheet3!$C$1*(($B400-BA$392-Sheet2!$N$123)/Sheet3!$A$1)^4)+                Sheet2!$O$124*EXP(Sheet3!$B$1*(($B400-BA$392-Sheet2!$N$124)/Sheet3!$A$1)^2+Sheet3!$C$1*(($B400-BA$392-Sheet2!$N$124)/Sheet3!$A$1)^4))/3100</f>
        <v>8723.9748609555245</v>
      </c>
      <c r="BB400" s="2">
        <f>$I$390*(Sheet2!$O$122*EXP(Sheet3!$B$1*(($B400-BB$392-Sheet2!$N$122)/Sheet3!$A$1)^2+Sheet3!$C$1*(($B400-BB$392-Sheet2!$N$122)/Sheet3!$A$1)^4)+ Sheet2!$O$123*EXP(Sheet3!$B$1*(($B400-BB$392-Sheet2!$N$123)/Sheet3!$A$1)^2+Sheet3!$C$1*(($B400-BB$392-Sheet2!$N$123)/Sheet3!$A$1)^4)+                Sheet2!$O$124*EXP(Sheet3!$B$1*(($B400-BB$392-Sheet2!$N$124)/Sheet3!$A$1)^2+Sheet3!$C$1*(($B400-BB$392-Sheet2!$N$124)/Sheet3!$A$1)^4))/3100</f>
        <v>8586.532302816524</v>
      </c>
      <c r="BC400" s="2">
        <f>$I$390*(Sheet2!$O$122*EXP(Sheet3!$B$1*(($B400-BC$392-Sheet2!$N$122)/Sheet3!$A$1)^2+Sheet3!$C$1*(($B400-BC$392-Sheet2!$N$122)/Sheet3!$A$1)^4)+ Sheet2!$O$123*EXP(Sheet3!$B$1*(($B400-BC$392-Sheet2!$N$123)/Sheet3!$A$1)^2+Sheet3!$C$1*(($B400-BC$392-Sheet2!$N$123)/Sheet3!$A$1)^4)+                Sheet2!$O$124*EXP(Sheet3!$B$1*(($B400-BC$392-Sheet2!$N$124)/Sheet3!$A$1)^2+Sheet3!$C$1*(($B400-BC$392-Sheet2!$N$124)/Sheet3!$A$1)^4))/3100</f>
        <v>8447.5757601898913</v>
      </c>
      <c r="BD400" s="2">
        <f>$I$390*(Sheet2!$O$122*EXP(Sheet3!$B$1*(($B400-BD$392-Sheet2!$N$122)/Sheet3!$A$1)^2+Sheet3!$C$1*(($B400-BD$392-Sheet2!$N$122)/Sheet3!$A$1)^4)+ Sheet2!$O$123*EXP(Sheet3!$B$1*(($B400-BD$392-Sheet2!$N$123)/Sheet3!$A$1)^2+Sheet3!$C$1*(($B400-BD$392-Sheet2!$N$123)/Sheet3!$A$1)^4)+                Sheet2!$O$124*EXP(Sheet3!$B$1*(($B400-BD$392-Sheet2!$N$124)/Sheet3!$A$1)^2+Sheet3!$C$1*(($B400-BD$392-Sheet2!$N$124)/Sheet3!$A$1)^4))/3100</f>
        <v>8307.2132436674019</v>
      </c>
      <c r="BE400" s="2">
        <f>$I$390*(Sheet2!$O$122*EXP(Sheet3!$B$1*(($B400-BE$392-Sheet2!$N$122)/Sheet3!$A$1)^2+Sheet3!$C$1*(($B400-BE$392-Sheet2!$N$122)/Sheet3!$A$1)^4)+ Sheet2!$O$123*EXP(Sheet3!$B$1*(($B400-BE$392-Sheet2!$N$123)/Sheet3!$A$1)^2+Sheet3!$C$1*(($B400-BE$392-Sheet2!$N$123)/Sheet3!$A$1)^4)+                Sheet2!$O$124*EXP(Sheet3!$B$1*(($B400-BE$392-Sheet2!$N$124)/Sheet3!$A$1)^2+Sheet3!$C$1*(($B400-BE$392-Sheet2!$N$124)/Sheet3!$A$1)^4))/3100</f>
        <v>8165.5536815507903</v>
      </c>
      <c r="BF400" s="2">
        <f>$I$390*(Sheet2!$O$122*EXP(Sheet3!$B$1*(($B400-BF$392-Sheet2!$N$122)/Sheet3!$A$1)^2+Sheet3!$C$1*(($B400-BF$392-Sheet2!$N$122)/Sheet3!$A$1)^4)+ Sheet2!$O$123*EXP(Sheet3!$B$1*(($B400-BF$392-Sheet2!$N$123)/Sheet3!$A$1)^2+Sheet3!$C$1*(($B400-BF$392-Sheet2!$N$123)/Sheet3!$A$1)^4)+                Sheet2!$O$124*EXP(Sheet3!$B$1*(($B400-BF$392-Sheet2!$N$124)/Sheet3!$A$1)^2+Sheet3!$C$1*(($B400-BF$392-Sheet2!$N$124)/Sheet3!$A$1)^4))/3100</f>
        <v>8022.7068080609579</v>
      </c>
      <c r="BG400" s="2">
        <f>$I$390*(Sheet2!$O$122*EXP(Sheet3!$B$1*(($B400-BG$392-Sheet2!$N$122)/Sheet3!$A$1)^2+Sheet3!$C$1*(($B400-BG$392-Sheet2!$N$122)/Sheet3!$A$1)^4)+ Sheet2!$O$123*EXP(Sheet3!$B$1*(($B400-BG$392-Sheet2!$N$123)/Sheet3!$A$1)^2+Sheet3!$C$1*(($B400-BG$392-Sheet2!$N$123)/Sheet3!$A$1)^4)+                Sheet2!$O$124*EXP(Sheet3!$B$1*(($B400-BG$392-Sheet2!$N$124)/Sheet3!$A$1)^2+Sheet3!$C$1*(($B400-BG$392-Sheet2!$N$124)/Sheet3!$A$1)^4))/3100</f>
        <v>7878.783049239627</v>
      </c>
      <c r="BH400" s="2">
        <f>$I$390*(Sheet2!$O$122*EXP(Sheet3!$B$1*(($B400-BH$392-Sheet2!$N$122)/Sheet3!$A$1)^2+Sheet3!$C$1*(($B400-BH$392-Sheet2!$N$122)/Sheet3!$A$1)^4)+ Sheet2!$O$123*EXP(Sheet3!$B$1*(($B400-BH$392-Sheet2!$N$123)/Sheet3!$A$1)^2+Sheet3!$C$1*(($B400-BH$392-Sheet2!$N$123)/Sheet3!$A$1)^4)+                Sheet2!$O$124*EXP(Sheet3!$B$1*(($B400-BH$392-Sheet2!$N$124)/Sheet3!$A$1)^2+Sheet3!$C$1*(($B400-BH$392-Sheet2!$N$124)/Sheet3!$A$1)^4))/3100</f>
        <v>7733.8934065724834</v>
      </c>
      <c r="BI400" s="2">
        <f>$I$390*(Sheet2!$O$122*EXP(Sheet3!$B$1*(($B400-BI$392-Sheet2!$N$122)/Sheet3!$A$1)^2+Sheet3!$C$1*(($B400-BI$392-Sheet2!$N$122)/Sheet3!$A$1)^4)+ Sheet2!$O$123*EXP(Sheet3!$B$1*(($B400-BI$392-Sheet2!$N$123)/Sheet3!$A$1)^2+Sheet3!$C$1*(($B400-BI$392-Sheet2!$N$123)/Sheet3!$A$1)^4)+                Sheet2!$O$124*EXP(Sheet3!$B$1*(($B400-BI$392-Sheet2!$N$124)/Sheet3!$A$1)^2+Sheet3!$C$1*(($B400-BI$392-Sheet2!$N$124)/Sheet3!$A$1)^4))/3100</f>
        <v>7588.1493383657671</v>
      </c>
      <c r="BJ400" s="2">
        <f>$I$390*(Sheet2!$O$122*EXP(Sheet3!$B$1*(($B400-BJ$392-Sheet2!$N$122)/Sheet3!$A$1)^2+Sheet3!$C$1*(($B400-BJ$392-Sheet2!$N$122)/Sheet3!$A$1)^4)+ Sheet2!$O$123*EXP(Sheet3!$B$1*(($B400-BJ$392-Sheet2!$N$123)/Sheet3!$A$1)^2+Sheet3!$C$1*(($B400-BJ$392-Sheet2!$N$123)/Sheet3!$A$1)^4)+                Sheet2!$O$124*EXP(Sheet3!$B$1*(($B400-BJ$392-Sheet2!$N$124)/Sheet3!$A$1)^2+Sheet3!$C$1*(($B400-BJ$392-Sheet2!$N$124)/Sheet3!$A$1)^4))/3100</f>
        <v>7441.6626389252342</v>
      </c>
      <c r="BK400" s="2">
        <f>$I$390*(Sheet2!$O$122*EXP(Sheet3!$B$1*(($B400-BK$392-Sheet2!$N$122)/Sheet3!$A$1)^2+Sheet3!$C$1*(($B400-BK$392-Sheet2!$N$122)/Sheet3!$A$1)^4)+ Sheet2!$O$123*EXP(Sheet3!$B$1*(($B400-BK$392-Sheet2!$N$123)/Sheet3!$A$1)^2+Sheet3!$C$1*(($B400-BK$392-Sheet2!$N$123)/Sheet3!$A$1)^4)+                Sheet2!$O$124*EXP(Sheet3!$B$1*(($B400-BK$392-Sheet2!$N$124)/Sheet3!$A$1)^2+Sheet3!$C$1*(($B400-BK$392-Sheet2!$N$124)/Sheet3!$A$1)^4))/3100</f>
        <v>7294.5453155802143</v>
      </c>
      <c r="BL400" s="2">
        <f>$I$390*(Sheet2!$O$122*EXP(Sheet3!$B$1*(($B400-BL$392-Sheet2!$N$122)/Sheet3!$A$1)^2+Sheet3!$C$1*(($B400-BL$392-Sheet2!$N$122)/Sheet3!$A$1)^4)+ Sheet2!$O$123*EXP(Sheet3!$B$1*(($B400-BL$392-Sheet2!$N$123)/Sheet3!$A$1)^2+Sheet3!$C$1*(($B400-BL$392-Sheet2!$N$123)/Sheet3!$A$1)^4)+                Sheet2!$O$124*EXP(Sheet3!$B$1*(($B400-BL$392-Sheet2!$N$124)/Sheet3!$A$1)^2+Sheet3!$C$1*(($B400-BL$392-Sheet2!$N$124)/Sheet3!$A$1)^4))/3100</f>
        <v>7146.9094636365662</v>
      </c>
      <c r="BM400" s="2">
        <f>$I$390*(Sheet2!$O$122*EXP(Sheet3!$B$1*(($B400-BM$392-Sheet2!$N$122)/Sheet3!$A$1)^2+Sheet3!$C$1*(($B400-BM$392-Sheet2!$N$122)/Sheet3!$A$1)^4)+ Sheet2!$O$123*EXP(Sheet3!$B$1*(($B400-BM$392-Sheet2!$N$123)/Sheet3!$A$1)^2+Sheet3!$C$1*(($B400-BM$392-Sheet2!$N$123)/Sheet3!$A$1)^4)+                Sheet2!$O$124*EXP(Sheet3!$B$1*(($B400-BM$392-Sheet2!$N$124)/Sheet3!$A$1)^2+Sheet3!$C$1*(($B400-BM$392-Sheet2!$N$124)/Sheet3!$A$1)^4))/3100</f>
        <v>6998.8671393265322</v>
      </c>
      <c r="BN400" s="2">
        <f>$I$390*(Sheet2!$O$122*EXP(Sheet3!$B$1*(($B400-BN$392-Sheet2!$N$122)/Sheet3!$A$1)^2+Sheet3!$C$1*(($B400-BN$392-Sheet2!$N$122)/Sheet3!$A$1)^4)+ Sheet2!$O$123*EXP(Sheet3!$B$1*(($B400-BN$392-Sheet2!$N$123)/Sheet3!$A$1)^2+Sheet3!$C$1*(($B400-BN$392-Sheet2!$N$123)/Sheet3!$A$1)^4)+                Sheet2!$O$124*EXP(Sheet3!$B$1*(($B400-BN$392-Sheet2!$N$124)/Sheet3!$A$1)^2+Sheet3!$C$1*(($B400-BN$392-Sheet2!$N$124)/Sheet3!$A$1)^4))/3100</f>
        <v>6850.5302308545151</v>
      </c>
      <c r="BO400" s="2">
        <f>$I$390*(Sheet2!$O$122*EXP(Sheet3!$B$1*(($B400-BO$392-Sheet2!$N$122)/Sheet3!$A$1)^2+Sheet3!$C$1*(($B400-BO$392-Sheet2!$N$122)/Sheet3!$A$1)^4)+ Sheet2!$O$123*EXP(Sheet3!$B$1*(($B400-BO$392-Sheet2!$N$123)/Sheet3!$A$1)^2+Sheet3!$C$1*(($B400-BO$392-Sheet2!$N$123)/Sheet3!$A$1)^4)+                Sheet2!$O$124*EXP(Sheet3!$B$1*(($B400-BO$392-Sheet2!$N$124)/Sheet3!$A$1)^2+Sheet3!$C$1*(($B400-BO$392-Sheet2!$N$124)/Sheet3!$A$1)^4))/3100</f>
        <v>6702.0103276468917</v>
      </c>
      <c r="BP400" s="2">
        <f>$I$390*(Sheet2!$O$122*EXP(Sheet3!$B$1*(($B400-BP$392-Sheet2!$N$122)/Sheet3!$A$1)^2+Sheet3!$C$1*(($B400-BP$392-Sheet2!$N$122)/Sheet3!$A$1)^4)+ Sheet2!$O$123*EXP(Sheet3!$B$1*(($B400-BP$392-Sheet2!$N$123)/Sheet3!$A$1)^2+Sheet3!$C$1*(($B400-BP$392-Sheet2!$N$123)/Sheet3!$A$1)^4)+                Sheet2!$O$124*EXP(Sheet3!$B$1*(($B400-BP$392-Sheet2!$N$124)/Sheet3!$A$1)^2+Sheet3!$C$1*(($B400-BP$392-Sheet2!$N$124)/Sheet3!$A$1)^4))/3100</f>
        <v>6553.418587929189</v>
      </c>
      <c r="BQ400" s="2">
        <f>$I$390*(Sheet2!$O$122*EXP(Sheet3!$B$1*(($B400-BQ$392-Sheet2!$N$122)/Sheet3!$A$1)^2+Sheet3!$C$1*(($B400-BQ$392-Sheet2!$N$122)/Sheet3!$A$1)^4)+ Sheet2!$O$123*EXP(Sheet3!$B$1*(($B400-BQ$392-Sheet2!$N$123)/Sheet3!$A$1)^2+Sheet3!$C$1*(($B400-BQ$392-Sheet2!$N$123)/Sheet3!$A$1)^4)+                Sheet2!$O$124*EXP(Sheet3!$B$1*(($B400-BQ$392-Sheet2!$N$124)/Sheet3!$A$1)^2+Sheet3!$C$1*(($B400-BQ$392-Sheet2!$N$124)/Sheet3!$A$1)^4))/3100</f>
        <v>6404.8656047760614</v>
      </c>
      <c r="BR400" s="2">
        <f>$I$390*(Sheet2!$O$122*EXP(Sheet3!$B$1*(($B400-BR$392-Sheet2!$N$122)/Sheet3!$A$1)^2+Sheet3!$C$1*(($B400-BR$392-Sheet2!$N$122)/Sheet3!$A$1)^4)+ Sheet2!$O$123*EXP(Sheet3!$B$1*(($B400-BR$392-Sheet2!$N$123)/Sheet3!$A$1)^2+Sheet3!$C$1*(($B400-BR$392-Sheet2!$N$123)/Sheet3!$A$1)^4)+                Sheet2!$O$124*EXP(Sheet3!$B$1*(($B400-BR$392-Sheet2!$N$124)/Sheet3!$A$1)^2+Sheet3!$C$1*(($B400-BR$392-Sheet2!$N$124)/Sheet3!$A$1)^4))/3100</f>
        <v>6256.4612707784499</v>
      </c>
      <c r="BS400" s="2">
        <f>$I$390*(Sheet2!$O$122*EXP(Sheet3!$B$1*(($B400-BS$392-Sheet2!$N$122)/Sheet3!$A$1)^2+Sheet3!$C$1*(($B400-BS$392-Sheet2!$N$122)/Sheet3!$A$1)^4)+ Sheet2!$O$123*EXP(Sheet3!$B$1*(($B400-BS$392-Sheet2!$N$123)/Sheet3!$A$1)^2+Sheet3!$C$1*(($B400-BS$392-Sheet2!$N$123)/Sheet3!$A$1)^4)+                Sheet2!$O$124*EXP(Sheet3!$B$1*(($B400-BS$392-Sheet2!$N$124)/Sheet3!$A$1)^2+Sheet3!$C$1*(($B400-BS$392-Sheet2!$N$124)/Sheet3!$A$1)^4))/3100</f>
        <v>6108.3146415190267</v>
      </c>
    </row>
    <row r="401" spans="1:71" x14ac:dyDescent="0.2">
      <c r="A401">
        <v>374</v>
      </c>
      <c r="B401">
        <v>365.27</v>
      </c>
      <c r="C401">
        <v>2566.5</v>
      </c>
      <c r="D401">
        <v>10679.4</v>
      </c>
      <c r="E401">
        <f t="shared" si="24"/>
        <v>8112.9</v>
      </c>
      <c r="F401" s="1">
        <f t="shared" si="25"/>
        <v>8112.9</v>
      </c>
      <c r="G401">
        <f t="shared" si="26"/>
        <v>2963398.9829999995</v>
      </c>
      <c r="I401" s="2">
        <f>$I$390*(Sheet2!$O$122*EXP(Sheet3!$B$1*(($B401-I$392-Sheet2!$N$122)/Sheet3!$A$1)^2+Sheet3!$C$1*(($B401-I$392-Sheet2!$N$122)/Sheet3!$A$1)^4)+ Sheet2!$O$123*EXP(Sheet3!$B$1*(($B401-I$392-Sheet2!$N$123)/Sheet3!$A$1)^2+Sheet3!$C$1*(($B401-I$392-Sheet2!$N$123)/Sheet3!$A$1)^4)+                Sheet2!$O$124*EXP(Sheet3!$B$1*(($B401-I$392-Sheet2!$N$124)/Sheet3!$A$1)^2+Sheet3!$C$1*(($B401-I$392-Sheet2!$N$124)/Sheet3!$A$1)^4))/3100</f>
        <v>7996.4215580261334</v>
      </c>
      <c r="J401" s="2">
        <f>$I$390*(Sheet2!$O$122*EXP(Sheet3!$B$1*(($B401-J$392-Sheet2!$N$122)/Sheet3!$A$1)^2+Sheet3!$C$1*(($B401-J$392-Sheet2!$N$122)/Sheet3!$A$1)^4)+ Sheet2!$O$123*EXP(Sheet3!$B$1*(($B401-J$392-Sheet2!$N$123)/Sheet3!$A$1)^2+Sheet3!$C$1*(($B401-J$392-Sheet2!$N$123)/Sheet3!$A$1)^4)+                Sheet2!$O$124*EXP(Sheet3!$B$1*(($B401-J$392-Sheet2!$N$124)/Sheet3!$A$1)^2+Sheet3!$C$1*(($B401-J$392-Sheet2!$N$124)/Sheet3!$A$1)^4))/3100</f>
        <v>8126.0507301503339</v>
      </c>
      <c r="K401" s="2">
        <f>$I$390*(Sheet2!$O$122*EXP(Sheet3!$B$1*(($B401-K$392-Sheet2!$N$122)/Sheet3!$A$1)^2+Sheet3!$C$1*(($B401-K$392-Sheet2!$N$122)/Sheet3!$A$1)^4)+ Sheet2!$O$123*EXP(Sheet3!$B$1*(($B401-K$392-Sheet2!$N$123)/Sheet3!$A$1)^2+Sheet3!$C$1*(($B401-K$392-Sheet2!$N$123)/Sheet3!$A$1)^4)+                Sheet2!$O$124*EXP(Sheet3!$B$1*(($B401-K$392-Sheet2!$N$124)/Sheet3!$A$1)^2+Sheet3!$C$1*(($B401-K$392-Sheet2!$N$124)/Sheet3!$A$1)^4))/3100</f>
        <v>8255.2509976890524</v>
      </c>
      <c r="L401" s="2">
        <f>$I$390*(Sheet2!$O$122*EXP(Sheet3!$B$1*(($B401-L$392-Sheet2!$N$122)/Sheet3!$A$1)^2+Sheet3!$C$1*(($B401-L$392-Sheet2!$N$122)/Sheet3!$A$1)^4)+ Sheet2!$O$123*EXP(Sheet3!$B$1*(($B401-L$392-Sheet2!$N$123)/Sheet3!$A$1)^2+Sheet3!$C$1*(($B401-L$392-Sheet2!$N$123)/Sheet3!$A$1)^4)+                Sheet2!$O$124*EXP(Sheet3!$B$1*(($B401-L$392-Sheet2!$N$124)/Sheet3!$A$1)^2+Sheet3!$C$1*(($B401-L$392-Sheet2!$N$124)/Sheet3!$A$1)^4))/3100</f>
        <v>8383.91111557968</v>
      </c>
      <c r="M401" s="2">
        <f>$I$390*(Sheet2!$O$122*EXP(Sheet3!$B$1*(($B401-M$392-Sheet2!$N$122)/Sheet3!$A$1)^2+Sheet3!$C$1*(($B401-M$392-Sheet2!$N$122)/Sheet3!$A$1)^4)+ Sheet2!$O$123*EXP(Sheet3!$B$1*(($B401-M$392-Sheet2!$N$123)/Sheet3!$A$1)^2+Sheet3!$C$1*(($B401-M$392-Sheet2!$N$123)/Sheet3!$A$1)^4)+                Sheet2!$O$124*EXP(Sheet3!$B$1*(($B401-M$392-Sheet2!$N$124)/Sheet3!$A$1)^2+Sheet3!$C$1*(($B401-M$392-Sheet2!$N$124)/Sheet3!$A$1)^4))/3100</f>
        <v>8511.9193615247241</v>
      </c>
      <c r="N401" s="2">
        <f>$I$390*(Sheet2!$O$122*EXP(Sheet3!$B$1*(($B401-N$392-Sheet2!$N$122)/Sheet3!$A$1)^2+Sheet3!$C$1*(($B401-N$392-Sheet2!$N$122)/Sheet3!$A$1)^4)+ Sheet2!$O$123*EXP(Sheet3!$B$1*(($B401-N$392-Sheet2!$N$123)/Sheet3!$A$1)^2+Sheet3!$C$1*(($B401-N$392-Sheet2!$N$123)/Sheet3!$A$1)^4)+                Sheet2!$O$124*EXP(Sheet3!$B$1*(($B401-N$392-Sheet2!$N$124)/Sheet3!$A$1)^2+Sheet3!$C$1*(($B401-N$392-Sheet2!$N$124)/Sheet3!$A$1)^4))/3100</f>
        <v>8639.1636960455744</v>
      </c>
      <c r="O401" s="2">
        <f>$I$390*(Sheet2!$O$122*EXP(Sheet3!$B$1*(($B401-O$392-Sheet2!$N$122)/Sheet3!$A$1)^2+Sheet3!$C$1*(($B401-O$392-Sheet2!$N$122)/Sheet3!$A$1)^4)+ Sheet2!$O$123*EXP(Sheet3!$B$1*(($B401-O$392-Sheet2!$N$123)/Sheet3!$A$1)^2+Sheet3!$C$1*(($B401-O$392-Sheet2!$N$123)/Sheet3!$A$1)^4)+                Sheet2!$O$124*EXP(Sheet3!$B$1*(($B401-O$392-Sheet2!$N$124)/Sheet3!$A$1)^2+Sheet3!$C$1*(($B401-O$392-Sheet2!$N$124)/Sheet3!$A$1)^4))/3100</f>
        <v>8765.5319213700841</v>
      </c>
      <c r="P401" s="2">
        <f>$I$390*(Sheet2!$O$122*EXP(Sheet3!$B$1*(($B401-P$392-Sheet2!$N$122)/Sheet3!$A$1)^2+Sheet3!$C$1*(($B401-P$392-Sheet2!$N$122)/Sheet3!$A$1)^4)+ Sheet2!$O$123*EXP(Sheet3!$B$1*(($B401-P$392-Sheet2!$N$123)/Sheet3!$A$1)^2+Sheet3!$C$1*(($B401-P$392-Sheet2!$N$123)/Sheet3!$A$1)^4)+                Sheet2!$O$124*EXP(Sheet3!$B$1*(($B401-P$392-Sheet2!$N$124)/Sheet3!$A$1)^2+Sheet3!$C$1*(($B401-P$392-Sheet2!$N$124)/Sheet3!$A$1)^4))/3100</f>
        <v>8890.9118388605038</v>
      </c>
      <c r="Q401" s="2">
        <f>$I$390*(Sheet2!$O$122*EXP(Sheet3!$B$1*(($B401-Q$392-Sheet2!$N$122)/Sheet3!$A$1)^2+Sheet3!$C$1*(($B401-Q$392-Sheet2!$N$122)/Sheet3!$A$1)^4)+ Sheet2!$O$123*EXP(Sheet3!$B$1*(($B401-Q$392-Sheet2!$N$123)/Sheet3!$A$1)^2+Sheet3!$C$1*(($B401-Q$392-Sheet2!$N$123)/Sheet3!$A$1)^4)+                Sheet2!$O$124*EXP(Sheet3!$B$1*(($B401-Q$392-Sheet2!$N$124)/Sheet3!$A$1)^2+Sheet3!$C$1*(($B401-Q$392-Sheet2!$N$124)/Sheet3!$A$1)^4))/3100</f>
        <v>9015.1914047111804</v>
      </c>
      <c r="R401" s="2">
        <f>$I$390*(Sheet2!$O$122*EXP(Sheet3!$B$1*(($B401-R$392-Sheet2!$N$122)/Sheet3!$A$1)^2+Sheet3!$C$1*(($B401-R$392-Sheet2!$N$122)/Sheet3!$A$1)^4)+ Sheet2!$O$123*EXP(Sheet3!$B$1*(($B401-R$392-Sheet2!$N$123)/Sheet3!$A$1)^2+Sheet3!$C$1*(($B401-R$392-Sheet2!$N$123)/Sheet3!$A$1)^4)+                Sheet2!$O$124*EXP(Sheet3!$B$1*(($B401-R$392-Sheet2!$N$124)/Sheet3!$A$1)^2+Sheet3!$C$1*(($B401-R$392-Sheet2!$N$124)/Sheet3!$A$1)^4))/3100</f>
        <v>9138.2588836630221</v>
      </c>
      <c r="S401" s="2">
        <f>$I$390*(Sheet2!$O$122*EXP(Sheet3!$B$1*(($B401-S$392-Sheet2!$N$122)/Sheet3!$A$1)^2+Sheet3!$C$1*(($B401-S$392-Sheet2!$N$122)/Sheet3!$A$1)^4)+ Sheet2!$O$123*EXP(Sheet3!$B$1*(($B401-S$392-Sheet2!$N$123)/Sheet3!$A$1)^2+Sheet3!$C$1*(($B401-S$392-Sheet2!$N$123)/Sheet3!$A$1)^4)+                Sheet2!$O$124*EXP(Sheet3!$B$1*(($B401-S$392-Sheet2!$N$124)/Sheet3!$A$1)^2+Sheet3!$C$1*(($B401-S$392-Sheet2!$N$124)/Sheet3!$A$1)^4))/3100</f>
        <v>9260.0030004943383</v>
      </c>
      <c r="T401" s="2">
        <f>$I$390*(Sheet2!$O$122*EXP(Sheet3!$B$1*(($B401-T$392-Sheet2!$N$122)/Sheet3!$A$1)^2+Sheet3!$C$1*(($B401-T$392-Sheet2!$N$122)/Sheet3!$A$1)^4)+ Sheet2!$O$123*EXP(Sheet3!$B$1*(($B401-T$392-Sheet2!$N$123)/Sheet3!$A$1)^2+Sheet3!$C$1*(($B401-T$392-Sheet2!$N$123)/Sheet3!$A$1)^4)+                Sheet2!$O$124*EXP(Sheet3!$B$1*(($B401-T$392-Sheet2!$N$124)/Sheet3!$A$1)^2+Sheet3!$C$1*(($B401-T$392-Sheet2!$N$124)/Sheet3!$A$1)^4))/3100</f>
        <v>9380.313089079551</v>
      </c>
      <c r="U401" s="2">
        <f>$I$390*(Sheet2!$O$122*EXP(Sheet3!$B$1*(($B401-U$392-Sheet2!$N$122)/Sheet3!$A$1)^2+Sheet3!$C$1*(($B401-U$392-Sheet2!$N$122)/Sheet3!$A$1)^4)+ Sheet2!$O$123*EXP(Sheet3!$B$1*(($B401-U$392-Sheet2!$N$123)/Sheet3!$A$1)^2+Sheet3!$C$1*(($B401-U$392-Sheet2!$N$123)/Sheet3!$A$1)^4)+                Sheet2!$O$124*EXP(Sheet3!$B$1*(($B401-U$392-Sheet2!$N$124)/Sheet3!$A$1)^2+Sheet3!$C$1*(($B401-U$392-Sheet2!$N$124)/Sheet3!$A$1)^4))/3100</f>
        <v>9499.079238799648</v>
      </c>
      <c r="V401" s="2">
        <f>$I$390*(Sheet2!$O$122*EXP(Sheet3!$B$1*(($B401-V$392-Sheet2!$N$122)/Sheet3!$A$1)^2+Sheet3!$C$1*(($B401-V$392-Sheet2!$N$122)/Sheet3!$A$1)^4)+ Sheet2!$O$123*EXP(Sheet3!$B$1*(($B401-V$392-Sheet2!$N$123)/Sheet3!$A$1)^2+Sheet3!$C$1*(($B401-V$392-Sheet2!$N$123)/Sheet3!$A$1)^4)+                Sheet2!$O$124*EXP(Sheet3!$B$1*(($B401-V$392-Sheet2!$N$124)/Sheet3!$A$1)^2+Sheet3!$C$1*(($B401-V$392-Sheet2!$N$124)/Sheet3!$A$1)^4))/3100</f>
        <v>9616.1924381292247</v>
      </c>
      <c r="W401" s="2">
        <f>$I$390*(Sheet2!$O$122*EXP(Sheet3!$B$1*(($B401-W$392-Sheet2!$N$122)/Sheet3!$A$1)^2+Sheet3!$C$1*(($B401-W$392-Sheet2!$N$122)/Sheet3!$A$1)^4)+ Sheet2!$O$123*EXP(Sheet3!$B$1*(($B401-W$392-Sheet2!$N$123)/Sheet3!$A$1)^2+Sheet3!$C$1*(($B401-W$392-Sheet2!$N$123)/Sheet3!$A$1)^4)+                Sheet2!$O$124*EXP(Sheet3!$B$1*(($B401-W$392-Sheet2!$N$124)/Sheet3!$A$1)^2+Sheet3!$C$1*(($B401-W$392-Sheet2!$N$124)/Sheet3!$A$1)^4))/3100</f>
        <v>9731.5447152261295</v>
      </c>
      <c r="X401" s="2">
        <f>$I$390*(Sheet2!$O$122*EXP(Sheet3!$B$1*(($B401-X$392-Sheet2!$N$122)/Sheet3!$A$1)^2+Sheet3!$C$1*(($B401-X$392-Sheet2!$N$122)/Sheet3!$A$1)^4)+ Sheet2!$O$123*EXP(Sheet3!$B$1*(($B401-X$392-Sheet2!$N$123)/Sheet3!$A$1)^2+Sheet3!$C$1*(($B401-X$392-Sheet2!$N$123)/Sheet3!$A$1)^4)+                Sheet2!$O$124*EXP(Sheet3!$B$1*(($B401-X$392-Sheet2!$N$124)/Sheet3!$A$1)^2+Sheet3!$C$1*(($B401-X$392-Sheet2!$N$124)/Sheet3!$A$1)^4))/3100</f>
        <v>9845.0292753706108</v>
      </c>
      <c r="Y401" s="2">
        <f>$I$390*(Sheet2!$O$122*EXP(Sheet3!$B$1*(($B401-Y$392-Sheet2!$N$122)/Sheet3!$A$1)^2+Sheet3!$C$1*(($B401-Y$392-Sheet2!$N$122)/Sheet3!$A$1)^4)+ Sheet2!$O$123*EXP(Sheet3!$B$1*(($B401-Y$392-Sheet2!$N$123)/Sheet3!$A$1)^2+Sheet3!$C$1*(($B401-Y$392-Sheet2!$N$123)/Sheet3!$A$1)^4)+                Sheet2!$O$124*EXP(Sheet3!$B$1*(($B401-Y$392-Sheet2!$N$124)/Sheet3!$A$1)^2+Sheet3!$C$1*(($B401-Y$392-Sheet2!$N$124)/Sheet3!$A$1)^4))/3100</f>
        <v>9956.5406351104339</v>
      </c>
      <c r="Z401" s="2">
        <f>$I$390*(Sheet2!$O$122*EXP(Sheet3!$B$1*(($B401-Z$392-Sheet2!$N$122)/Sheet3!$A$1)^2+Sheet3!$C$1*(($B401-Z$392-Sheet2!$N$122)/Sheet3!$A$1)^4)+ Sheet2!$O$123*EXP(Sheet3!$B$1*(($B401-Z$392-Sheet2!$N$123)/Sheet3!$A$1)^2+Sheet3!$C$1*(($B401-Z$392-Sheet2!$N$123)/Sheet3!$A$1)^4)+                Sheet2!$O$124*EXP(Sheet3!$B$1*(($B401-Z$392-Sheet2!$N$124)/Sheet3!$A$1)^2+Sheet3!$C$1*(($B401-Z$392-Sheet2!$N$124)/Sheet3!$A$1)^4))/3100</f>
        <v>10065.974752995911</v>
      </c>
      <c r="AA401" s="2">
        <f>$I$390*(Sheet2!$O$122*EXP(Sheet3!$B$1*(($B401-AA$392-Sheet2!$N$122)/Sheet3!$A$1)^2+Sheet3!$C$1*(($B401-AA$392-Sheet2!$N$122)/Sheet3!$A$1)^4)+ Sheet2!$O$123*EXP(Sheet3!$B$1*(($B401-AA$392-Sheet2!$N$123)/Sheet3!$A$1)^2+Sheet3!$C$1*(($B401-AA$392-Sheet2!$N$123)/Sheet3!$A$1)^4)+                Sheet2!$O$124*EXP(Sheet3!$B$1*(($B401-AA$392-Sheet2!$N$124)/Sheet3!$A$1)^2+Sheet3!$C$1*(($B401-AA$392-Sheet2!$N$124)/Sheet3!$A$1)^4))/3100</f>
        <v>10173.229156779676</v>
      </c>
      <c r="AB401" s="2">
        <f>$I$390*(Sheet2!$O$122*EXP(Sheet3!$B$1*(($B401-AB$392-Sheet2!$N$122)/Sheet3!$A$1)^2+Sheet3!$C$1*(($B401-AB$392-Sheet2!$N$122)/Sheet3!$A$1)^4)+ Sheet2!$O$123*EXP(Sheet3!$B$1*(($B401-AB$392-Sheet2!$N$123)/Sheet3!$A$1)^2+Sheet3!$C$1*(($B401-AB$392-Sheet2!$N$123)/Sheet3!$A$1)^4)+                Sheet2!$O$124*EXP(Sheet3!$B$1*(($B401-AB$392-Sheet2!$N$124)/Sheet3!$A$1)^2+Sheet3!$C$1*(($B401-AB$392-Sheet2!$N$124)/Sheet3!$A$1)^4))/3100</f>
        <v>10278.20306699118</v>
      </c>
      <c r="AC401" s="2">
        <f>$I$390*(Sheet2!$O$122*EXP(Sheet3!$B$1*(($B401-AC$392-Sheet2!$N$122)/Sheet3!$A$1)^2+Sheet3!$C$1*(($B401-AC$392-Sheet2!$N$122)/Sheet3!$A$1)^4)+ Sheet2!$O$123*EXP(Sheet3!$B$1*(($B401-AC$392-Sheet2!$N$123)/Sheet3!$A$1)^2+Sheet3!$C$1*(($B401-AC$392-Sheet2!$N$123)/Sheet3!$A$1)^4)+                Sheet2!$O$124*EXP(Sheet3!$B$1*(($B401-AC$392-Sheet2!$N$124)/Sheet3!$A$1)^2+Sheet3!$C$1*(($B401-AC$392-Sheet2!$N$124)/Sheet3!$A$1)^4))/3100</f>
        <v>10380.797516794213</v>
      </c>
      <c r="AD401" s="2">
        <f>$I$390*(Sheet2!$O$122*EXP(Sheet3!$B$1*(($B401-AD$392-Sheet2!$N$122)/Sheet3!$A$1)^2+Sheet3!$C$1*(($B401-AD$392-Sheet2!$N$122)/Sheet3!$A$1)^4)+ Sheet2!$O$123*EXP(Sheet3!$B$1*(($B401-AD$392-Sheet2!$N$123)/Sheet3!$A$1)^2+Sheet3!$C$1*(($B401-AD$392-Sheet2!$N$123)/Sheet3!$A$1)^4)+                Sheet2!$O$124*EXP(Sheet3!$B$1*(($B401-AD$392-Sheet2!$N$124)/Sheet3!$A$1)^2+Sheet3!$C$1*(($B401-AD$392-Sheet2!$N$124)/Sheet3!$A$1)^4))/3100</f>
        <v>10480.915468052106</v>
      </c>
      <c r="AE401" s="2">
        <f>$I$390*(Sheet2!$O$122*EXP(Sheet3!$B$1*(($B401-AE$392-Sheet2!$N$122)/Sheet3!$A$1)^2+Sheet3!$C$1*(($B401-AE$392-Sheet2!$N$122)/Sheet3!$A$1)^4)+ Sheet2!$O$123*EXP(Sheet3!$B$1*(($B401-AE$392-Sheet2!$N$123)/Sheet3!$A$1)^2+Sheet3!$C$1*(($B401-AE$392-Sheet2!$N$123)/Sheet3!$A$1)^4)+                Sheet2!$O$124*EXP(Sheet3!$B$1*(($B401-AE$392-Sheet2!$N$124)/Sheet3!$A$1)^2+Sheet3!$C$1*(($B401-AE$392-Sheet2!$N$124)/Sheet3!$A$1)^4))/3100</f>
        <v>10578.461923530935</v>
      </c>
      <c r="AF401" s="2">
        <f>$I$390*(Sheet2!$O$122*EXP(Sheet3!$B$1*(($B401-AF$392-Sheet2!$N$122)/Sheet3!$A$1)^2+Sheet3!$C$1*(($B401-AF$392-Sheet2!$N$122)/Sheet3!$A$1)^4)+ Sheet2!$O$123*EXP(Sheet3!$B$1*(($B401-AF$392-Sheet2!$N$123)/Sheet3!$A$1)^2+Sheet3!$C$1*(($B401-AF$392-Sheet2!$N$123)/Sheet3!$A$1)^4)+                Sheet2!$O$124*EXP(Sheet3!$B$1*(($B401-AF$392-Sheet2!$N$124)/Sheet3!$A$1)^2+Sheet3!$C$1*(($B401-AF$392-Sheet2!$N$124)/Sheet3!$A$1)^4))/3100</f>
        <v>10673.34403519284</v>
      </c>
      <c r="AG401" s="2">
        <f>$I$390*(Sheet2!$O$122*EXP(Sheet3!$B$1*(($B401-AG$392-Sheet2!$N$122)/Sheet3!$A$1)^2+Sheet3!$C$1*(($B401-AG$392-Sheet2!$N$122)/Sheet3!$A$1)^4)+ Sheet2!$O$123*EXP(Sheet3!$B$1*(($B401-AG$392-Sheet2!$N$123)/Sheet3!$A$1)^2+Sheet3!$C$1*(($B401-AG$392-Sheet2!$N$123)/Sheet3!$A$1)^4)+                Sheet2!$O$124*EXP(Sheet3!$B$1*(($B401-AG$392-Sheet2!$N$124)/Sheet3!$A$1)^2+Sheet3!$C$1*(($B401-AG$392-Sheet2!$N$124)/Sheet3!$A$1)^4))/3100</f>
        <v>10765.471208520557</v>
      </c>
      <c r="AH401" s="2">
        <f>$I$390*(Sheet2!$O$122*EXP(Sheet3!$B$1*(($B401-AH$392-Sheet2!$N$122)/Sheet3!$A$1)^2+Sheet3!$C$1*(($B401-AH$392-Sheet2!$N$122)/Sheet3!$A$1)^4)+ Sheet2!$O$123*EXP(Sheet3!$B$1*(($B401-AH$392-Sheet2!$N$123)/Sheet3!$A$1)^2+Sheet3!$C$1*(($B401-AH$392-Sheet2!$N$123)/Sheet3!$A$1)^4)+                Sheet2!$O$124*EXP(Sheet3!$B$1*(($B401-AH$392-Sheet2!$N$124)/Sheet3!$A$1)^2+Sheet3!$C$1*(($B401-AH$392-Sheet2!$N$124)/Sheet3!$A$1)^4))/3100</f>
        <v>10854.755202842674</v>
      </c>
      <c r="AI401" s="2">
        <f>$I$390*(Sheet2!$O$122*EXP(Sheet3!$B$1*(($B401-AI$392-Sheet2!$N$122)/Sheet3!$A$1)^2+Sheet3!$C$1*(($B401-AI$392-Sheet2!$N$122)/Sheet3!$A$1)^4)+ Sheet2!$O$123*EXP(Sheet3!$B$1*(($B401-AI$392-Sheet2!$N$123)/Sheet3!$A$1)^2+Sheet3!$C$1*(($B401-AI$392-Sheet2!$N$123)/Sheet3!$A$1)^4)+                Sheet2!$O$124*EXP(Sheet3!$B$1*(($B401-AI$392-Sheet2!$N$124)/Sheet3!$A$1)^2+Sheet3!$C$1*(($B401-AI$392-Sheet2!$N$124)/Sheet3!$A$1)^4))/3100</f>
        <v>10941.110227624771</v>
      </c>
      <c r="AJ401" s="2">
        <f>$I$390*(Sheet2!$O$122*EXP(Sheet3!$B$1*(($B401-AJ$392-Sheet2!$N$122)/Sheet3!$A$1)^2+Sheet3!$C$1*(($B401-AJ$392-Sheet2!$N$122)/Sheet3!$A$1)^4)+ Sheet2!$O$123*EXP(Sheet3!$B$1*(($B401-AJ$392-Sheet2!$N$123)/Sheet3!$A$1)^2+Sheet3!$C$1*(($B401-AJ$392-Sheet2!$N$123)/Sheet3!$A$1)^4)+                Sheet2!$O$124*EXP(Sheet3!$B$1*(($B401-AJ$392-Sheet2!$N$124)/Sheet3!$A$1)^2+Sheet3!$C$1*(($B401-AJ$392-Sheet2!$N$124)/Sheet3!$A$1)^4))/3100</f>
        <v>11024.453034703172</v>
      </c>
      <c r="AK401" s="2">
        <f>$I$390*(Sheet2!$O$122*EXP(Sheet3!$B$1*(($B401-AK$392-Sheet2!$N$122)/Sheet3!$A$1)^2+Sheet3!$C$1*(($B401-AK$392-Sheet2!$N$122)/Sheet3!$A$1)^4)+ Sheet2!$O$123*EXP(Sheet3!$B$1*(($B401-AK$392-Sheet2!$N$123)/Sheet3!$A$1)^2+Sheet3!$C$1*(($B401-AK$392-Sheet2!$N$123)/Sheet3!$A$1)^4)+                Sheet2!$O$124*EXP(Sheet3!$B$1*(($B401-AK$392-Sheet2!$N$124)/Sheet3!$A$1)^2+Sheet3!$C$1*(($B401-AK$392-Sheet2!$N$124)/Sheet3!$A$1)^4))/3100</f>
        <v>11104.703006440795</v>
      </c>
      <c r="AL401" s="2">
        <f>$I$390*(Sheet2!$O$122*EXP(Sheet3!$B$1*(($B401-AL$392-Sheet2!$N$122)/Sheet3!$A$1)^2+Sheet3!$C$1*(($B401-AL$392-Sheet2!$N$122)/Sheet3!$A$1)^4)+ Sheet2!$O$123*EXP(Sheet3!$B$1*(($B401-AL$392-Sheet2!$N$123)/Sheet3!$A$1)^2+Sheet3!$C$1*(($B401-AL$392-Sheet2!$N$123)/Sheet3!$A$1)^4)+                Sheet2!$O$124*EXP(Sheet3!$B$1*(($B401-AL$392-Sheet2!$N$124)/Sheet3!$A$1)^2+Sheet3!$C$1*(($B401-AL$392-Sheet2!$N$124)/Sheet3!$A$1)^4))/3100</f>
        <v>11181.782239800437</v>
      </c>
      <c r="AM401" s="2">
        <f>$I$390*(Sheet2!$O$122*EXP(Sheet3!$B$1*(($B401-AM$392-Sheet2!$N$122)/Sheet3!$A$1)^2+Sheet3!$C$1*(($B401-AM$392-Sheet2!$N$122)/Sheet3!$A$1)^4)+ Sheet2!$O$123*EXP(Sheet3!$B$1*(($B401-AM$392-Sheet2!$N$123)/Sheet3!$A$1)^2+Sheet3!$C$1*(($B401-AM$392-Sheet2!$N$123)/Sheet3!$A$1)^4)+                Sheet2!$O$124*EXP(Sheet3!$B$1*(($B401-AM$392-Sheet2!$N$124)/Sheet3!$A$1)^2+Sheet3!$C$1*(($B401-AM$392-Sheet2!$N$124)/Sheet3!$A$1)^4))/3100</f>
        <v>11255.61562631977</v>
      </c>
      <c r="AN401" s="2">
        <f>$I$390*(Sheet2!$O$122*EXP(Sheet3!$B$1*(($B401-AN$392-Sheet2!$N$122)/Sheet3!$A$1)^2+Sheet3!$C$1*(($B401-AN$392-Sheet2!$N$122)/Sheet3!$A$1)^4)+ Sheet2!$O$123*EXP(Sheet3!$B$1*(($B401-AN$392-Sheet2!$N$123)/Sheet3!$A$1)^2+Sheet3!$C$1*(($B401-AN$392-Sheet2!$N$123)/Sheet3!$A$1)^4)+                Sheet2!$O$124*EXP(Sheet3!$B$1*(($B401-AN$392-Sheet2!$N$124)/Sheet3!$A$1)^2+Sheet3!$C$1*(($B401-AN$392-Sheet2!$N$124)/Sheet3!$A$1)^4))/3100</f>
        <v>11326.130927994149</v>
      </c>
      <c r="AO401" s="2">
        <f>$I$390*(Sheet2!$O$122*EXP(Sheet3!$B$1*(($B401-AO$392-Sheet2!$N$122)/Sheet3!$A$1)^2+Sheet3!$C$1*(($B401-AO$392-Sheet2!$N$122)/Sheet3!$A$1)^4)+ Sheet2!$O$123*EXP(Sheet3!$B$1*(($B401-AO$392-Sheet2!$N$123)/Sheet3!$A$1)^2+Sheet3!$C$1*(($B401-AO$392-Sheet2!$N$123)/Sheet3!$A$1)^4)+                Sheet2!$O$124*EXP(Sheet3!$B$1*(($B401-AO$392-Sheet2!$N$124)/Sheet3!$A$1)^2+Sheet3!$C$1*(($B401-AO$392-Sheet2!$N$124)/Sheet3!$A$1)^4))/3100</f>
        <v>11393.258849067923</v>
      </c>
      <c r="AP401" s="2">
        <f>$I$390*(Sheet2!$O$122*EXP(Sheet3!$B$1*(($B401-AP$392-Sheet2!$N$122)/Sheet3!$A$1)^2+Sheet3!$C$1*(($B401-AP$392-Sheet2!$N$122)/Sheet3!$A$1)^4)+ Sheet2!$O$123*EXP(Sheet3!$B$1*(($B401-AP$392-Sheet2!$N$123)/Sheet3!$A$1)^2+Sheet3!$C$1*(($B401-AP$392-Sheet2!$N$123)/Sheet3!$A$1)^4)+                Sheet2!$O$124*EXP(Sheet3!$B$1*(($B401-AP$392-Sheet2!$N$124)/Sheet3!$A$1)^2+Sheet3!$C$1*(($B401-AP$392-Sheet2!$N$124)/Sheet3!$A$1)^4))/3100</f>
        <v>11456.933103742669</v>
      </c>
      <c r="AQ401" s="2">
        <f>$I$390*(Sheet2!$O$122*EXP(Sheet3!$B$1*(($B401-AQ$392-Sheet2!$N$122)/Sheet3!$A$1)^2+Sheet3!$C$1*(($B401-AQ$392-Sheet2!$N$122)/Sheet3!$A$1)^4)+ Sheet2!$O$123*EXP(Sheet3!$B$1*(($B401-AQ$392-Sheet2!$N$123)/Sheet3!$A$1)^2+Sheet3!$C$1*(($B401-AQ$392-Sheet2!$N$123)/Sheet3!$A$1)^4)+                Sheet2!$O$124*EXP(Sheet3!$B$1*(($B401-AQ$392-Sheet2!$N$124)/Sheet3!$A$1)^2+Sheet3!$C$1*(($B401-AQ$392-Sheet2!$N$124)/Sheet3!$A$1)^4))/3100</f>
        <v>11517.090479814655</v>
      </c>
      <c r="AR401" s="2">
        <f>$I$390*(Sheet2!$O$122*EXP(Sheet3!$B$1*(($B401-AR$392-Sheet2!$N$122)/Sheet3!$A$1)^2+Sheet3!$C$1*(($B401-AR$392-Sheet2!$N$122)/Sheet3!$A$1)^4)+ Sheet2!$O$123*EXP(Sheet3!$B$1*(($B401-AR$392-Sheet2!$N$123)/Sheet3!$A$1)^2+Sheet3!$C$1*(($B401-AR$392-Sheet2!$N$123)/Sheet3!$A$1)^4)+                Sheet2!$O$124*EXP(Sheet3!$B$1*(($B401-AR$392-Sheet2!$N$124)/Sheet3!$A$1)^2+Sheet3!$C$1*(($B401-AR$392-Sheet2!$N$124)/Sheet3!$A$1)^4))/3100</f>
        <v>11573.670898255228</v>
      </c>
      <c r="AS401" s="2">
        <f>$I$390*(Sheet2!$O$122*EXP(Sheet3!$B$1*(($B401-AS$392-Sheet2!$N$122)/Sheet3!$A$1)^2+Sheet3!$C$1*(($B401-AS$392-Sheet2!$N$122)/Sheet3!$A$1)^4)+ Sheet2!$O$123*EXP(Sheet3!$B$1*(($B401-AS$392-Sheet2!$N$123)/Sheet3!$A$1)^2+Sheet3!$C$1*(($B401-AS$392-Sheet2!$N$123)/Sheet3!$A$1)^4)+                Sheet2!$O$124*EXP(Sheet3!$B$1*(($B401-AS$392-Sheet2!$N$124)/Sheet3!$A$1)^2+Sheet3!$C$1*(($B401-AS$392-Sheet2!$N$124)/Sheet3!$A$1)^4))/3100</f>
        <v>11626.617468758512</v>
      </c>
      <c r="AT401" s="2">
        <f>$I$390*(Sheet2!$O$122*EXP(Sheet3!$B$1*(($B401-AT$392-Sheet2!$N$122)/Sheet3!$A$1)^2+Sheet3!$C$1*(($B401-AT$392-Sheet2!$N$122)/Sheet3!$A$1)^4)+ Sheet2!$O$123*EXP(Sheet3!$B$1*(($B401-AT$392-Sheet2!$N$123)/Sheet3!$A$1)^2+Sheet3!$C$1*(($B401-AT$392-Sheet2!$N$123)/Sheet3!$A$1)^4)+                Sheet2!$O$124*EXP(Sheet3!$B$1*(($B401-AT$392-Sheet2!$N$124)/Sheet3!$A$1)^2+Sheet3!$C$1*(($B401-AT$392-Sheet2!$N$124)/Sheet3!$A$1)^4))/3100</f>
        <v>11675.87654127215</v>
      </c>
      <c r="AU401" s="2">
        <f>$I$390*(Sheet2!$O$122*EXP(Sheet3!$B$1*(($B401-AU$392-Sheet2!$N$122)/Sheet3!$A$1)^2+Sheet3!$C$1*(($B401-AU$392-Sheet2!$N$122)/Sheet3!$A$1)^4)+ Sheet2!$O$123*EXP(Sheet3!$B$1*(($B401-AU$392-Sheet2!$N$123)/Sheet3!$A$1)^2+Sheet3!$C$1*(($B401-AU$392-Sheet2!$N$123)/Sheet3!$A$1)^4)+                Sheet2!$O$124*EXP(Sheet3!$B$1*(($B401-AU$392-Sheet2!$N$124)/Sheet3!$A$1)^2+Sheet3!$C$1*(($B401-AU$392-Sheet2!$N$124)/Sheet3!$A$1)^4))/3100</f>
        <v>11721.397753541947</v>
      </c>
      <c r="AV401" s="2">
        <f>$I$390*(Sheet2!$O$122*EXP(Sheet3!$B$1*(($B401-AV$392-Sheet2!$N$122)/Sheet3!$A$1)^2+Sheet3!$C$1*(($B401-AV$392-Sheet2!$N$122)/Sheet3!$A$1)^4)+ Sheet2!$O$123*EXP(Sheet3!$B$1*(($B401-AV$392-Sheet2!$N$123)/Sheet3!$A$1)^2+Sheet3!$C$1*(($B401-AV$392-Sheet2!$N$123)/Sheet3!$A$1)^4)+                Sheet2!$O$124*EXP(Sheet3!$B$1*(($B401-AV$392-Sheet2!$N$124)/Sheet3!$A$1)^2+Sheet3!$C$1*(($B401-AV$392-Sheet2!$N$124)/Sheet3!$A$1)^4))/3100</f>
        <v>11763.134074697235</v>
      </c>
      <c r="AW401" s="2">
        <f>$I$390*(Sheet2!$O$122*EXP(Sheet3!$B$1*(($B401-AW$392-Sheet2!$N$122)/Sheet3!$A$1)^2+Sheet3!$C$1*(($B401-AW$392-Sheet2!$N$122)/Sheet3!$A$1)^4)+ Sheet2!$O$123*EXP(Sheet3!$B$1*(($B401-AW$392-Sheet2!$N$123)/Sheet3!$A$1)^2+Sheet3!$C$1*(($B401-AW$392-Sheet2!$N$123)/Sheet3!$A$1)^4)+                Sheet2!$O$124*EXP(Sheet3!$B$1*(($B401-AW$392-Sheet2!$N$124)/Sheet3!$A$1)^2+Sheet3!$C$1*(($B401-AW$392-Sheet2!$N$124)/Sheet3!$A$1)^4))/3100</f>
        <v>11801.041844909028</v>
      </c>
      <c r="AX401" s="2">
        <f>$I$390*(Sheet2!$O$122*EXP(Sheet3!$B$1*(($B401-AX$392-Sheet2!$N$122)/Sheet3!$A$1)^2+Sheet3!$C$1*(($B401-AX$392-Sheet2!$N$122)/Sheet3!$A$1)^4)+ Sheet2!$O$123*EXP(Sheet3!$B$1*(($B401-AX$392-Sheet2!$N$123)/Sheet3!$A$1)^2+Sheet3!$C$1*(($B401-AX$392-Sheet2!$N$123)/Sheet3!$A$1)^4)+                Sheet2!$O$124*EXP(Sheet3!$B$1*(($B401-AX$392-Sheet2!$N$124)/Sheet3!$A$1)^2+Sheet3!$C$1*(($B401-AX$392-Sheet2!$N$124)/Sheet3!$A$1)^4))/3100</f>
        <v>11835.08081115429</v>
      </c>
      <c r="AY401" s="2">
        <f>$I$390*(Sheet2!$O$122*EXP(Sheet3!$B$1*(($B401-AY$392-Sheet2!$N$122)/Sheet3!$A$1)^2+Sheet3!$C$1*(($B401-AY$392-Sheet2!$N$122)/Sheet3!$A$1)^4)+ Sheet2!$O$123*EXP(Sheet3!$B$1*(($B401-AY$392-Sheet2!$N$123)/Sheet3!$A$1)^2+Sheet3!$C$1*(($B401-AY$392-Sheet2!$N$123)/Sheet3!$A$1)^4)+                Sheet2!$O$124*EXP(Sheet3!$B$1*(($B401-AY$392-Sheet2!$N$124)/Sheet3!$A$1)^2+Sheet3!$C$1*(($B401-AY$392-Sheet2!$N$124)/Sheet3!$A$1)^4))/3100</f>
        <v>11865.214159126594</v>
      </c>
      <c r="AZ401" s="2">
        <f>$I$390*(Sheet2!$O$122*EXP(Sheet3!$B$1*(($B401-AZ$392-Sheet2!$N$122)/Sheet3!$A$1)^2+Sheet3!$C$1*(($B401-AZ$392-Sheet2!$N$122)/Sheet3!$A$1)^4)+ Sheet2!$O$123*EXP(Sheet3!$B$1*(($B401-AZ$392-Sheet2!$N$123)/Sheet3!$A$1)^2+Sheet3!$C$1*(($B401-AZ$392-Sheet2!$N$123)/Sheet3!$A$1)^4)+                Sheet2!$O$124*EXP(Sheet3!$B$1*(($B401-AZ$392-Sheet2!$N$124)/Sheet3!$A$1)^2+Sheet3!$C$1*(($B401-AZ$392-Sheet2!$N$124)/Sheet3!$A$1)^4))/3100</f>
        <v>11891.408541328703</v>
      </c>
      <c r="BA401" s="2">
        <f>$I$390*(Sheet2!$O$122*EXP(Sheet3!$B$1*(($B401-BA$392-Sheet2!$N$122)/Sheet3!$A$1)^2+Sheet3!$C$1*(($B401-BA$392-Sheet2!$N$122)/Sheet3!$A$1)^4)+ Sheet2!$O$123*EXP(Sheet3!$B$1*(($B401-BA$392-Sheet2!$N$123)/Sheet3!$A$1)^2+Sheet3!$C$1*(($B401-BA$392-Sheet2!$N$123)/Sheet3!$A$1)^4)+                Sheet2!$O$124*EXP(Sheet3!$B$1*(($B401-BA$392-Sheet2!$N$124)/Sheet3!$A$1)^2+Sheet3!$C$1*(($B401-BA$392-Sheet2!$N$124)/Sheet3!$A$1)^4))/3100</f>
        <v>11913.634101392694</v>
      </c>
      <c r="BB401" s="2">
        <f>$I$390*(Sheet2!$O$122*EXP(Sheet3!$B$1*(($B401-BB$392-Sheet2!$N$122)/Sheet3!$A$1)^2+Sheet3!$C$1*(($B401-BB$392-Sheet2!$N$122)/Sheet3!$A$1)^4)+ Sheet2!$O$123*EXP(Sheet3!$B$1*(($B401-BB$392-Sheet2!$N$123)/Sheet3!$A$1)^2+Sheet3!$C$1*(($B401-BB$392-Sheet2!$N$123)/Sheet3!$A$1)^4)+                Sheet2!$O$124*EXP(Sheet3!$B$1*(($B401-BB$392-Sheet2!$N$124)/Sheet3!$A$1)^2+Sheet3!$C$1*(($B401-BB$392-Sheet2!$N$124)/Sheet3!$A$1)^4))/3100</f>
        <v>11931.864494671101</v>
      </c>
      <c r="BC401" s="2">
        <f>$I$390*(Sheet2!$O$122*EXP(Sheet3!$B$1*(($B401-BC$392-Sheet2!$N$122)/Sheet3!$A$1)^2+Sheet3!$C$1*(($B401-BC$392-Sheet2!$N$122)/Sheet3!$A$1)^4)+ Sheet2!$O$123*EXP(Sheet3!$B$1*(($B401-BC$392-Sheet2!$N$123)/Sheet3!$A$1)^2+Sheet3!$C$1*(($B401-BC$392-Sheet2!$N$123)/Sheet3!$A$1)^4)+                Sheet2!$O$124*EXP(Sheet3!$B$1*(($B401-BC$392-Sheet2!$N$124)/Sheet3!$A$1)^2+Sheet3!$C$1*(($B401-BC$392-Sheet2!$N$124)/Sheet3!$A$1)^4))/3100</f>
        <v>11946.076905146661</v>
      </c>
      <c r="BD401" s="2">
        <f>$I$390*(Sheet2!$O$122*EXP(Sheet3!$B$1*(($B401-BD$392-Sheet2!$N$122)/Sheet3!$A$1)^2+Sheet3!$C$1*(($B401-BD$392-Sheet2!$N$122)/Sheet3!$A$1)^4)+ Sheet2!$O$123*EXP(Sheet3!$B$1*(($B401-BD$392-Sheet2!$N$123)/Sheet3!$A$1)^2+Sheet3!$C$1*(($B401-BD$392-Sheet2!$N$123)/Sheet3!$A$1)^4)+                Sheet2!$O$124*EXP(Sheet3!$B$1*(($B401-BD$392-Sheet2!$N$124)/Sheet3!$A$1)^2+Sheet3!$C$1*(($B401-BD$392-Sheet2!$N$124)/Sheet3!$A$1)^4))/3100</f>
        <v>11956.252058709757</v>
      </c>
      <c r="BE401" s="2">
        <f>$I$390*(Sheet2!$O$122*EXP(Sheet3!$B$1*(($B401-BE$392-Sheet2!$N$122)/Sheet3!$A$1)^2+Sheet3!$C$1*(($B401-BE$392-Sheet2!$N$122)/Sheet3!$A$1)^4)+ Sheet2!$O$123*EXP(Sheet3!$B$1*(($B401-BE$392-Sheet2!$N$123)/Sheet3!$A$1)^2+Sheet3!$C$1*(($B401-BE$392-Sheet2!$N$123)/Sheet3!$A$1)^4)+                Sheet2!$O$124*EXP(Sheet3!$B$1*(($B401-BE$392-Sheet2!$N$124)/Sheet3!$A$1)^2+Sheet3!$C$1*(($B401-BE$392-Sheet2!$N$124)/Sheet3!$A$1)^4))/3100</f>
        <v>11962.374232856431</v>
      </c>
      <c r="BF401" s="2">
        <f>$I$390*(Sheet2!$O$122*EXP(Sheet3!$B$1*(($B401-BF$392-Sheet2!$N$122)/Sheet3!$A$1)^2+Sheet3!$C$1*(($B401-BF$392-Sheet2!$N$122)/Sheet3!$A$1)^4)+ Sheet2!$O$123*EXP(Sheet3!$B$1*(($B401-BF$392-Sheet2!$N$123)/Sheet3!$A$1)^2+Sheet3!$C$1*(($B401-BF$392-Sheet2!$N$123)/Sheet3!$A$1)^4)+                Sheet2!$O$124*EXP(Sheet3!$B$1*(($B401-BF$392-Sheet2!$N$124)/Sheet3!$A$1)^2+Sheet3!$C$1*(($B401-BF$392-Sheet2!$N$124)/Sheet3!$A$1)^4))/3100</f>
        <v>11964.431262859347</v>
      </c>
      <c r="BG401" s="2">
        <f>$I$390*(Sheet2!$O$122*EXP(Sheet3!$B$1*(($B401-BG$392-Sheet2!$N$122)/Sheet3!$A$1)^2+Sheet3!$C$1*(($B401-BG$392-Sheet2!$N$122)/Sheet3!$A$1)^4)+ Sheet2!$O$123*EXP(Sheet3!$B$1*(($B401-BG$392-Sheet2!$N$123)/Sheet3!$A$1)^2+Sheet3!$C$1*(($B401-BG$392-Sheet2!$N$123)/Sheet3!$A$1)^4)+                Sheet2!$O$124*EXP(Sheet3!$B$1*(($B401-BG$392-Sheet2!$N$124)/Sheet3!$A$1)^2+Sheet3!$C$1*(($B401-BG$392-Sheet2!$N$124)/Sheet3!$A$1)^4))/3100</f>
        <v>11962.414544468709</v>
      </c>
      <c r="BH401" s="2">
        <f>$I$390*(Sheet2!$O$122*EXP(Sheet3!$B$1*(($B401-BH$392-Sheet2!$N$122)/Sheet3!$A$1)^2+Sheet3!$C$1*(($B401-BH$392-Sheet2!$N$122)/Sheet3!$A$1)^4)+ Sheet2!$O$123*EXP(Sheet3!$B$1*(($B401-BH$392-Sheet2!$N$123)/Sheet3!$A$1)^2+Sheet3!$C$1*(($B401-BH$392-Sheet2!$N$123)/Sheet3!$A$1)^4)+                Sheet2!$O$124*EXP(Sheet3!$B$1*(($B401-BH$392-Sheet2!$N$124)/Sheet3!$A$1)^2+Sheet3!$C$1*(($B401-BH$392-Sheet2!$N$124)/Sheet3!$A$1)^4))/3100</f>
        <v>11956.319033200416</v>
      </c>
      <c r="BI401" s="2">
        <f>$I$390*(Sheet2!$O$122*EXP(Sheet3!$B$1*(($B401-BI$392-Sheet2!$N$122)/Sheet3!$A$1)^2+Sheet3!$C$1*(($B401-BI$392-Sheet2!$N$122)/Sheet3!$A$1)^4)+ Sheet2!$O$123*EXP(Sheet3!$B$1*(($B401-BI$392-Sheet2!$N$123)/Sheet3!$A$1)^2+Sheet3!$C$1*(($B401-BI$392-Sheet2!$N$123)/Sheet3!$A$1)^4)+                Sheet2!$O$124*EXP(Sheet3!$B$1*(($B401-BI$392-Sheet2!$N$124)/Sheet3!$A$1)^2+Sheet3!$C$1*(($B401-BI$392-Sheet2!$N$124)/Sheet3!$A$1)^4))/3100</f>
        <v>11946.143240270718</v>
      </c>
      <c r="BJ401" s="2">
        <f>$I$390*(Sheet2!$O$122*EXP(Sheet3!$B$1*(($B401-BJ$392-Sheet2!$N$122)/Sheet3!$A$1)^2+Sheet3!$C$1*(($B401-BJ$392-Sheet2!$N$122)/Sheet3!$A$1)^4)+ Sheet2!$O$123*EXP(Sheet3!$B$1*(($B401-BJ$392-Sheet2!$N$123)/Sheet3!$A$1)^2+Sheet3!$C$1*(($B401-BJ$392-Sheet2!$N$123)/Sheet3!$A$1)^4)+                Sheet2!$O$124*EXP(Sheet3!$B$1*(($B401-BJ$392-Sheet2!$N$124)/Sheet3!$A$1)^2+Sheet3!$C$1*(($B401-BJ$392-Sheet2!$N$124)/Sheet3!$A$1)^4))/3100</f>
        <v>11931.889225238652</v>
      </c>
      <c r="BK401" s="2">
        <f>$I$390*(Sheet2!$O$122*EXP(Sheet3!$B$1*(($B401-BK$392-Sheet2!$N$122)/Sheet3!$A$1)^2+Sheet3!$C$1*(($B401-BK$392-Sheet2!$N$122)/Sheet3!$A$1)^4)+ Sheet2!$O$123*EXP(Sheet3!$B$1*(($B401-BK$392-Sheet2!$N$123)/Sheet3!$A$1)^2+Sheet3!$C$1*(($B401-BK$392-Sheet2!$N$123)/Sheet3!$A$1)^4)+                Sheet2!$O$124*EXP(Sheet3!$B$1*(($B401-BK$392-Sheet2!$N$124)/Sheet3!$A$1)^2+Sheet3!$C$1*(($B401-BK$392-Sheet2!$N$124)/Sheet3!$A$1)^4))/3100</f>
        <v>11913.562585417414</v>
      </c>
      <c r="BL401" s="2">
        <f>$I$390*(Sheet2!$O$122*EXP(Sheet3!$B$1*(($B401-BL$392-Sheet2!$N$122)/Sheet3!$A$1)^2+Sheet3!$C$1*(($B401-BL$392-Sheet2!$N$122)/Sheet3!$A$1)^4)+ Sheet2!$O$123*EXP(Sheet3!$B$1*(($B401-BL$392-Sheet2!$N$123)/Sheet3!$A$1)^2+Sheet3!$C$1*(($B401-BL$392-Sheet2!$N$123)/Sheet3!$A$1)^4)+                Sheet2!$O$124*EXP(Sheet3!$B$1*(($B401-BL$392-Sheet2!$N$124)/Sheet3!$A$1)^2+Sheet3!$C$1*(($B401-BL$392-Sheet2!$N$124)/Sheet3!$A$1)^4))/3100</f>
        <v>11891.172442118859</v>
      </c>
      <c r="BM401" s="2">
        <f>$I$390*(Sheet2!$O$122*EXP(Sheet3!$B$1*(($B401-BM$392-Sheet2!$N$122)/Sheet3!$A$1)^2+Sheet3!$C$1*(($B401-BM$392-Sheet2!$N$122)/Sheet3!$A$1)^4)+ Sheet2!$O$123*EXP(Sheet3!$B$1*(($B401-BM$392-Sheet2!$N$123)/Sheet3!$A$1)^2+Sheet3!$C$1*(($B401-BM$392-Sheet2!$N$123)/Sheet3!$A$1)^4)+                Sheet2!$O$124*EXP(Sheet3!$B$1*(($B401-BM$392-Sheet2!$N$124)/Sheet3!$A$1)^2+Sheet3!$C$1*(($B401-BM$392-Sheet2!$N$124)/Sheet3!$A$1)^4))/3100</f>
        <v>11864.731423794216</v>
      </c>
      <c r="BN401" s="2">
        <f>$I$390*(Sheet2!$O$122*EXP(Sheet3!$B$1*(($B401-BN$392-Sheet2!$N$122)/Sheet3!$A$1)^2+Sheet3!$C$1*(($B401-BN$392-Sheet2!$N$122)/Sheet3!$A$1)^4)+ Sheet2!$O$123*EXP(Sheet3!$B$1*(($B401-BN$392-Sheet2!$N$123)/Sheet3!$A$1)^2+Sheet3!$C$1*(($B401-BN$392-Sheet2!$N$123)/Sheet3!$A$1)^4)+                Sheet2!$O$124*EXP(Sheet3!$B$1*(($B401-BN$392-Sheet2!$N$124)/Sheet3!$A$1)^2+Sheet3!$C$1*(($B401-BN$392-Sheet2!$N$124)/Sheet3!$A$1)^4))/3100</f>
        <v>11834.255646135607</v>
      </c>
      <c r="BO401" s="2">
        <f>$I$390*(Sheet2!$O$122*EXP(Sheet3!$B$1*(($B401-BO$392-Sheet2!$N$122)/Sheet3!$A$1)^2+Sheet3!$C$1*(($B401-BO$392-Sheet2!$N$122)/Sheet3!$A$1)^4)+ Sheet2!$O$123*EXP(Sheet3!$B$1*(($B401-BO$392-Sheet2!$N$123)/Sheet3!$A$1)^2+Sheet3!$C$1*(($B401-BO$392-Sheet2!$N$123)/Sheet3!$A$1)^4)+                Sheet2!$O$124*EXP(Sheet3!$B$1*(($B401-BO$392-Sheet2!$N$124)/Sheet3!$A$1)^2+Sheet3!$C$1*(($B401-BO$392-Sheet2!$N$124)/Sheet3!$A$1)^4))/3100</f>
        <v>11799.764689202826</v>
      </c>
      <c r="BP401" s="2">
        <f>$I$390*(Sheet2!$O$122*EXP(Sheet3!$B$1*(($B401-BP$392-Sheet2!$N$122)/Sheet3!$A$1)^2+Sheet3!$C$1*(($B401-BP$392-Sheet2!$N$122)/Sheet3!$A$1)^4)+ Sheet2!$O$123*EXP(Sheet3!$B$1*(($B401-BP$392-Sheet2!$N$123)/Sheet3!$A$1)^2+Sheet3!$C$1*(($B401-BP$392-Sheet2!$N$123)/Sheet3!$A$1)^4)+                Sheet2!$O$124*EXP(Sheet3!$B$1*(($B401-BP$392-Sheet2!$N$124)/Sheet3!$A$1)^2+Sheet3!$C$1*(($B401-BP$392-Sheet2!$N$124)/Sheet3!$A$1)^4))/3100</f>
        <v>11761.281571639505</v>
      </c>
      <c r="BQ401" s="2">
        <f>$I$390*(Sheet2!$O$122*EXP(Sheet3!$B$1*(($B401-BQ$392-Sheet2!$N$122)/Sheet3!$A$1)^2+Sheet3!$C$1*(($B401-BQ$392-Sheet2!$N$122)/Sheet3!$A$1)^4)+ Sheet2!$O$123*EXP(Sheet3!$B$1*(($B401-BQ$392-Sheet2!$N$123)/Sheet3!$A$1)^2+Sheet3!$C$1*(($B401-BQ$392-Sheet2!$N$123)/Sheet3!$A$1)^4)+                Sheet2!$O$124*EXP(Sheet3!$B$1*(($B401-BQ$392-Sheet2!$N$124)/Sheet3!$A$1)^2+Sheet3!$C$1*(($B401-BQ$392-Sheet2!$N$124)/Sheet3!$A$1)^4))/3100</f>
        <v>11718.832722043866</v>
      </c>
      <c r="BR401" s="2">
        <f>$I$390*(Sheet2!$O$122*EXP(Sheet3!$B$1*(($B401-BR$392-Sheet2!$N$122)/Sheet3!$A$1)^2+Sheet3!$C$1*(($B401-BR$392-Sheet2!$N$122)/Sheet3!$A$1)^4)+ Sheet2!$O$123*EXP(Sheet3!$B$1*(($B401-BR$392-Sheet2!$N$123)/Sheet3!$A$1)^2+Sheet3!$C$1*(($B401-BR$392-Sheet2!$N$123)/Sheet3!$A$1)^4)+                Sheet2!$O$124*EXP(Sheet3!$B$1*(($B401-BR$392-Sheet2!$N$124)/Sheet3!$A$1)^2+Sheet3!$C$1*(($B401-BR$392-Sheet2!$N$124)/Sheet3!$A$1)^4))/3100</f>
        <v>11672.447947553806</v>
      </c>
      <c r="BS401" s="2">
        <f>$I$390*(Sheet2!$O$122*EXP(Sheet3!$B$1*(($B401-BS$392-Sheet2!$N$122)/Sheet3!$A$1)^2+Sheet3!$C$1*(($B401-BS$392-Sheet2!$N$122)/Sheet3!$A$1)^4)+ Sheet2!$O$123*EXP(Sheet3!$B$1*(($B401-BS$392-Sheet2!$N$123)/Sheet3!$A$1)^2+Sheet3!$C$1*(($B401-BS$392-Sheet2!$N$123)/Sheet3!$A$1)^4)+                Sheet2!$O$124*EXP(Sheet3!$B$1*(($B401-BS$392-Sheet2!$N$124)/Sheet3!$A$1)^2+Sheet3!$C$1*(($B401-BS$392-Sheet2!$N$124)/Sheet3!$A$1)^4))/3100</f>
        <v>11622.160399712557</v>
      </c>
    </row>
    <row r="402" spans="1:71" x14ac:dyDescent="0.2">
      <c r="A402">
        <v>375</v>
      </c>
      <c r="B402">
        <v>365.74</v>
      </c>
      <c r="C402">
        <v>2538.6</v>
      </c>
      <c r="D402">
        <v>6373</v>
      </c>
      <c r="E402">
        <f t="shared" si="24"/>
        <v>3834.4</v>
      </c>
      <c r="F402" s="1">
        <f t="shared" si="25"/>
        <v>3834.4</v>
      </c>
      <c r="G402">
        <f t="shared" si="26"/>
        <v>1402393.456</v>
      </c>
      <c r="I402" s="2">
        <f>$I$390*(Sheet2!$O$122*EXP(Sheet3!$B$1*(($B402-I$392-Sheet2!$N$122)/Sheet3!$A$1)^2+Sheet3!$C$1*(($B402-I$392-Sheet2!$N$122)/Sheet3!$A$1)^4)+ Sheet2!$O$123*EXP(Sheet3!$B$1*(($B402-I$392-Sheet2!$N$123)/Sheet3!$A$1)^2+Sheet3!$C$1*(($B402-I$392-Sheet2!$N$123)/Sheet3!$A$1)^4)+                Sheet2!$O$124*EXP(Sheet3!$B$1*(($B402-I$392-Sheet2!$N$124)/Sheet3!$A$1)^2+Sheet3!$C$1*(($B402-I$392-Sheet2!$N$124)/Sheet3!$A$1)^4))/3100</f>
        <v>3017.9636506214806</v>
      </c>
      <c r="J402" s="2">
        <f>$I$390*(Sheet2!$O$122*EXP(Sheet3!$B$1*(($B402-J$392-Sheet2!$N$122)/Sheet3!$A$1)^2+Sheet3!$C$1*(($B402-J$392-Sheet2!$N$122)/Sheet3!$A$1)^4)+ Sheet2!$O$123*EXP(Sheet3!$B$1*(($B402-J$392-Sheet2!$N$123)/Sheet3!$A$1)^2+Sheet3!$C$1*(($B402-J$392-Sheet2!$N$123)/Sheet3!$A$1)^4)+                Sheet2!$O$124*EXP(Sheet3!$B$1*(($B402-J$392-Sheet2!$N$124)/Sheet3!$A$1)^2+Sheet3!$C$1*(($B402-J$392-Sheet2!$N$124)/Sheet3!$A$1)^4))/3100</f>
        <v>3082.9364361313756</v>
      </c>
      <c r="K402" s="2">
        <f>$I$390*(Sheet2!$O$122*EXP(Sheet3!$B$1*(($B402-K$392-Sheet2!$N$122)/Sheet3!$A$1)^2+Sheet3!$C$1*(($B402-K$392-Sheet2!$N$122)/Sheet3!$A$1)^4)+ Sheet2!$O$123*EXP(Sheet3!$B$1*(($B402-K$392-Sheet2!$N$123)/Sheet3!$A$1)^2+Sheet3!$C$1*(($B402-K$392-Sheet2!$N$123)/Sheet3!$A$1)^4)+                Sheet2!$O$124*EXP(Sheet3!$B$1*(($B402-K$392-Sheet2!$N$124)/Sheet3!$A$1)^2+Sheet3!$C$1*(($B402-K$392-Sheet2!$N$124)/Sheet3!$A$1)^4))/3100</f>
        <v>3149.847802927186</v>
      </c>
      <c r="L402" s="2">
        <f>$I$390*(Sheet2!$O$122*EXP(Sheet3!$B$1*(($B402-L$392-Sheet2!$N$122)/Sheet3!$A$1)^2+Sheet3!$C$1*(($B402-L$392-Sheet2!$N$122)/Sheet3!$A$1)^4)+ Sheet2!$O$123*EXP(Sheet3!$B$1*(($B402-L$392-Sheet2!$N$123)/Sheet3!$A$1)^2+Sheet3!$C$1*(($B402-L$392-Sheet2!$N$123)/Sheet3!$A$1)^4)+                Sheet2!$O$124*EXP(Sheet3!$B$1*(($B402-L$392-Sheet2!$N$124)/Sheet3!$A$1)^2+Sheet3!$C$1*(($B402-L$392-Sheet2!$N$124)/Sheet3!$A$1)^4))/3100</f>
        <v>3218.7239806579319</v>
      </c>
      <c r="M402" s="2">
        <f>$I$390*(Sheet2!$O$122*EXP(Sheet3!$B$1*(($B402-M$392-Sheet2!$N$122)/Sheet3!$A$1)^2+Sheet3!$C$1*(($B402-M$392-Sheet2!$N$122)/Sheet3!$A$1)^4)+ Sheet2!$O$123*EXP(Sheet3!$B$1*(($B402-M$392-Sheet2!$N$123)/Sheet3!$A$1)^2+Sheet3!$C$1*(($B402-M$392-Sheet2!$N$123)/Sheet3!$A$1)^4)+                Sheet2!$O$124*EXP(Sheet3!$B$1*(($B402-M$392-Sheet2!$N$124)/Sheet3!$A$1)^2+Sheet3!$C$1*(($B402-M$392-Sheet2!$N$124)/Sheet3!$A$1)^4))/3100</f>
        <v>3289.588556259594</v>
      </c>
      <c r="N402" s="2">
        <f>$I$390*(Sheet2!$O$122*EXP(Sheet3!$B$1*(($B402-N$392-Sheet2!$N$122)/Sheet3!$A$1)^2+Sheet3!$C$1*(($B402-N$392-Sheet2!$N$122)/Sheet3!$A$1)^4)+ Sheet2!$O$123*EXP(Sheet3!$B$1*(($B402-N$392-Sheet2!$N$123)/Sheet3!$A$1)^2+Sheet3!$C$1*(($B402-N$392-Sheet2!$N$123)/Sheet3!$A$1)^4)+                Sheet2!$O$124*EXP(Sheet3!$B$1*(($B402-N$392-Sheet2!$N$124)/Sheet3!$A$1)^2+Sheet3!$C$1*(($B402-N$392-Sheet2!$N$124)/Sheet3!$A$1)^4))/3100</f>
        <v>3362.4623370223521</v>
      </c>
      <c r="O402" s="2">
        <f>$I$390*(Sheet2!$O$122*EXP(Sheet3!$B$1*(($B402-O$392-Sheet2!$N$122)/Sheet3!$A$1)^2+Sheet3!$C$1*(($B402-O$392-Sheet2!$N$122)/Sheet3!$A$1)^4)+ Sheet2!$O$123*EXP(Sheet3!$B$1*(($B402-O$392-Sheet2!$N$123)/Sheet3!$A$1)^2+Sheet3!$C$1*(($B402-O$392-Sheet2!$N$123)/Sheet3!$A$1)^4)+                Sheet2!$O$124*EXP(Sheet3!$B$1*(($B402-O$392-Sheet2!$N$124)/Sheet3!$A$1)^2+Sheet3!$C$1*(($B402-O$392-Sheet2!$N$124)/Sheet3!$A$1)^4))/3100</f>
        <v>3437.3632193487824</v>
      </c>
      <c r="P402" s="2">
        <f>$I$390*(Sheet2!$O$122*EXP(Sheet3!$B$1*(($B402-P$392-Sheet2!$N$122)/Sheet3!$A$1)^2+Sheet3!$C$1*(($B402-P$392-Sheet2!$N$122)/Sheet3!$A$1)^4)+ Sheet2!$O$123*EXP(Sheet3!$B$1*(($B402-P$392-Sheet2!$N$123)/Sheet3!$A$1)^2+Sheet3!$C$1*(($B402-P$392-Sheet2!$N$123)/Sheet3!$A$1)^4)+                Sheet2!$O$124*EXP(Sheet3!$B$1*(($B402-P$392-Sheet2!$N$124)/Sheet3!$A$1)^2+Sheet3!$C$1*(($B402-P$392-Sheet2!$N$124)/Sheet3!$A$1)^4))/3100</f>
        <v>3514.3060637797721</v>
      </c>
      <c r="Q402" s="2">
        <f>$I$390*(Sheet2!$O$122*EXP(Sheet3!$B$1*(($B402-Q$392-Sheet2!$N$122)/Sheet3!$A$1)^2+Sheet3!$C$1*(($B402-Q$392-Sheet2!$N$122)/Sheet3!$A$1)^4)+ Sheet2!$O$123*EXP(Sheet3!$B$1*(($B402-Q$392-Sheet2!$N$123)/Sheet3!$A$1)^2+Sheet3!$C$1*(($B402-Q$392-Sheet2!$N$123)/Sheet3!$A$1)^4)+                Sheet2!$O$124*EXP(Sheet3!$B$1*(($B402-Q$392-Sheet2!$N$124)/Sheet3!$A$1)^2+Sheet3!$C$1*(($B402-Q$392-Sheet2!$N$124)/Sheet3!$A$1)^4))/3100</f>
        <v>3593.3025768366629</v>
      </c>
      <c r="R402" s="2">
        <f>$I$390*(Sheet2!$O$122*EXP(Sheet3!$B$1*(($B402-R$392-Sheet2!$N$122)/Sheet3!$A$1)^2+Sheet3!$C$1*(($B402-R$392-Sheet2!$N$122)/Sheet3!$A$1)^4)+ Sheet2!$O$123*EXP(Sheet3!$B$1*(($B402-R$392-Sheet2!$N$123)/Sheet3!$A$1)^2+Sheet3!$C$1*(($B402-R$392-Sheet2!$N$123)/Sheet3!$A$1)^4)+                Sheet2!$O$124*EXP(Sheet3!$B$1*(($B402-R$392-Sheet2!$N$124)/Sheet3!$A$1)^2+Sheet3!$C$1*(($B402-R$392-Sheet2!$N$124)/Sheet3!$A$1)^4))/3100</f>
        <v>3674.3612001942688</v>
      </c>
      <c r="S402" s="2">
        <f>$I$390*(Sheet2!$O$122*EXP(Sheet3!$B$1*(($B402-S$392-Sheet2!$N$122)/Sheet3!$A$1)^2+Sheet3!$C$1*(($B402-S$392-Sheet2!$N$122)/Sheet3!$A$1)^4)+ Sheet2!$O$123*EXP(Sheet3!$B$1*(($B402-S$392-Sheet2!$N$123)/Sheet3!$A$1)^2+Sheet3!$C$1*(($B402-S$392-Sheet2!$N$123)/Sheet3!$A$1)^4)+                Sheet2!$O$124*EXP(Sheet3!$B$1*(($B402-S$392-Sheet2!$N$124)/Sheet3!$A$1)^2+Sheet3!$C$1*(($B402-S$392-Sheet2!$N$124)/Sheet3!$A$1)^4))/3100</f>
        <v>3757.4870076592692</v>
      </c>
      <c r="T402" s="2">
        <f>$I$390*(Sheet2!$O$122*EXP(Sheet3!$B$1*(($B402-T$392-Sheet2!$N$122)/Sheet3!$A$1)^2+Sheet3!$C$1*(($B402-T$392-Sheet2!$N$122)/Sheet3!$A$1)^4)+ Sheet2!$O$123*EXP(Sheet3!$B$1*(($B402-T$392-Sheet2!$N$123)/Sheet3!$A$1)^2+Sheet3!$C$1*(($B402-T$392-Sheet2!$N$123)/Sheet3!$A$1)^4)+                Sheet2!$O$124*EXP(Sheet3!$B$1*(($B402-T$392-Sheet2!$N$124)/Sheet3!$A$1)^2+Sheet3!$C$1*(($B402-T$392-Sheet2!$N$124)/Sheet3!$A$1)^4))/3100</f>
        <v>3842.6816103989054</v>
      </c>
      <c r="U402" s="2">
        <f>$I$390*(Sheet2!$O$122*EXP(Sheet3!$B$1*(($B402-U$392-Sheet2!$N$122)/Sheet3!$A$1)^2+Sheet3!$C$1*(($B402-U$392-Sheet2!$N$122)/Sheet3!$A$1)^4)+ Sheet2!$O$123*EXP(Sheet3!$B$1*(($B402-U$392-Sheet2!$N$123)/Sheet3!$A$1)^2+Sheet3!$C$1*(($B402-U$392-Sheet2!$N$123)/Sheet3!$A$1)^4)+                Sheet2!$O$124*EXP(Sheet3!$B$1*(($B402-U$392-Sheet2!$N$124)/Sheet3!$A$1)^2+Sheet3!$C$1*(($B402-U$392-Sheet2!$N$124)/Sheet3!$A$1)^4))/3100</f>
        <v>3929.9430708071482</v>
      </c>
      <c r="V402" s="2">
        <f>$I$390*(Sheet2!$O$122*EXP(Sheet3!$B$1*(($B402-V$392-Sheet2!$N$122)/Sheet3!$A$1)^2+Sheet3!$C$1*(($B402-V$392-Sheet2!$N$122)/Sheet3!$A$1)^4)+ Sheet2!$O$123*EXP(Sheet3!$B$1*(($B402-V$392-Sheet2!$N$123)/Sheet3!$A$1)^2+Sheet3!$C$1*(($B402-V$392-Sheet2!$N$123)/Sheet3!$A$1)^4)+                Sheet2!$O$124*EXP(Sheet3!$B$1*(($B402-V$392-Sheet2!$N$124)/Sheet3!$A$1)^2+Sheet3!$C$1*(($B402-V$392-Sheet2!$N$124)/Sheet3!$A$1)^4))/3100</f>
        <v>4019.265825368338</v>
      </c>
      <c r="W402" s="2">
        <f>$I$390*(Sheet2!$O$122*EXP(Sheet3!$B$1*(($B402-W$392-Sheet2!$N$122)/Sheet3!$A$1)^2+Sheet3!$C$1*(($B402-W$392-Sheet2!$N$122)/Sheet3!$A$1)^4)+ Sheet2!$O$123*EXP(Sheet3!$B$1*(($B402-W$392-Sheet2!$N$123)/Sheet3!$A$1)^2+Sheet3!$C$1*(($B402-W$392-Sheet2!$N$123)/Sheet3!$A$1)^4)+                Sheet2!$O$124*EXP(Sheet3!$B$1*(($B402-W$392-Sheet2!$N$124)/Sheet3!$A$1)^2+Sheet3!$C$1*(($B402-W$392-Sheet2!$N$124)/Sheet3!$A$1)^4))/3100</f>
        <v>4110.6406168237709</v>
      </c>
      <c r="X402" s="2">
        <f>$I$390*(Sheet2!$O$122*EXP(Sheet3!$B$1*(($B402-X$392-Sheet2!$N$122)/Sheet3!$A$1)^2+Sheet3!$C$1*(($B402-X$392-Sheet2!$N$122)/Sheet3!$A$1)^4)+ Sheet2!$O$123*EXP(Sheet3!$B$1*(($B402-X$392-Sheet2!$N$123)/Sheet3!$A$1)^2+Sheet3!$C$1*(($B402-X$392-Sheet2!$N$123)/Sheet3!$A$1)^4)+                Sheet2!$O$124*EXP(Sheet3!$B$1*(($B402-X$392-Sheet2!$N$124)/Sheet3!$A$1)^2+Sheet3!$C$1*(($B402-X$392-Sheet2!$N$124)/Sheet3!$A$1)^4))/3100</f>
        <v>4204.0544359045634</v>
      </c>
      <c r="Y402" s="2">
        <f>$I$390*(Sheet2!$O$122*EXP(Sheet3!$B$1*(($B402-Y$392-Sheet2!$N$122)/Sheet3!$A$1)^2+Sheet3!$C$1*(($B402-Y$392-Sheet2!$N$122)/Sheet3!$A$1)^4)+ Sheet2!$O$123*EXP(Sheet3!$B$1*(($B402-Y$392-Sheet2!$N$123)/Sheet3!$A$1)^2+Sheet3!$C$1*(($B402-Y$392-Sheet2!$N$123)/Sheet3!$A$1)^4)+                Sheet2!$O$124*EXP(Sheet3!$B$1*(($B402-Y$392-Sheet2!$N$124)/Sheet3!$A$1)^2+Sheet3!$C$1*(($B402-Y$392-Sheet2!$N$124)/Sheet3!$A$1)^4))/3100</f>
        <v>4299.4904728432248</v>
      </c>
      <c r="Z402" s="2">
        <f>$I$390*(Sheet2!$O$122*EXP(Sheet3!$B$1*(($B402-Z$392-Sheet2!$N$122)/Sheet3!$A$1)^2+Sheet3!$C$1*(($B402-Z$392-Sheet2!$N$122)/Sheet3!$A$1)^4)+ Sheet2!$O$123*EXP(Sheet3!$B$1*(($B402-Z$392-Sheet2!$N$123)/Sheet3!$A$1)^2+Sheet3!$C$1*(($B402-Z$392-Sheet2!$N$123)/Sheet3!$A$1)^4)+                Sheet2!$O$124*EXP(Sheet3!$B$1*(($B402-Z$392-Sheet2!$N$124)/Sheet3!$A$1)^2+Sheet3!$C$1*(($B402-Z$392-Sheet2!$N$124)/Sheet3!$A$1)^4))/3100</f>
        <v>4396.9280788405003</v>
      </c>
      <c r="AA402" s="2">
        <f>$I$390*(Sheet2!$O$122*EXP(Sheet3!$B$1*(($B402-AA$392-Sheet2!$N$122)/Sheet3!$A$1)^2+Sheet3!$C$1*(($B402-AA$392-Sheet2!$N$122)/Sheet3!$A$1)^4)+ Sheet2!$O$123*EXP(Sheet3!$B$1*(($B402-AA$392-Sheet2!$N$123)/Sheet3!$A$1)^2+Sheet3!$C$1*(($B402-AA$392-Sheet2!$N$123)/Sheet3!$A$1)^4)+                Sheet2!$O$124*EXP(Sheet3!$B$1*(($B402-AA$392-Sheet2!$N$124)/Sheet3!$A$1)^2+Sheet3!$C$1*(($B402-AA$392-Sheet2!$N$124)/Sheet3!$A$1)^4))/3100</f>
        <v>4496.3427375983265</v>
      </c>
      <c r="AB402" s="2">
        <f>$I$390*(Sheet2!$O$122*EXP(Sheet3!$B$1*(($B402-AB$392-Sheet2!$N$122)/Sheet3!$A$1)^2+Sheet3!$C$1*(($B402-AB$392-Sheet2!$N$122)/Sheet3!$A$1)^4)+ Sheet2!$O$123*EXP(Sheet3!$B$1*(($B402-AB$392-Sheet2!$N$123)/Sheet3!$A$1)^2+Sheet3!$C$1*(($B402-AB$392-Sheet2!$N$123)/Sheet3!$A$1)^4)+                Sheet2!$O$124*EXP(Sheet3!$B$1*(($B402-AB$392-Sheet2!$N$124)/Sheet3!$A$1)^2+Sheet3!$C$1*(($B402-AB$392-Sheet2!$N$124)/Sheet3!$A$1)^4))/3100</f>
        <v>4597.706047001453</v>
      </c>
      <c r="AC402" s="2">
        <f>$I$390*(Sheet2!$O$122*EXP(Sheet3!$B$1*(($B402-AC$392-Sheet2!$N$122)/Sheet3!$A$1)^2+Sheet3!$C$1*(($B402-AC$392-Sheet2!$N$122)/Sheet3!$A$1)^4)+ Sheet2!$O$123*EXP(Sheet3!$B$1*(($B402-AC$392-Sheet2!$N$123)/Sheet3!$A$1)^2+Sheet3!$C$1*(($B402-AC$392-Sheet2!$N$123)/Sheet3!$A$1)^4)+                Sheet2!$O$124*EXP(Sheet3!$B$1*(($B402-AC$392-Sheet2!$N$124)/Sheet3!$A$1)^2+Sheet3!$C$1*(($B402-AC$392-Sheet2!$N$124)/Sheet3!$A$1)^4))/3100</f>
        <v>4700.9857109729637</v>
      </c>
      <c r="AD402" s="2">
        <f>$I$390*(Sheet2!$O$122*EXP(Sheet3!$B$1*(($B402-AD$392-Sheet2!$N$122)/Sheet3!$A$1)^2+Sheet3!$C$1*(($B402-AD$392-Sheet2!$N$122)/Sheet3!$A$1)^4)+ Sheet2!$O$123*EXP(Sheet3!$B$1*(($B402-AD$392-Sheet2!$N$123)/Sheet3!$A$1)^2+Sheet3!$C$1*(($B402-AD$392-Sheet2!$N$123)/Sheet3!$A$1)^4)+                Sheet2!$O$124*EXP(Sheet3!$B$1*(($B402-AD$392-Sheet2!$N$124)/Sheet3!$A$1)^2+Sheet3!$C$1*(($B402-AD$392-Sheet2!$N$124)/Sheet3!$A$1)^4))/3100</f>
        <v>4806.1455414879356</v>
      </c>
      <c r="AE402" s="2">
        <f>$I$390*(Sheet2!$O$122*EXP(Sheet3!$B$1*(($B402-AE$392-Sheet2!$N$122)/Sheet3!$A$1)^2+Sheet3!$C$1*(($B402-AE$392-Sheet2!$N$122)/Sheet3!$A$1)^4)+ Sheet2!$O$123*EXP(Sheet3!$B$1*(($B402-AE$392-Sheet2!$N$123)/Sheet3!$A$1)^2+Sheet3!$C$1*(($B402-AE$392-Sheet2!$N$123)/Sheet3!$A$1)^4)+                Sheet2!$O$124*EXP(Sheet3!$B$1*(($B402-AE$392-Sheet2!$N$124)/Sheet3!$A$1)^2+Sheet3!$C$1*(($B402-AE$392-Sheet2!$N$124)/Sheet3!$A$1)^4))/3100</f>
        <v>4913.1454706806344</v>
      </c>
      <c r="AF402" s="2">
        <f>$I$390*(Sheet2!$O$122*EXP(Sheet3!$B$1*(($B402-AF$392-Sheet2!$N$122)/Sheet3!$A$1)^2+Sheet3!$C$1*(($B402-AF$392-Sheet2!$N$122)/Sheet3!$A$1)^4)+ Sheet2!$O$123*EXP(Sheet3!$B$1*(($B402-AF$392-Sheet2!$N$123)/Sheet3!$A$1)^2+Sheet3!$C$1*(($B402-AF$392-Sheet2!$N$123)/Sheet3!$A$1)^4)+                Sheet2!$O$124*EXP(Sheet3!$B$1*(($B402-AF$392-Sheet2!$N$124)/Sheet3!$A$1)^2+Sheet3!$C$1*(($B402-AF$392-Sheet2!$N$124)/Sheet3!$A$1)^4))/3100</f>
        <v>5021.941572950619</v>
      </c>
      <c r="AG402" s="2">
        <f>$I$390*(Sheet2!$O$122*EXP(Sheet3!$B$1*(($B402-AG$392-Sheet2!$N$122)/Sheet3!$A$1)^2+Sheet3!$C$1*(($B402-AG$392-Sheet2!$N$122)/Sheet3!$A$1)^4)+ Sheet2!$O$123*EXP(Sheet3!$B$1*(($B402-AG$392-Sheet2!$N$123)/Sheet3!$A$1)^2+Sheet3!$C$1*(($B402-AG$392-Sheet2!$N$123)/Sheet3!$A$1)^4)+                Sheet2!$O$124*EXP(Sheet3!$B$1*(($B402-AG$392-Sheet2!$N$124)/Sheet3!$A$1)^2+Sheet3!$C$1*(($B402-AG$392-Sheet2!$N$124)/Sheet3!$A$1)^4))/3100</f>
        <v>5132.4860969112988</v>
      </c>
      <c r="AH402" s="2">
        <f>$I$390*(Sheet2!$O$122*EXP(Sheet3!$B$1*(($B402-AH$392-Sheet2!$N$122)/Sheet3!$A$1)^2+Sheet3!$C$1*(($B402-AH$392-Sheet2!$N$122)/Sheet3!$A$1)^4)+ Sheet2!$O$123*EXP(Sheet3!$B$1*(($B402-AH$392-Sheet2!$N$123)/Sheet3!$A$1)^2+Sheet3!$C$1*(($B402-AH$392-Sheet2!$N$123)/Sheet3!$A$1)^4)+                Sheet2!$O$124*EXP(Sheet3!$B$1*(($B402-AH$392-Sheet2!$N$124)/Sheet3!$A$1)^2+Sheet3!$C$1*(($B402-AH$392-Sheet2!$N$124)/Sheet3!$A$1)^4))/3100</f>
        <v>5244.7275070064343</v>
      </c>
      <c r="AI402" s="2">
        <f>$I$390*(Sheet2!$O$122*EXP(Sheet3!$B$1*(($B402-AI$392-Sheet2!$N$122)/Sheet3!$A$1)^2+Sheet3!$C$1*(($B402-AI$392-Sheet2!$N$122)/Sheet3!$A$1)^4)+ Sheet2!$O$123*EXP(Sheet3!$B$1*(($B402-AI$392-Sheet2!$N$123)/Sheet3!$A$1)^2+Sheet3!$C$1*(($B402-AI$392-Sheet2!$N$123)/Sheet3!$A$1)^4)+                Sheet2!$O$124*EXP(Sheet3!$B$1*(($B402-AI$392-Sheet2!$N$124)/Sheet3!$A$1)^2+Sheet3!$C$1*(($B402-AI$392-Sheet2!$N$124)/Sheet3!$A$1)^4))/3100</f>
        <v>5358.6105345707365</v>
      </c>
      <c r="AJ402" s="2">
        <f>$I$390*(Sheet2!$O$122*EXP(Sheet3!$B$1*(($B402-AJ$392-Sheet2!$N$122)/Sheet3!$A$1)^2+Sheet3!$C$1*(($B402-AJ$392-Sheet2!$N$122)/Sheet3!$A$1)^4)+ Sheet2!$O$123*EXP(Sheet3!$B$1*(($B402-AJ$392-Sheet2!$N$123)/Sheet3!$A$1)^2+Sheet3!$C$1*(($B402-AJ$392-Sheet2!$N$123)/Sheet3!$A$1)^4)+                Sheet2!$O$124*EXP(Sheet3!$B$1*(($B402-AJ$392-Sheet2!$N$124)/Sheet3!$A$1)^2+Sheet3!$C$1*(($B402-AJ$392-Sheet2!$N$124)/Sheet3!$A$1)^4))/3100</f>
        <v>5474.0762380810866</v>
      </c>
      <c r="AK402" s="2">
        <f>$I$390*(Sheet2!$O$122*EXP(Sheet3!$B$1*(($B402-AK$392-Sheet2!$N$122)/Sheet3!$A$1)^2+Sheet3!$C$1*(($B402-AK$392-Sheet2!$N$122)/Sheet3!$A$1)^4)+ Sheet2!$O$123*EXP(Sheet3!$B$1*(($B402-AK$392-Sheet2!$N$123)/Sheet3!$A$1)^2+Sheet3!$C$1*(($B402-AK$392-Sheet2!$N$123)/Sheet3!$A$1)^4)+                Sheet2!$O$124*EXP(Sheet3!$B$1*(($B402-AK$392-Sheet2!$N$124)/Sheet3!$A$1)^2+Sheet3!$C$1*(($B402-AK$392-Sheet2!$N$124)/Sheet3!$A$1)^4))/3100</f>
        <v>5591.0620723076709</v>
      </c>
      <c r="AL402" s="2">
        <f>$I$390*(Sheet2!$O$122*EXP(Sheet3!$B$1*(($B402-AL$392-Sheet2!$N$122)/Sheet3!$A$1)^2+Sheet3!$C$1*(($B402-AL$392-Sheet2!$N$122)/Sheet3!$A$1)^4)+ Sheet2!$O$123*EXP(Sheet3!$B$1*(($B402-AL$392-Sheet2!$N$123)/Sheet3!$A$1)^2+Sheet3!$C$1*(($B402-AL$392-Sheet2!$N$123)/Sheet3!$A$1)^4)+                Sheet2!$O$124*EXP(Sheet3!$B$1*(($B402-AL$392-Sheet2!$N$124)/Sheet3!$A$1)^2+Sheet3!$C$1*(($B402-AL$392-Sheet2!$N$124)/Sheet3!$A$1)^4))/3100</f>
        <v>5709.5019660586631</v>
      </c>
      <c r="AM402" s="2">
        <f>$I$390*(Sheet2!$O$122*EXP(Sheet3!$B$1*(($B402-AM$392-Sheet2!$N$122)/Sheet3!$A$1)^2+Sheet3!$C$1*(($B402-AM$392-Sheet2!$N$122)/Sheet3!$A$1)^4)+ Sheet2!$O$123*EXP(Sheet3!$B$1*(($B402-AM$392-Sheet2!$N$123)/Sheet3!$A$1)^2+Sheet3!$C$1*(($B402-AM$392-Sheet2!$N$123)/Sheet3!$A$1)^4)+                Sheet2!$O$124*EXP(Sheet3!$B$1*(($B402-AM$392-Sheet2!$N$124)/Sheet3!$A$1)^2+Sheet3!$C$1*(($B402-AM$392-Sheet2!$N$124)/Sheet3!$A$1)^4))/3100</f>
        <v>5829.3264081624575</v>
      </c>
      <c r="AN402" s="2">
        <f>$I$390*(Sheet2!$O$122*EXP(Sheet3!$B$1*(($B402-AN$392-Sheet2!$N$122)/Sheet3!$A$1)^2+Sheet3!$C$1*(($B402-AN$392-Sheet2!$N$122)/Sheet3!$A$1)^4)+ Sheet2!$O$123*EXP(Sheet3!$B$1*(($B402-AN$392-Sheet2!$N$123)/Sheet3!$A$1)^2+Sheet3!$C$1*(($B402-AN$392-Sheet2!$N$123)/Sheet3!$A$1)^4)+                Sheet2!$O$124*EXP(Sheet3!$B$1*(($B402-AN$392-Sheet2!$N$124)/Sheet3!$A$1)^2+Sheet3!$C$1*(($B402-AN$392-Sheet2!$N$124)/Sheet3!$A$1)^4))/3100</f>
        <v>5950.4625413303002</v>
      </c>
      <c r="AO402" s="2">
        <f>$I$390*(Sheet2!$O$122*EXP(Sheet3!$B$1*(($B402-AO$392-Sheet2!$N$122)/Sheet3!$A$1)^2+Sheet3!$C$1*(($B402-AO$392-Sheet2!$N$122)/Sheet3!$A$1)^4)+ Sheet2!$O$123*EXP(Sheet3!$B$1*(($B402-AO$392-Sheet2!$N$123)/Sheet3!$A$1)^2+Sheet3!$C$1*(($B402-AO$392-Sheet2!$N$123)/Sheet3!$A$1)^4)+                Sheet2!$O$124*EXP(Sheet3!$B$1*(($B402-AO$392-Sheet2!$N$124)/Sheet3!$A$1)^2+Sheet3!$C$1*(($B402-AO$392-Sheet2!$N$124)/Sheet3!$A$1)^4))/3100</f>
        <v>6072.8342635073641</v>
      </c>
      <c r="AP402" s="2">
        <f>$I$390*(Sheet2!$O$122*EXP(Sheet3!$B$1*(($B402-AP$392-Sheet2!$N$122)/Sheet3!$A$1)^2+Sheet3!$C$1*(($B402-AP$392-Sheet2!$N$122)/Sheet3!$A$1)^4)+ Sheet2!$O$123*EXP(Sheet3!$B$1*(($B402-AP$392-Sheet2!$N$123)/Sheet3!$A$1)^2+Sheet3!$C$1*(($B402-AP$392-Sheet2!$N$123)/Sheet3!$A$1)^4)+                Sheet2!$O$124*EXP(Sheet3!$B$1*(($B402-AP$392-Sheet2!$N$124)/Sheet3!$A$1)^2+Sheet3!$C$1*(($B402-AP$392-Sheet2!$N$124)/Sheet3!$A$1)^4))/3100</f>
        <v>6196.3623363064053</v>
      </c>
      <c r="AQ402" s="2">
        <f>$I$390*(Sheet2!$O$122*EXP(Sheet3!$B$1*(($B402-AQ$392-Sheet2!$N$122)/Sheet3!$A$1)^2+Sheet3!$C$1*(($B402-AQ$392-Sheet2!$N$122)/Sheet3!$A$1)^4)+ Sheet2!$O$123*EXP(Sheet3!$B$1*(($B402-AQ$392-Sheet2!$N$123)/Sheet3!$A$1)^2+Sheet3!$C$1*(($B402-AQ$392-Sheet2!$N$123)/Sheet3!$A$1)^4)+                Sheet2!$O$124*EXP(Sheet3!$B$1*(($B402-AQ$392-Sheet2!$N$124)/Sheet3!$A$1)^2+Sheet3!$C$1*(($B402-AQ$392-Sheet2!$N$124)/Sheet3!$A$1)^4))/3100</f>
        <v>6320.9645001027784</v>
      </c>
      <c r="AR402" s="2">
        <f>$I$390*(Sheet2!$O$122*EXP(Sheet3!$B$1*(($B402-AR$392-Sheet2!$N$122)/Sheet3!$A$1)^2+Sheet3!$C$1*(($B402-AR$392-Sheet2!$N$122)/Sheet3!$A$1)^4)+ Sheet2!$O$123*EXP(Sheet3!$B$1*(($B402-AR$392-Sheet2!$N$123)/Sheet3!$A$1)^2+Sheet3!$C$1*(($B402-AR$392-Sheet2!$N$123)/Sheet3!$A$1)^4)+                Sheet2!$O$124*EXP(Sheet3!$B$1*(($B402-AR$392-Sheet2!$N$124)/Sheet3!$A$1)^2+Sheet3!$C$1*(($B402-AR$392-Sheet2!$N$124)/Sheet3!$A$1)^4))/3100</f>
        <v>6446.5555953517905</v>
      </c>
      <c r="AS402" s="2">
        <f>$I$390*(Sheet2!$O$122*EXP(Sheet3!$B$1*(($B402-AS$392-Sheet2!$N$122)/Sheet3!$A$1)^2+Sheet3!$C$1*(($B402-AS$392-Sheet2!$N$122)/Sheet3!$A$1)^4)+ Sheet2!$O$123*EXP(Sheet3!$B$1*(($B402-AS$392-Sheet2!$N$123)/Sheet3!$A$1)^2+Sheet3!$C$1*(($B402-AS$392-Sheet2!$N$123)/Sheet3!$A$1)^4)+                Sheet2!$O$124*EXP(Sheet3!$B$1*(($B402-AS$392-Sheet2!$N$124)/Sheet3!$A$1)^2+Sheet3!$C$1*(($B402-AS$392-Sheet2!$N$124)/Sheet3!$A$1)^4))/3100</f>
        <v>6573.0476896943137</v>
      </c>
      <c r="AT402" s="2">
        <f>$I$390*(Sheet2!$O$122*EXP(Sheet3!$B$1*(($B402-AT$392-Sheet2!$N$122)/Sheet3!$A$1)^2+Sheet3!$C$1*(($B402-AT$392-Sheet2!$N$122)/Sheet3!$A$1)^4)+ Sheet2!$O$123*EXP(Sheet3!$B$1*(($B402-AT$392-Sheet2!$N$123)/Sheet3!$A$1)^2+Sheet3!$C$1*(($B402-AT$392-Sheet2!$N$123)/Sheet3!$A$1)^4)+                Sheet2!$O$124*EXP(Sheet3!$B$1*(($B402-AT$392-Sheet2!$N$124)/Sheet3!$A$1)^2+Sheet3!$C$1*(($B402-AT$392-Sheet2!$N$124)/Sheet3!$A$1)^4))/3100</f>
        <v>6700.3502103845194</v>
      </c>
      <c r="AU402" s="2">
        <f>$I$390*(Sheet2!$O$122*EXP(Sheet3!$B$1*(($B402-AU$392-Sheet2!$N$122)/Sheet3!$A$1)^2+Sheet3!$C$1*(($B402-AU$392-Sheet2!$N$122)/Sheet3!$A$1)^4)+ Sheet2!$O$123*EXP(Sheet3!$B$1*(($B402-AU$392-Sheet2!$N$123)/Sheet3!$A$1)^2+Sheet3!$C$1*(($B402-AU$392-Sheet2!$N$123)/Sheet3!$A$1)^4)+                Sheet2!$O$124*EXP(Sheet3!$B$1*(($B402-AU$392-Sheet2!$N$124)/Sheet3!$A$1)^2+Sheet3!$C$1*(($B402-AU$392-Sheet2!$N$124)/Sheet3!$A$1)^4))/3100</f>
        <v>6828.3700815935754</v>
      </c>
      <c r="AV402" s="2">
        <f>$I$390*(Sheet2!$O$122*EXP(Sheet3!$B$1*(($B402-AV$392-Sheet2!$N$122)/Sheet3!$A$1)^2+Sheet3!$C$1*(($B402-AV$392-Sheet2!$N$122)/Sheet3!$A$1)^4)+ Sheet2!$O$123*EXP(Sheet3!$B$1*(($B402-AV$392-Sheet2!$N$123)/Sheet3!$A$1)^2+Sheet3!$C$1*(($B402-AV$392-Sheet2!$N$123)/Sheet3!$A$1)^4)+                Sheet2!$O$124*EXP(Sheet3!$B$1*(($B402-AV$392-Sheet2!$N$124)/Sheet3!$A$1)^2+Sheet3!$C$1*(($B402-AV$392-Sheet2!$N$124)/Sheet3!$A$1)^4))/3100</f>
        <v>6957.0118661262131</v>
      </c>
      <c r="AW402" s="2">
        <f>$I$390*(Sheet2!$O$122*EXP(Sheet3!$B$1*(($B402-AW$392-Sheet2!$N$122)/Sheet3!$A$1)^2+Sheet3!$C$1*(($B402-AW$392-Sheet2!$N$122)/Sheet3!$A$1)^4)+ Sheet2!$O$123*EXP(Sheet3!$B$1*(($B402-AW$392-Sheet2!$N$123)/Sheet3!$A$1)^2+Sheet3!$C$1*(($B402-AW$392-Sheet2!$N$123)/Sheet3!$A$1)^4)+                Sheet2!$O$124*EXP(Sheet3!$B$1*(($B402-AW$392-Sheet2!$N$124)/Sheet3!$A$1)^2+Sheet3!$C$1*(($B402-AW$392-Sheet2!$N$124)/Sheet3!$A$1)^4))/3100</f>
        <v>7086.1779110928446</v>
      </c>
      <c r="AX402" s="2">
        <f>$I$390*(Sheet2!$O$122*EXP(Sheet3!$B$1*(($B402-AX$392-Sheet2!$N$122)/Sheet3!$A$1)^2+Sheet3!$C$1*(($B402-AX$392-Sheet2!$N$122)/Sheet3!$A$1)^4)+ Sheet2!$O$123*EXP(Sheet3!$B$1*(($B402-AX$392-Sheet2!$N$123)/Sheet3!$A$1)^2+Sheet3!$C$1*(($B402-AX$392-Sheet2!$N$123)/Sheet3!$A$1)^4)+                Sheet2!$O$124*EXP(Sheet3!$B$1*(($B402-AX$392-Sheet2!$N$124)/Sheet3!$A$1)^2+Sheet3!$C$1*(($B402-AX$392-Sheet2!$N$124)/Sheet3!$A$1)^4))/3100</f>
        <v>7215.7684970766268</v>
      </c>
      <c r="AY402" s="2">
        <f>$I$390*(Sheet2!$O$122*EXP(Sheet3!$B$1*(($B402-AY$392-Sheet2!$N$122)/Sheet3!$A$1)^2+Sheet3!$C$1*(($B402-AY$392-Sheet2!$N$122)/Sheet3!$A$1)^4)+ Sheet2!$O$123*EXP(Sheet3!$B$1*(($B402-AY$392-Sheet2!$N$123)/Sheet3!$A$1)^2+Sheet3!$C$1*(($B402-AY$392-Sheet2!$N$123)/Sheet3!$A$1)^4)+                Sheet2!$O$124*EXP(Sheet3!$B$1*(($B402-AY$392-Sheet2!$N$124)/Sheet3!$A$1)^2+Sheet3!$C$1*(($B402-AY$392-Sheet2!$N$124)/Sheet3!$A$1)^4))/3100</f>
        <v>7345.6819903547448</v>
      </c>
      <c r="AZ402" s="2">
        <f>$I$390*(Sheet2!$O$122*EXP(Sheet3!$B$1*(($B402-AZ$392-Sheet2!$N$122)/Sheet3!$A$1)^2+Sheet3!$C$1*(($B402-AZ$392-Sheet2!$N$122)/Sheet3!$A$1)^4)+ Sheet2!$O$123*EXP(Sheet3!$B$1*(($B402-AZ$392-Sheet2!$N$123)/Sheet3!$A$1)^2+Sheet3!$C$1*(($B402-AZ$392-Sheet2!$N$123)/Sheet3!$A$1)^4)+                Sheet2!$O$124*EXP(Sheet3!$B$1*(($B402-AZ$392-Sheet2!$N$124)/Sheet3!$A$1)^2+Sheet3!$C$1*(($B402-AZ$392-Sheet2!$N$124)/Sheet3!$A$1)^4))/3100</f>
        <v>7475.8149977141693</v>
      </c>
      <c r="BA402" s="2">
        <f>$I$390*(Sheet2!$O$122*EXP(Sheet3!$B$1*(($B402-BA$392-Sheet2!$N$122)/Sheet3!$A$1)^2+Sheet3!$C$1*(($B402-BA$392-Sheet2!$N$122)/Sheet3!$A$1)^4)+ Sheet2!$O$123*EXP(Sheet3!$B$1*(($B402-BA$392-Sheet2!$N$123)/Sheet3!$A$1)^2+Sheet3!$C$1*(($B402-BA$392-Sheet2!$N$123)/Sheet3!$A$1)^4)+                Sheet2!$O$124*EXP(Sheet3!$B$1*(($B402-BA$392-Sheet2!$N$124)/Sheet3!$A$1)^2+Sheet3!$C$1*(($B402-BA$392-Sheet2!$N$124)/Sheet3!$A$1)^4))/3100</f>
        <v>7606.0625234361087</v>
      </c>
      <c r="BB402" s="2">
        <f>$I$390*(Sheet2!$O$122*EXP(Sheet3!$B$1*(($B402-BB$392-Sheet2!$N$122)/Sheet3!$A$1)^2+Sheet3!$C$1*(($B402-BB$392-Sheet2!$N$122)/Sheet3!$A$1)^4)+ Sheet2!$O$123*EXP(Sheet3!$B$1*(($B402-BB$392-Sheet2!$N$123)/Sheet3!$A$1)^2+Sheet3!$C$1*(($B402-BB$392-Sheet2!$N$123)/Sheet3!$A$1)^4)+                Sheet2!$O$124*EXP(Sheet3!$B$1*(($B402-BB$392-Sheet2!$N$124)/Sheet3!$A$1)^2+Sheet3!$C$1*(($B402-BB$392-Sheet2!$N$124)/Sheet3!$A$1)^4))/3100</f>
        <v>7736.3181280180643</v>
      </c>
      <c r="BC402" s="2">
        <f>$I$390*(Sheet2!$O$122*EXP(Sheet3!$B$1*(($B402-BC$392-Sheet2!$N$122)/Sheet3!$A$1)^2+Sheet3!$C$1*(($B402-BC$392-Sheet2!$N$122)/Sheet3!$A$1)^4)+ Sheet2!$O$123*EXP(Sheet3!$B$1*(($B402-BC$392-Sheet2!$N$123)/Sheet3!$A$1)^2+Sheet3!$C$1*(($B402-BC$392-Sheet2!$N$123)/Sheet3!$A$1)^4)+                Sheet2!$O$124*EXP(Sheet3!$B$1*(($B402-BC$392-Sheet2!$N$124)/Sheet3!$A$1)^2+Sheet3!$C$1*(($B402-BC$392-Sheet2!$N$124)/Sheet3!$A$1)^4))/3100</f>
        <v>7866.474088219753</v>
      </c>
      <c r="BD402" s="2">
        <f>$I$390*(Sheet2!$O$122*EXP(Sheet3!$B$1*(($B402-BD$392-Sheet2!$N$122)/Sheet3!$A$1)^2+Sheet3!$C$1*(($B402-BD$392-Sheet2!$N$122)/Sheet3!$A$1)^4)+ Sheet2!$O$123*EXP(Sheet3!$B$1*(($B402-BD$392-Sheet2!$N$123)/Sheet3!$A$1)^2+Sheet3!$C$1*(($B402-BD$392-Sheet2!$N$123)/Sheet3!$A$1)^4)+                Sheet2!$O$124*EXP(Sheet3!$B$1*(($B402-BD$392-Sheet2!$N$124)/Sheet3!$A$1)^2+Sheet3!$C$1*(($B402-BD$392-Sheet2!$N$124)/Sheet3!$A$1)^4))/3100</f>
        <v>7996.4215580261334</v>
      </c>
      <c r="BE402" s="2">
        <f>$I$390*(Sheet2!$O$122*EXP(Sheet3!$B$1*(($B402-BE$392-Sheet2!$N$122)/Sheet3!$A$1)^2+Sheet3!$C$1*(($B402-BE$392-Sheet2!$N$122)/Sheet3!$A$1)^4)+ Sheet2!$O$123*EXP(Sheet3!$B$1*(($B402-BE$392-Sheet2!$N$123)/Sheet3!$A$1)^2+Sheet3!$C$1*(($B402-BE$392-Sheet2!$N$123)/Sheet3!$A$1)^4)+                Sheet2!$O$124*EXP(Sheet3!$B$1*(($B402-BE$392-Sheet2!$N$124)/Sheet3!$A$1)^2+Sheet3!$C$1*(($B402-BE$392-Sheet2!$N$124)/Sheet3!$A$1)^4))/3100</f>
        <v>8126.0507301503339</v>
      </c>
      <c r="BF402" s="2">
        <f>$I$390*(Sheet2!$O$122*EXP(Sheet3!$B$1*(($B402-BF$392-Sheet2!$N$122)/Sheet3!$A$1)^2+Sheet3!$C$1*(($B402-BF$392-Sheet2!$N$122)/Sheet3!$A$1)^4)+ Sheet2!$O$123*EXP(Sheet3!$B$1*(($B402-BF$392-Sheet2!$N$123)/Sheet3!$A$1)^2+Sheet3!$C$1*(($B402-BF$392-Sheet2!$N$123)/Sheet3!$A$1)^4)+                Sheet2!$O$124*EXP(Sheet3!$B$1*(($B402-BF$392-Sheet2!$N$124)/Sheet3!$A$1)^2+Sheet3!$C$1*(($B402-BF$392-Sheet2!$N$124)/Sheet3!$A$1)^4))/3100</f>
        <v>8255.2509976883193</v>
      </c>
      <c r="BG402" s="2">
        <f>$I$390*(Sheet2!$O$122*EXP(Sheet3!$B$1*(($B402-BG$392-Sheet2!$N$122)/Sheet3!$A$1)^2+Sheet3!$C$1*(($B402-BG$392-Sheet2!$N$122)/Sheet3!$A$1)^4)+ Sheet2!$O$123*EXP(Sheet3!$B$1*(($B402-BG$392-Sheet2!$N$123)/Sheet3!$A$1)^2+Sheet3!$C$1*(($B402-BG$392-Sheet2!$N$123)/Sheet3!$A$1)^4)+                Sheet2!$O$124*EXP(Sheet3!$B$1*(($B402-BG$392-Sheet2!$N$124)/Sheet3!$A$1)^2+Sheet3!$C$1*(($B402-BG$392-Sheet2!$N$124)/Sheet3!$A$1)^4))/3100</f>
        <v>8383.9111155789542</v>
      </c>
      <c r="BH402" s="2">
        <f>$I$390*(Sheet2!$O$122*EXP(Sheet3!$B$1*(($B402-BH$392-Sheet2!$N$122)/Sheet3!$A$1)^2+Sheet3!$C$1*(($B402-BH$392-Sheet2!$N$122)/Sheet3!$A$1)^4)+ Sheet2!$O$123*EXP(Sheet3!$B$1*(($B402-BH$392-Sheet2!$N$123)/Sheet3!$A$1)^2+Sheet3!$C$1*(($B402-BH$392-Sheet2!$N$123)/Sheet3!$A$1)^4)+                Sheet2!$O$124*EXP(Sheet3!$B$1*(($B402-BH$392-Sheet2!$N$124)/Sheet3!$A$1)^2+Sheet3!$C$1*(($B402-BH$392-Sheet2!$N$124)/Sheet3!$A$1)^4))/3100</f>
        <v>8511.9193615240001</v>
      </c>
      <c r="BI402" s="2">
        <f>$I$390*(Sheet2!$O$122*EXP(Sheet3!$B$1*(($B402-BI$392-Sheet2!$N$122)/Sheet3!$A$1)^2+Sheet3!$C$1*(($B402-BI$392-Sheet2!$N$122)/Sheet3!$A$1)^4)+ Sheet2!$O$123*EXP(Sheet3!$B$1*(($B402-BI$392-Sheet2!$N$123)/Sheet3!$A$1)^2+Sheet3!$C$1*(($B402-BI$392-Sheet2!$N$123)/Sheet3!$A$1)^4)+                Sheet2!$O$124*EXP(Sheet3!$B$1*(($B402-BI$392-Sheet2!$N$124)/Sheet3!$A$1)^2+Sheet3!$C$1*(($B402-BI$392-Sheet2!$N$124)/Sheet3!$A$1)^4))/3100</f>
        <v>8639.1636960455744</v>
      </c>
      <c r="BJ402" s="2">
        <f>$I$390*(Sheet2!$O$122*EXP(Sheet3!$B$1*(($B402-BJ$392-Sheet2!$N$122)/Sheet3!$A$1)^2+Sheet3!$C$1*(($B402-BJ$392-Sheet2!$N$122)/Sheet3!$A$1)^4)+ Sheet2!$O$123*EXP(Sheet3!$B$1*(($B402-BJ$392-Sheet2!$N$123)/Sheet3!$A$1)^2+Sheet3!$C$1*(($B402-BJ$392-Sheet2!$N$123)/Sheet3!$A$1)^4)+                Sheet2!$O$124*EXP(Sheet3!$B$1*(($B402-BJ$392-Sheet2!$N$124)/Sheet3!$A$1)^2+Sheet3!$C$1*(($B402-BJ$392-Sheet2!$N$124)/Sheet3!$A$1)^4))/3100</f>
        <v>8765.5319213700841</v>
      </c>
      <c r="BK402" s="2">
        <f>$I$390*(Sheet2!$O$122*EXP(Sheet3!$B$1*(($B402-BK$392-Sheet2!$N$122)/Sheet3!$A$1)^2+Sheet3!$C$1*(($B402-BK$392-Sheet2!$N$122)/Sheet3!$A$1)^4)+ Sheet2!$O$123*EXP(Sheet3!$B$1*(($B402-BK$392-Sheet2!$N$123)/Sheet3!$A$1)^2+Sheet3!$C$1*(($B402-BK$392-Sheet2!$N$123)/Sheet3!$A$1)^4)+                Sheet2!$O$124*EXP(Sheet3!$B$1*(($B402-BK$392-Sheet2!$N$124)/Sheet3!$A$1)^2+Sheet3!$C$1*(($B402-BK$392-Sheet2!$N$124)/Sheet3!$A$1)^4))/3100</f>
        <v>8890.9118388605038</v>
      </c>
      <c r="BL402" s="2">
        <f>$I$390*(Sheet2!$O$122*EXP(Sheet3!$B$1*(($B402-BL$392-Sheet2!$N$122)/Sheet3!$A$1)^2+Sheet3!$C$1*(($B402-BL$392-Sheet2!$N$122)/Sheet3!$A$1)^4)+ Sheet2!$O$123*EXP(Sheet3!$B$1*(($B402-BL$392-Sheet2!$N$123)/Sheet3!$A$1)^2+Sheet3!$C$1*(($B402-BL$392-Sheet2!$N$123)/Sheet3!$A$1)^4)+                Sheet2!$O$124*EXP(Sheet3!$B$1*(($B402-BL$392-Sheet2!$N$124)/Sheet3!$A$1)^2+Sheet3!$C$1*(($B402-BL$392-Sheet2!$N$124)/Sheet3!$A$1)^4))/3100</f>
        <v>9015.1914047111804</v>
      </c>
      <c r="BM402" s="2">
        <f>$I$390*(Sheet2!$O$122*EXP(Sheet3!$B$1*(($B402-BM$392-Sheet2!$N$122)/Sheet3!$A$1)^2+Sheet3!$C$1*(($B402-BM$392-Sheet2!$N$122)/Sheet3!$A$1)^4)+ Sheet2!$O$123*EXP(Sheet3!$B$1*(($B402-BM$392-Sheet2!$N$123)/Sheet3!$A$1)^2+Sheet3!$C$1*(($B402-BM$392-Sheet2!$N$123)/Sheet3!$A$1)^4)+                Sheet2!$O$124*EXP(Sheet3!$B$1*(($B402-BM$392-Sheet2!$N$124)/Sheet3!$A$1)^2+Sheet3!$C$1*(($B402-BM$392-Sheet2!$N$124)/Sheet3!$A$1)^4))/3100</f>
        <v>9138.2588836623272</v>
      </c>
      <c r="BN402" s="2">
        <f>$I$390*(Sheet2!$O$122*EXP(Sheet3!$B$1*(($B402-BN$392-Sheet2!$N$122)/Sheet3!$A$1)^2+Sheet3!$C$1*(($B402-BN$392-Sheet2!$N$122)/Sheet3!$A$1)^4)+ Sheet2!$O$123*EXP(Sheet3!$B$1*(($B402-BN$392-Sheet2!$N$123)/Sheet3!$A$1)^2+Sheet3!$C$1*(($B402-BN$392-Sheet2!$N$123)/Sheet3!$A$1)^4)+                Sheet2!$O$124*EXP(Sheet3!$B$1*(($B402-BN$392-Sheet2!$N$124)/Sheet3!$A$1)^2+Sheet3!$C$1*(($B402-BN$392-Sheet2!$N$124)/Sheet3!$A$1)^4))/3100</f>
        <v>9260.0030004936525</v>
      </c>
      <c r="BO402" s="2">
        <f>$I$390*(Sheet2!$O$122*EXP(Sheet3!$B$1*(($B402-BO$392-Sheet2!$N$122)/Sheet3!$A$1)^2+Sheet3!$C$1*(($B402-BO$392-Sheet2!$N$122)/Sheet3!$A$1)^4)+ Sheet2!$O$123*EXP(Sheet3!$B$1*(($B402-BO$392-Sheet2!$N$123)/Sheet3!$A$1)^2+Sheet3!$C$1*(($B402-BO$392-Sheet2!$N$123)/Sheet3!$A$1)^4)+                Sheet2!$O$124*EXP(Sheet3!$B$1*(($B402-BO$392-Sheet2!$N$124)/Sheet3!$A$1)^2+Sheet3!$C$1*(($B402-BO$392-Sheet2!$N$124)/Sheet3!$A$1)^4))/3100</f>
        <v>9380.3130890788725</v>
      </c>
      <c r="BP402" s="2">
        <f>$I$390*(Sheet2!$O$122*EXP(Sheet3!$B$1*(($B402-BP$392-Sheet2!$N$122)/Sheet3!$A$1)^2+Sheet3!$C$1*(($B402-BP$392-Sheet2!$N$122)/Sheet3!$A$1)^4)+ Sheet2!$O$123*EXP(Sheet3!$B$1*(($B402-BP$392-Sheet2!$N$123)/Sheet3!$A$1)^2+Sheet3!$C$1*(($B402-BP$392-Sheet2!$N$123)/Sheet3!$A$1)^4)+                Sheet2!$O$124*EXP(Sheet3!$B$1*(($B402-BP$392-Sheet2!$N$124)/Sheet3!$A$1)^2+Sheet3!$C$1*(($B402-BP$392-Sheet2!$N$124)/Sheet3!$A$1)^4))/3100</f>
        <v>9499.079238799648</v>
      </c>
      <c r="BQ402" s="2">
        <f>$I$390*(Sheet2!$O$122*EXP(Sheet3!$B$1*(($B402-BQ$392-Sheet2!$N$122)/Sheet3!$A$1)^2+Sheet3!$C$1*(($B402-BQ$392-Sheet2!$N$122)/Sheet3!$A$1)^4)+ Sheet2!$O$123*EXP(Sheet3!$B$1*(($B402-BQ$392-Sheet2!$N$123)/Sheet3!$A$1)^2+Sheet3!$C$1*(($B402-BQ$392-Sheet2!$N$123)/Sheet3!$A$1)^4)+                Sheet2!$O$124*EXP(Sheet3!$B$1*(($B402-BQ$392-Sheet2!$N$124)/Sheet3!$A$1)^2+Sheet3!$C$1*(($B402-BQ$392-Sheet2!$N$124)/Sheet3!$A$1)^4))/3100</f>
        <v>9616.1924381292247</v>
      </c>
      <c r="BR402" s="2">
        <f>$I$390*(Sheet2!$O$122*EXP(Sheet3!$B$1*(($B402-BR$392-Sheet2!$N$122)/Sheet3!$A$1)^2+Sheet3!$C$1*(($B402-BR$392-Sheet2!$N$122)/Sheet3!$A$1)^4)+ Sheet2!$O$123*EXP(Sheet3!$B$1*(($B402-BR$392-Sheet2!$N$123)/Sheet3!$A$1)^2+Sheet3!$C$1*(($B402-BR$392-Sheet2!$N$123)/Sheet3!$A$1)^4)+                Sheet2!$O$124*EXP(Sheet3!$B$1*(($B402-BR$392-Sheet2!$N$124)/Sheet3!$A$1)^2+Sheet3!$C$1*(($B402-BR$392-Sheet2!$N$124)/Sheet3!$A$1)^4))/3100</f>
        <v>9731.5447152261295</v>
      </c>
      <c r="BS402" s="2">
        <f>$I$390*(Sheet2!$O$122*EXP(Sheet3!$B$1*(($B402-BS$392-Sheet2!$N$122)/Sheet3!$A$1)^2+Sheet3!$C$1*(($B402-BS$392-Sheet2!$N$122)/Sheet3!$A$1)^4)+ Sheet2!$O$123*EXP(Sheet3!$B$1*(($B402-BS$392-Sheet2!$N$123)/Sheet3!$A$1)^2+Sheet3!$C$1*(($B402-BS$392-Sheet2!$N$123)/Sheet3!$A$1)^4)+                Sheet2!$O$124*EXP(Sheet3!$B$1*(($B402-BS$392-Sheet2!$N$124)/Sheet3!$A$1)^2+Sheet3!$C$1*(($B402-BS$392-Sheet2!$N$124)/Sheet3!$A$1)^4))/3100</f>
        <v>9845.0292753699705</v>
      </c>
    </row>
    <row r="403" spans="1:71" x14ac:dyDescent="0.2">
      <c r="A403">
        <v>376</v>
      </c>
      <c r="B403">
        <v>366.21</v>
      </c>
      <c r="C403">
        <v>2532.6</v>
      </c>
      <c r="D403">
        <v>4318.3</v>
      </c>
      <c r="E403">
        <f t="shared" si="24"/>
        <v>1785.7000000000003</v>
      </c>
      <c r="F403" s="1">
        <f t="shared" si="25"/>
        <v>1785.7000000000003</v>
      </c>
      <c r="G403">
        <f t="shared" si="26"/>
        <v>653941.19700000004</v>
      </c>
      <c r="I403" s="2">
        <f>$I$390*(Sheet2!$O$122*EXP(Sheet3!$B$1*(($B403-I$392-Sheet2!$N$122)/Sheet3!$A$1)^2+Sheet3!$C$1*(($B403-I$392-Sheet2!$N$122)/Sheet3!$A$1)^4)+ Sheet2!$O$123*EXP(Sheet3!$B$1*(($B403-I$392-Sheet2!$N$123)/Sheet3!$A$1)^2+Sheet3!$C$1*(($B403-I$392-Sheet2!$N$123)/Sheet3!$A$1)^4)+                Sheet2!$O$124*EXP(Sheet3!$B$1*(($B403-I$392-Sheet2!$N$124)/Sheet3!$A$1)^2+Sheet3!$C$1*(($B403-I$392-Sheet2!$N$124)/Sheet3!$A$1)^4))/3100</f>
        <v>1400.5503596902363</v>
      </c>
      <c r="J403" s="2">
        <f>$I$390*(Sheet2!$O$122*EXP(Sheet3!$B$1*(($B403-J$392-Sheet2!$N$122)/Sheet3!$A$1)^2+Sheet3!$C$1*(($B403-J$392-Sheet2!$N$122)/Sheet3!$A$1)^4)+ Sheet2!$O$123*EXP(Sheet3!$B$1*(($B403-J$392-Sheet2!$N$123)/Sheet3!$A$1)^2+Sheet3!$C$1*(($B403-J$392-Sheet2!$N$123)/Sheet3!$A$1)^4)+                Sheet2!$O$124*EXP(Sheet3!$B$1*(($B403-J$392-Sheet2!$N$124)/Sheet3!$A$1)^2+Sheet3!$C$1*(($B403-J$392-Sheet2!$N$124)/Sheet3!$A$1)^4))/3100</f>
        <v>1420.2034818002558</v>
      </c>
      <c r="K403" s="2">
        <f>$I$390*(Sheet2!$O$122*EXP(Sheet3!$B$1*(($B403-K$392-Sheet2!$N$122)/Sheet3!$A$1)^2+Sheet3!$C$1*(($B403-K$392-Sheet2!$N$122)/Sheet3!$A$1)^4)+ Sheet2!$O$123*EXP(Sheet3!$B$1*(($B403-K$392-Sheet2!$N$123)/Sheet3!$A$1)^2+Sheet3!$C$1*(($B403-K$392-Sheet2!$N$123)/Sheet3!$A$1)^4)+                Sheet2!$O$124*EXP(Sheet3!$B$1*(($B403-K$392-Sheet2!$N$124)/Sheet3!$A$1)^2+Sheet3!$C$1*(($B403-K$392-Sheet2!$N$124)/Sheet3!$A$1)^4))/3100</f>
        <v>1440.0315362541035</v>
      </c>
      <c r="L403" s="2">
        <f>$I$390*(Sheet2!$O$122*EXP(Sheet3!$B$1*(($B403-L$392-Sheet2!$N$122)/Sheet3!$A$1)^2+Sheet3!$C$1*(($B403-L$392-Sheet2!$N$122)/Sheet3!$A$1)^4)+ Sheet2!$O$123*EXP(Sheet3!$B$1*(($B403-L$392-Sheet2!$N$123)/Sheet3!$A$1)^2+Sheet3!$C$1*(($B403-L$392-Sheet2!$N$123)/Sheet3!$A$1)^4)+                Sheet2!$O$124*EXP(Sheet3!$B$1*(($B403-L$392-Sheet2!$N$124)/Sheet3!$A$1)^2+Sheet3!$C$1*(($B403-L$392-Sheet2!$N$124)/Sheet3!$A$1)^4))/3100</f>
        <v>1460.0531098147424</v>
      </c>
      <c r="M403" s="2">
        <f>$I$390*(Sheet2!$O$122*EXP(Sheet3!$B$1*(($B403-M$392-Sheet2!$N$122)/Sheet3!$A$1)^2+Sheet3!$C$1*(($B403-M$392-Sheet2!$N$122)/Sheet3!$A$1)^4)+ Sheet2!$O$123*EXP(Sheet3!$B$1*(($B403-M$392-Sheet2!$N$123)/Sheet3!$A$1)^2+Sheet3!$C$1*(($B403-M$392-Sheet2!$N$123)/Sheet3!$A$1)^4)+                Sheet2!$O$124*EXP(Sheet3!$B$1*(($B403-M$392-Sheet2!$N$124)/Sheet3!$A$1)^2+Sheet3!$C$1*(($B403-M$392-Sheet2!$N$124)/Sheet3!$A$1)^4))/3100</f>
        <v>1480.2879417765823</v>
      </c>
      <c r="N403" s="2">
        <f>$I$390*(Sheet2!$O$122*EXP(Sheet3!$B$1*(($B403-N$392-Sheet2!$N$122)/Sheet3!$A$1)^2+Sheet3!$C$1*(($B403-N$392-Sheet2!$N$122)/Sheet3!$A$1)^4)+ Sheet2!$O$123*EXP(Sheet3!$B$1*(($B403-N$392-Sheet2!$N$123)/Sheet3!$A$1)^2+Sheet3!$C$1*(($B403-N$392-Sheet2!$N$123)/Sheet3!$A$1)^4)+                Sheet2!$O$124*EXP(Sheet3!$B$1*(($B403-N$392-Sheet2!$N$124)/Sheet3!$A$1)^2+Sheet3!$C$1*(($B403-N$392-Sheet2!$N$124)/Sheet3!$A$1)^4))/3100</f>
        <v>1500.7569458138432</v>
      </c>
      <c r="O403" s="2">
        <f>$I$390*(Sheet2!$O$122*EXP(Sheet3!$B$1*(($B403-O$392-Sheet2!$N$122)/Sheet3!$A$1)^2+Sheet3!$C$1*(($B403-O$392-Sheet2!$N$122)/Sheet3!$A$1)^4)+ Sheet2!$O$123*EXP(Sheet3!$B$1*(($B403-O$392-Sheet2!$N$123)/Sheet3!$A$1)^2+Sheet3!$C$1*(($B403-O$392-Sheet2!$N$123)/Sheet3!$A$1)^4)+                Sheet2!$O$124*EXP(Sheet3!$B$1*(($B403-O$392-Sheet2!$N$124)/Sheet3!$A$1)^2+Sheet3!$C$1*(($B403-O$392-Sheet2!$N$124)/Sheet3!$A$1)^4))/3100</f>
        <v>1521.4822303979925</v>
      </c>
      <c r="P403" s="2">
        <f>$I$390*(Sheet2!$O$122*EXP(Sheet3!$B$1*(($B403-P$392-Sheet2!$N$122)/Sheet3!$A$1)^2+Sheet3!$C$1*(($B403-P$392-Sheet2!$N$122)/Sheet3!$A$1)^4)+ Sheet2!$O$123*EXP(Sheet3!$B$1*(($B403-P$392-Sheet2!$N$123)/Sheet3!$A$1)^2+Sheet3!$C$1*(($B403-P$392-Sheet2!$N$123)/Sheet3!$A$1)^4)+                Sheet2!$O$124*EXP(Sheet3!$B$1*(($B403-P$392-Sheet2!$N$124)/Sheet3!$A$1)^2+Sheet3!$C$1*(($B403-P$392-Sheet2!$N$124)/Sheet3!$A$1)^4))/3100</f>
        <v>1542.487117473753</v>
      </c>
      <c r="Q403" s="2">
        <f>$I$390*(Sheet2!$O$122*EXP(Sheet3!$B$1*(($B403-Q$392-Sheet2!$N$122)/Sheet3!$A$1)^2+Sheet3!$C$1*(($B403-Q$392-Sheet2!$N$122)/Sheet3!$A$1)^4)+ Sheet2!$O$123*EXP(Sheet3!$B$1*(($B403-Q$392-Sheet2!$N$123)/Sheet3!$A$1)^2+Sheet3!$C$1*(($B403-Q$392-Sheet2!$N$123)/Sheet3!$A$1)^4)+                Sheet2!$O$124*EXP(Sheet3!$B$1*(($B403-Q$392-Sheet2!$N$124)/Sheet3!$A$1)^2+Sheet3!$C$1*(($B403-Q$392-Sheet2!$N$124)/Sheet3!$A$1)^4))/3100</f>
        <v>1563.7961590667144</v>
      </c>
      <c r="R403" s="2">
        <f>$I$390*(Sheet2!$O$122*EXP(Sheet3!$B$1*(($B403-R$392-Sheet2!$N$122)/Sheet3!$A$1)^2+Sheet3!$C$1*(($B403-R$392-Sheet2!$N$122)/Sheet3!$A$1)^4)+ Sheet2!$O$123*EXP(Sheet3!$B$1*(($B403-R$392-Sheet2!$N$123)/Sheet3!$A$1)^2+Sheet3!$C$1*(($B403-R$392-Sheet2!$N$123)/Sheet3!$A$1)^4)+                Sheet2!$O$124*EXP(Sheet3!$B$1*(($B403-R$392-Sheet2!$N$124)/Sheet3!$A$1)^2+Sheet3!$C$1*(($B403-R$392-Sheet2!$N$124)/Sheet3!$A$1)^4))/3100</f>
        <v>1585.4351514809161</v>
      </c>
      <c r="S403" s="2">
        <f>$I$390*(Sheet2!$O$122*EXP(Sheet3!$B$1*(($B403-S$392-Sheet2!$N$122)/Sheet3!$A$1)^2+Sheet3!$C$1*(($B403-S$392-Sheet2!$N$122)/Sheet3!$A$1)^4)+ Sheet2!$O$123*EXP(Sheet3!$B$1*(($B403-S$392-Sheet2!$N$123)/Sheet3!$A$1)^2+Sheet3!$C$1*(($B403-S$392-Sheet2!$N$123)/Sheet3!$A$1)^4)+                Sheet2!$O$124*EXP(Sheet3!$B$1*(($B403-S$392-Sheet2!$N$124)/Sheet3!$A$1)^2+Sheet3!$C$1*(($B403-S$392-Sheet2!$N$124)/Sheet3!$A$1)^4))/3100</f>
        <v>1607.4311467320676</v>
      </c>
      <c r="T403" s="2">
        <f>$I$390*(Sheet2!$O$122*EXP(Sheet3!$B$1*(($B403-T$392-Sheet2!$N$122)/Sheet3!$A$1)^2+Sheet3!$C$1*(($B403-T$392-Sheet2!$N$122)/Sheet3!$A$1)^4)+ Sheet2!$O$123*EXP(Sheet3!$B$1*(($B403-T$392-Sheet2!$N$123)/Sheet3!$A$1)^2+Sheet3!$C$1*(($B403-T$392-Sheet2!$N$123)/Sheet3!$A$1)^4)+                Sheet2!$O$124*EXP(Sheet3!$B$1*(($B403-T$392-Sheet2!$N$124)/Sheet3!$A$1)^2+Sheet3!$C$1*(($B403-T$392-Sheet2!$N$124)/Sheet3!$A$1)^4))/3100</f>
        <v>1629.8124608559792</v>
      </c>
      <c r="U403" s="2">
        <f>$I$390*(Sheet2!$O$122*EXP(Sheet3!$B$1*(($B403-U$392-Sheet2!$N$122)/Sheet3!$A$1)^2+Sheet3!$C$1*(($B403-U$392-Sheet2!$N$122)/Sheet3!$A$1)^4)+ Sheet2!$O$123*EXP(Sheet3!$B$1*(($B403-U$392-Sheet2!$N$123)/Sheet3!$A$1)^2+Sheet3!$C$1*(($B403-U$392-Sheet2!$N$123)/Sheet3!$A$1)^4)+                Sheet2!$O$124*EXP(Sheet3!$B$1*(($B403-U$392-Sheet2!$N$124)/Sheet3!$A$1)^2+Sheet3!$C$1*(($B403-U$392-Sheet2!$N$124)/Sheet3!$A$1)^4))/3100</f>
        <v>1652.6086787221614</v>
      </c>
      <c r="V403" s="2">
        <f>$I$390*(Sheet2!$O$122*EXP(Sheet3!$B$1*(($B403-V$392-Sheet2!$N$122)/Sheet3!$A$1)^2+Sheet3!$C$1*(($B403-V$392-Sheet2!$N$122)/Sheet3!$A$1)^4)+ Sheet2!$O$123*EXP(Sheet3!$B$1*(($B403-V$392-Sheet2!$N$123)/Sheet3!$A$1)^2+Sheet3!$C$1*(($B403-V$392-Sheet2!$N$123)/Sheet3!$A$1)^4)+                Sheet2!$O$124*EXP(Sheet3!$B$1*(($B403-V$392-Sheet2!$N$124)/Sheet3!$A$1)^2+Sheet3!$C$1*(($B403-V$392-Sheet2!$N$124)/Sheet3!$A$1)^4))/3100</f>
        <v>1675.8506549850945</v>
      </c>
      <c r="W403" s="2">
        <f>$I$390*(Sheet2!$O$122*EXP(Sheet3!$B$1*(($B403-W$392-Sheet2!$N$122)/Sheet3!$A$1)^2+Sheet3!$C$1*(($B403-W$392-Sheet2!$N$122)/Sheet3!$A$1)^4)+ Sheet2!$O$123*EXP(Sheet3!$B$1*(($B403-W$392-Sheet2!$N$123)/Sheet3!$A$1)^2+Sheet3!$C$1*(($B403-W$392-Sheet2!$N$123)/Sheet3!$A$1)^4)+                Sheet2!$O$124*EXP(Sheet3!$B$1*(($B403-W$392-Sheet2!$N$124)/Sheet3!$A$1)^2+Sheet3!$C$1*(($B403-W$392-Sheet2!$N$124)/Sheet3!$A$1)^4))/3100</f>
        <v>1699.5705108051386</v>
      </c>
      <c r="X403" s="2">
        <f>$I$390*(Sheet2!$O$122*EXP(Sheet3!$B$1*(($B403-X$392-Sheet2!$N$122)/Sheet3!$A$1)^2+Sheet3!$C$1*(($B403-X$392-Sheet2!$N$122)/Sheet3!$A$1)^4)+ Sheet2!$O$123*EXP(Sheet3!$B$1*(($B403-X$392-Sheet2!$N$123)/Sheet3!$A$1)^2+Sheet3!$C$1*(($B403-X$392-Sheet2!$N$123)/Sheet3!$A$1)^4)+                Sheet2!$O$124*EXP(Sheet3!$B$1*(($B403-X$392-Sheet2!$N$124)/Sheet3!$A$1)^2+Sheet3!$C$1*(($B403-X$392-Sheet2!$N$124)/Sheet3!$A$1)^4))/3100</f>
        <v>1723.8016259779333</v>
      </c>
      <c r="Y403" s="2">
        <f>$I$390*(Sheet2!$O$122*EXP(Sheet3!$B$1*(($B403-Y$392-Sheet2!$N$122)/Sheet3!$A$1)^2+Sheet3!$C$1*(($B403-Y$392-Sheet2!$N$122)/Sheet3!$A$1)^4)+ Sheet2!$O$123*EXP(Sheet3!$B$1*(($B403-Y$392-Sheet2!$N$123)/Sheet3!$A$1)^2+Sheet3!$C$1*(($B403-Y$392-Sheet2!$N$123)/Sheet3!$A$1)^4)+                Sheet2!$O$124*EXP(Sheet3!$B$1*(($B403-Y$392-Sheet2!$N$124)/Sheet3!$A$1)^2+Sheet3!$C$1*(($B403-Y$392-Sheet2!$N$124)/Sheet3!$A$1)^4))/3100</f>
        <v>1748.5786261199078</v>
      </c>
      <c r="Z403" s="2">
        <f>$I$390*(Sheet2!$O$122*EXP(Sheet3!$B$1*(($B403-Z$392-Sheet2!$N$122)/Sheet3!$A$1)^2+Sheet3!$C$1*(($B403-Z$392-Sheet2!$N$122)/Sheet3!$A$1)^4)+ Sheet2!$O$123*EXP(Sheet3!$B$1*(($B403-Z$392-Sheet2!$N$123)/Sheet3!$A$1)^2+Sheet3!$C$1*(($B403-Z$392-Sheet2!$N$123)/Sheet3!$A$1)^4)+                Sheet2!$O$124*EXP(Sheet3!$B$1*(($B403-Z$392-Sheet2!$N$124)/Sheet3!$A$1)^2+Sheet3!$C$1*(($B403-Z$392-Sheet2!$N$124)/Sheet3!$A$1)^4))/3100</f>
        <v>1773.9373645743021</v>
      </c>
      <c r="AA403" s="2">
        <f>$I$390*(Sheet2!$O$122*EXP(Sheet3!$B$1*(($B403-AA$392-Sheet2!$N$122)/Sheet3!$A$1)^2+Sheet3!$C$1*(($B403-AA$392-Sheet2!$N$122)/Sheet3!$A$1)^4)+ Sheet2!$O$123*EXP(Sheet3!$B$1*(($B403-AA$392-Sheet2!$N$123)/Sheet3!$A$1)^2+Sheet3!$C$1*(($B403-AA$392-Sheet2!$N$123)/Sheet3!$A$1)^4)+                Sheet2!$O$124*EXP(Sheet3!$B$1*(($B403-AA$392-Sheet2!$N$124)/Sheet3!$A$1)^2+Sheet3!$C$1*(($B403-AA$392-Sheet2!$N$124)/Sheet3!$A$1)^4))/3100</f>
        <v>1799.9148987151427</v>
      </c>
      <c r="AB403" s="2">
        <f>$I$390*(Sheet2!$O$122*EXP(Sheet3!$B$1*(($B403-AB$392-Sheet2!$N$122)/Sheet3!$A$1)^2+Sheet3!$C$1*(($B403-AB$392-Sheet2!$N$122)/Sheet3!$A$1)^4)+ Sheet2!$O$123*EXP(Sheet3!$B$1*(($B403-AB$392-Sheet2!$N$123)/Sheet3!$A$1)^2+Sheet3!$C$1*(($B403-AB$392-Sheet2!$N$123)/Sheet3!$A$1)^4)+                Sheet2!$O$124*EXP(Sheet3!$B$1*(($B403-AB$392-Sheet2!$N$124)/Sheet3!$A$1)^2+Sheet3!$C$1*(($B403-AB$392-Sheet2!$N$124)/Sheet3!$A$1)^4))/3100</f>
        <v>1826.5494603532279</v>
      </c>
      <c r="AC403" s="2">
        <f>$I$390*(Sheet2!$O$122*EXP(Sheet3!$B$1*(($B403-AC$392-Sheet2!$N$122)/Sheet3!$A$1)^2+Sheet3!$C$1*(($B403-AC$392-Sheet2!$N$122)/Sheet3!$A$1)^4)+ Sheet2!$O$123*EXP(Sheet3!$B$1*(($B403-AC$392-Sheet2!$N$123)/Sheet3!$A$1)^2+Sheet3!$C$1*(($B403-AC$392-Sheet2!$N$123)/Sheet3!$A$1)^4)+                Sheet2!$O$124*EXP(Sheet3!$B$1*(($B403-AC$392-Sheet2!$N$124)/Sheet3!$A$1)^2+Sheet3!$C$1*(($B403-AC$392-Sheet2!$N$124)/Sheet3!$A$1)^4))/3100</f>
        <v>1853.8804199709793</v>
      </c>
      <c r="AD403" s="2">
        <f>$I$390*(Sheet2!$O$122*EXP(Sheet3!$B$1*(($B403-AD$392-Sheet2!$N$122)/Sheet3!$A$1)^2+Sheet3!$C$1*(($B403-AD$392-Sheet2!$N$122)/Sheet3!$A$1)^4)+ Sheet2!$O$123*EXP(Sheet3!$B$1*(($B403-AD$392-Sheet2!$N$123)/Sheet3!$A$1)^2+Sheet3!$C$1*(($B403-AD$392-Sheet2!$N$123)/Sheet3!$A$1)^4)+                Sheet2!$O$124*EXP(Sheet3!$B$1*(($B403-AD$392-Sheet2!$N$124)/Sheet3!$A$1)^2+Sheet3!$C$1*(($B403-AD$392-Sheet2!$N$124)/Sheet3!$A$1)^4))/3100</f>
        <v>1881.9482445434705</v>
      </c>
      <c r="AE403" s="2">
        <f>$I$390*(Sheet2!$O$122*EXP(Sheet3!$B$1*(($B403-AE$392-Sheet2!$N$122)/Sheet3!$A$1)^2+Sheet3!$C$1*(($B403-AE$392-Sheet2!$N$122)/Sheet3!$A$1)^4)+ Sheet2!$O$123*EXP(Sheet3!$B$1*(($B403-AE$392-Sheet2!$N$123)/Sheet3!$A$1)^2+Sheet3!$C$1*(($B403-AE$392-Sheet2!$N$123)/Sheet3!$A$1)^4)+                Sheet2!$O$124*EXP(Sheet3!$B$1*(($B403-AE$392-Sheet2!$N$124)/Sheet3!$A$1)^2+Sheet3!$C$1*(($B403-AE$392-Sheet2!$N$124)/Sheet3!$A$1)^4))/3100</f>
        <v>1910.7944487345553</v>
      </c>
      <c r="AF403" s="2">
        <f>$I$390*(Sheet2!$O$122*EXP(Sheet3!$B$1*(($B403-AF$392-Sheet2!$N$122)/Sheet3!$A$1)^2+Sheet3!$C$1*(($B403-AF$392-Sheet2!$N$122)/Sheet3!$A$1)^4)+ Sheet2!$O$123*EXP(Sheet3!$B$1*(($B403-AF$392-Sheet2!$N$123)/Sheet3!$A$1)^2+Sheet3!$C$1*(($B403-AF$392-Sheet2!$N$123)/Sheet3!$A$1)^4)+                Sheet2!$O$124*EXP(Sheet3!$B$1*(($B403-AF$392-Sheet2!$N$124)/Sheet3!$A$1)^2+Sheet3!$C$1*(($B403-AF$392-Sheet2!$N$124)/Sheet3!$A$1)^4))/3100</f>
        <v>1940.4615392965047</v>
      </c>
      <c r="AG403" s="2">
        <f>$I$390*(Sheet2!$O$122*EXP(Sheet3!$B$1*(($B403-AG$392-Sheet2!$N$122)/Sheet3!$A$1)^2+Sheet3!$C$1*(($B403-AG$392-Sheet2!$N$122)/Sheet3!$A$1)^4)+ Sheet2!$O$123*EXP(Sheet3!$B$1*(($B403-AG$392-Sheet2!$N$123)/Sheet3!$A$1)^2+Sheet3!$C$1*(($B403-AG$392-Sheet2!$N$123)/Sheet3!$A$1)^4)+                Sheet2!$O$124*EXP(Sheet3!$B$1*(($B403-AG$392-Sheet2!$N$124)/Sheet3!$A$1)^2+Sheet3!$C$1*(($B403-AG$392-Sheet2!$N$124)/Sheet3!$A$1)^4))/3100</f>
        <v>1970.9929525351054</v>
      </c>
      <c r="AH403" s="2">
        <f>$I$390*(Sheet2!$O$122*EXP(Sheet3!$B$1*(($B403-AH$392-Sheet2!$N$122)/Sheet3!$A$1)^2+Sheet3!$C$1*(($B403-AH$392-Sheet2!$N$122)/Sheet3!$A$1)^4)+ Sheet2!$O$123*EXP(Sheet3!$B$1*(($B403-AH$392-Sheet2!$N$123)/Sheet3!$A$1)^2+Sheet3!$C$1*(($B403-AH$392-Sheet2!$N$123)/Sheet3!$A$1)^4)+                Sheet2!$O$124*EXP(Sheet3!$B$1*(($B403-AH$392-Sheet2!$N$124)/Sheet3!$A$1)^2+Sheet3!$C$1*(($B403-AH$392-Sheet2!$N$124)/Sheet3!$A$1)^4))/3100</f>
        <v>2002.4329847495146</v>
      </c>
      <c r="AI403" s="2">
        <f>$I$390*(Sheet2!$O$122*EXP(Sheet3!$B$1*(($B403-AI$392-Sheet2!$N$122)/Sheet3!$A$1)^2+Sheet3!$C$1*(($B403-AI$392-Sheet2!$N$122)/Sheet3!$A$1)^4)+ Sheet2!$O$123*EXP(Sheet3!$B$1*(($B403-AI$392-Sheet2!$N$123)/Sheet3!$A$1)^2+Sheet3!$C$1*(($B403-AI$392-Sheet2!$N$123)/Sheet3!$A$1)^4)+                Sheet2!$O$124*EXP(Sheet3!$B$1*(($B403-AI$392-Sheet2!$N$124)/Sheet3!$A$1)^2+Sheet3!$C$1*(($B403-AI$392-Sheet2!$N$124)/Sheet3!$A$1)^4))/3100</f>
        <v>2034.826715597002</v>
      </c>
      <c r="AJ403" s="2">
        <f>$I$390*(Sheet2!$O$122*EXP(Sheet3!$B$1*(($B403-AJ$392-Sheet2!$N$122)/Sheet3!$A$1)^2+Sheet3!$C$1*(($B403-AJ$392-Sheet2!$N$122)/Sheet3!$A$1)^4)+ Sheet2!$O$123*EXP(Sheet3!$B$1*(($B403-AJ$392-Sheet2!$N$123)/Sheet3!$A$1)^2+Sheet3!$C$1*(($B403-AJ$392-Sheet2!$N$123)/Sheet3!$A$1)^4)+                Sheet2!$O$124*EXP(Sheet3!$B$1*(($B403-AJ$392-Sheet2!$N$124)/Sheet3!$A$1)^2+Sheet3!$C$1*(($B403-AJ$392-Sheet2!$N$124)/Sheet3!$A$1)^4))/3100</f>
        <v>2068.2199243800537</v>
      </c>
      <c r="AK403" s="2">
        <f>$I$390*(Sheet2!$O$122*EXP(Sheet3!$B$1*(($B403-AK$392-Sheet2!$N$122)/Sheet3!$A$1)^2+Sheet3!$C$1*(($B403-AK$392-Sheet2!$N$122)/Sheet3!$A$1)^4)+ Sheet2!$O$123*EXP(Sheet3!$B$1*(($B403-AK$392-Sheet2!$N$123)/Sheet3!$A$1)^2+Sheet3!$C$1*(($B403-AK$392-Sheet2!$N$123)/Sheet3!$A$1)^4)+                Sheet2!$O$124*EXP(Sheet3!$B$1*(($B403-AK$392-Sheet2!$N$124)/Sheet3!$A$1)^2+Sheet3!$C$1*(($B403-AK$392-Sheet2!$N$124)/Sheet3!$A$1)^4))/3100</f>
        <v>2102.6589992994486</v>
      </c>
      <c r="AL403" s="2">
        <f>$I$390*(Sheet2!$O$122*EXP(Sheet3!$B$1*(($B403-AL$392-Sheet2!$N$122)/Sheet3!$A$1)^2+Sheet3!$C$1*(($B403-AL$392-Sheet2!$N$122)/Sheet3!$A$1)^4)+ Sheet2!$O$123*EXP(Sheet3!$B$1*(($B403-AL$392-Sheet2!$N$123)/Sheet3!$A$1)^2+Sheet3!$C$1*(($B403-AL$392-Sheet2!$N$123)/Sheet3!$A$1)^4)+                Sheet2!$O$124*EXP(Sheet3!$B$1*(($B403-AL$392-Sheet2!$N$124)/Sheet3!$A$1)^2+Sheet3!$C$1*(($B403-AL$392-Sheet2!$N$124)/Sheet3!$A$1)^4))/3100</f>
        <v>2138.1908397696748</v>
      </c>
      <c r="AM403" s="2">
        <f>$I$390*(Sheet2!$O$122*EXP(Sheet3!$B$1*(($B403-AM$392-Sheet2!$N$122)/Sheet3!$A$1)^2+Sheet3!$C$1*(($B403-AM$392-Sheet2!$N$122)/Sheet3!$A$1)^4)+ Sheet2!$O$123*EXP(Sheet3!$B$1*(($B403-AM$392-Sheet2!$N$123)/Sheet3!$A$1)^2+Sheet3!$C$1*(($B403-AM$392-Sheet2!$N$123)/Sheet3!$A$1)^4)+                Sheet2!$O$124*EXP(Sheet3!$B$1*(($B403-AM$392-Sheet2!$N$124)/Sheet3!$A$1)^2+Sheet3!$C$1*(($B403-AM$392-Sheet2!$N$124)/Sheet3!$A$1)^4))/3100</f>
        <v>2174.8627519358165</v>
      </c>
      <c r="AN403" s="2">
        <f>$I$390*(Sheet2!$O$122*EXP(Sheet3!$B$1*(($B403-AN$392-Sheet2!$N$122)/Sheet3!$A$1)^2+Sheet3!$C$1*(($B403-AN$392-Sheet2!$N$122)/Sheet3!$A$1)^4)+ Sheet2!$O$123*EXP(Sheet3!$B$1*(($B403-AN$392-Sheet2!$N$123)/Sheet3!$A$1)^2+Sheet3!$C$1*(($B403-AN$392-Sheet2!$N$123)/Sheet3!$A$1)^4)+                Sheet2!$O$124*EXP(Sheet3!$B$1*(($B403-AN$392-Sheet2!$N$124)/Sheet3!$A$1)^2+Sheet3!$C$1*(($B403-AN$392-Sheet2!$N$124)/Sheet3!$A$1)^4))/3100</f>
        <v>2212.7223375873259</v>
      </c>
      <c r="AO403" s="2">
        <f>$I$390*(Sheet2!$O$122*EXP(Sheet3!$B$1*(($B403-AO$392-Sheet2!$N$122)/Sheet3!$A$1)^2+Sheet3!$C$1*(($B403-AO$392-Sheet2!$N$122)/Sheet3!$A$1)^4)+ Sheet2!$O$123*EXP(Sheet3!$B$1*(($B403-AO$392-Sheet2!$N$123)/Sheet3!$A$1)^2+Sheet3!$C$1*(($B403-AO$392-Sheet2!$N$123)/Sheet3!$A$1)^4)+                Sheet2!$O$124*EXP(Sheet3!$B$1*(($B403-AO$392-Sheet2!$N$124)/Sheet3!$A$1)^2+Sheet3!$C$1*(($B403-AO$392-Sheet2!$N$124)/Sheet3!$A$1)^4))/3100</f>
        <v>2251.8173767095418</v>
      </c>
      <c r="AP403" s="2">
        <f>$I$390*(Sheet2!$O$122*EXP(Sheet3!$B$1*(($B403-AP$392-Sheet2!$N$122)/Sheet3!$A$1)^2+Sheet3!$C$1*(($B403-AP$392-Sheet2!$N$122)/Sheet3!$A$1)^4)+ Sheet2!$O$123*EXP(Sheet3!$B$1*(($B403-AP$392-Sheet2!$N$123)/Sheet3!$A$1)^2+Sheet3!$C$1*(($B403-AP$392-Sheet2!$N$123)/Sheet3!$A$1)^4)+                Sheet2!$O$124*EXP(Sheet3!$B$1*(($B403-AP$392-Sheet2!$N$124)/Sheet3!$A$1)^2+Sheet3!$C$1*(($B403-AP$392-Sheet2!$N$124)/Sheet3!$A$1)^4))/3100</f>
        <v>2292.195703963886</v>
      </c>
      <c r="AQ403" s="2">
        <f>$I$390*(Sheet2!$O$122*EXP(Sheet3!$B$1*(($B403-AQ$392-Sheet2!$N$122)/Sheet3!$A$1)^2+Sheet3!$C$1*(($B403-AQ$392-Sheet2!$N$122)/Sheet3!$A$1)^4)+ Sheet2!$O$123*EXP(Sheet3!$B$1*(($B403-AQ$392-Sheet2!$N$123)/Sheet3!$A$1)^2+Sheet3!$C$1*(($B403-AQ$392-Sheet2!$N$123)/Sheet3!$A$1)^4)+                Sheet2!$O$124*EXP(Sheet3!$B$1*(($B403-AQ$392-Sheet2!$N$124)/Sheet3!$A$1)^2+Sheet3!$C$1*(($B403-AQ$392-Sheet2!$N$124)/Sheet3!$A$1)^4))/3100</f>
        <v>2333.9050794353061</v>
      </c>
      <c r="AR403" s="2">
        <f>$I$390*(Sheet2!$O$122*EXP(Sheet3!$B$1*(($B403-AR$392-Sheet2!$N$122)/Sheet3!$A$1)^2+Sheet3!$C$1*(($B403-AR$392-Sheet2!$N$122)/Sheet3!$A$1)^4)+ Sheet2!$O$123*EXP(Sheet3!$B$1*(($B403-AR$392-Sheet2!$N$123)/Sheet3!$A$1)^2+Sheet3!$C$1*(($B403-AR$392-Sheet2!$N$123)/Sheet3!$A$1)^4)+                Sheet2!$O$124*EXP(Sheet3!$B$1*(($B403-AR$392-Sheet2!$N$124)/Sheet3!$A$1)^2+Sheet3!$C$1*(($B403-AR$392-Sheet2!$N$124)/Sheet3!$A$1)^4))/3100</f>
        <v>2376.9930540298592</v>
      </c>
      <c r="AS403" s="2">
        <f>$I$390*(Sheet2!$O$122*EXP(Sheet3!$B$1*(($B403-AS$392-Sheet2!$N$122)/Sheet3!$A$1)^2+Sheet3!$C$1*(($B403-AS$392-Sheet2!$N$122)/Sheet3!$A$1)^4)+ Sheet2!$O$123*EXP(Sheet3!$B$1*(($B403-AS$392-Sheet2!$N$123)/Sheet3!$A$1)^2+Sheet3!$C$1*(($B403-AS$392-Sheet2!$N$123)/Sheet3!$A$1)^4)+                Sheet2!$O$124*EXP(Sheet3!$B$1*(($B403-AS$392-Sheet2!$N$124)/Sheet3!$A$1)^2+Sheet3!$C$1*(($B403-AS$392-Sheet2!$N$124)/Sheet3!$A$1)^4))/3100</f>
        <v>2421.5068299543896</v>
      </c>
      <c r="AT403" s="2">
        <f>$I$390*(Sheet2!$O$122*EXP(Sheet3!$B$1*(($B403-AT$392-Sheet2!$N$122)/Sheet3!$A$1)^2+Sheet3!$C$1*(($B403-AT$392-Sheet2!$N$122)/Sheet3!$A$1)^4)+ Sheet2!$O$123*EXP(Sheet3!$B$1*(($B403-AT$392-Sheet2!$N$123)/Sheet3!$A$1)^2+Sheet3!$C$1*(($B403-AT$392-Sheet2!$N$123)/Sheet3!$A$1)^4)+                Sheet2!$O$124*EXP(Sheet3!$B$1*(($B403-AT$392-Sheet2!$N$124)/Sheet3!$A$1)^2+Sheet3!$C$1*(($B403-AT$392-Sheet2!$N$124)/Sheet3!$A$1)^4))/3100</f>
        <v>2467.4931167434911</v>
      </c>
      <c r="AU403" s="2">
        <f>$I$390*(Sheet2!$O$122*EXP(Sheet3!$B$1*(($B403-AU$392-Sheet2!$N$122)/Sheet3!$A$1)^2+Sheet3!$C$1*(($B403-AU$392-Sheet2!$N$122)/Sheet3!$A$1)^4)+ Sheet2!$O$123*EXP(Sheet3!$B$1*(($B403-AU$392-Sheet2!$N$123)/Sheet3!$A$1)^2+Sheet3!$C$1*(($B403-AU$392-Sheet2!$N$123)/Sheet3!$A$1)^4)+                Sheet2!$O$124*EXP(Sheet3!$B$1*(($B403-AU$392-Sheet2!$N$124)/Sheet3!$A$1)^2+Sheet3!$C$1*(($B403-AU$392-Sheet2!$N$124)/Sheet3!$A$1)^4))/3100</f>
        <v>2514.9979833460657</v>
      </c>
      <c r="AV403" s="2">
        <f>$I$390*(Sheet2!$O$122*EXP(Sheet3!$B$1*(($B403-AV$392-Sheet2!$N$122)/Sheet3!$A$1)^2+Sheet3!$C$1*(($B403-AV$392-Sheet2!$N$122)/Sheet3!$A$1)^4)+ Sheet2!$O$123*EXP(Sheet3!$B$1*(($B403-AV$392-Sheet2!$N$123)/Sheet3!$A$1)^2+Sheet3!$C$1*(($B403-AV$392-Sheet2!$N$123)/Sheet3!$A$1)^4)+                Sheet2!$O$124*EXP(Sheet3!$B$1*(($B403-AV$392-Sheet2!$N$124)/Sheet3!$A$1)^2+Sheet3!$C$1*(($B403-AV$392-Sheet2!$N$124)/Sheet3!$A$1)^4))/3100</f>
        <v>2564.066706814478</v>
      </c>
      <c r="AW403" s="2">
        <f>$I$390*(Sheet2!$O$122*EXP(Sheet3!$B$1*(($B403-AW$392-Sheet2!$N$122)/Sheet3!$A$1)^2+Sheet3!$C$1*(($B403-AW$392-Sheet2!$N$122)/Sheet3!$A$1)^4)+ Sheet2!$O$123*EXP(Sheet3!$B$1*(($B403-AW$392-Sheet2!$N$123)/Sheet3!$A$1)^2+Sheet3!$C$1*(($B403-AW$392-Sheet2!$N$123)/Sheet3!$A$1)^4)+                Sheet2!$O$124*EXP(Sheet3!$B$1*(($B403-AW$392-Sheet2!$N$124)/Sheet3!$A$1)^2+Sheet3!$C$1*(($B403-AW$392-Sheet2!$N$124)/Sheet3!$A$1)^4))/3100</f>
        <v>2614.7436181734652</v>
      </c>
      <c r="AX403" s="2">
        <f>$I$390*(Sheet2!$O$122*EXP(Sheet3!$B$1*(($B403-AX$392-Sheet2!$N$122)/Sheet3!$A$1)^2+Sheet3!$C$1*(($B403-AX$392-Sheet2!$N$122)/Sheet3!$A$1)^4)+ Sheet2!$O$123*EXP(Sheet3!$B$1*(($B403-AX$392-Sheet2!$N$123)/Sheet3!$A$1)^2+Sheet3!$C$1*(($B403-AX$392-Sheet2!$N$123)/Sheet3!$A$1)^4)+                Sheet2!$O$124*EXP(Sheet3!$B$1*(($B403-AX$392-Sheet2!$N$124)/Sheet3!$A$1)^2+Sheet3!$C$1*(($B403-AX$392-Sheet2!$N$124)/Sheet3!$A$1)^4))/3100</f>
        <v>2667.071946072097</v>
      </c>
      <c r="AY403" s="2">
        <f>$I$390*(Sheet2!$O$122*EXP(Sheet3!$B$1*(($B403-AY$392-Sheet2!$N$122)/Sheet3!$A$1)^2+Sheet3!$C$1*(($B403-AY$392-Sheet2!$N$122)/Sheet3!$A$1)^4)+ Sheet2!$O$123*EXP(Sheet3!$B$1*(($B403-AY$392-Sheet2!$N$123)/Sheet3!$A$1)^2+Sheet3!$C$1*(($B403-AY$392-Sheet2!$N$123)/Sheet3!$A$1)^4)+                Sheet2!$O$124*EXP(Sheet3!$B$1*(($B403-AY$392-Sheet2!$N$124)/Sheet3!$A$1)^2+Sheet3!$C$1*(($B403-AY$392-Sheet2!$N$124)/Sheet3!$A$1)^4))/3100</f>
        <v>2721.0936588526624</v>
      </c>
      <c r="AZ403" s="2">
        <f>$I$390*(Sheet2!$O$122*EXP(Sheet3!$B$1*(($B403-AZ$392-Sheet2!$N$122)/Sheet3!$A$1)^2+Sheet3!$C$1*(($B403-AZ$392-Sheet2!$N$122)/Sheet3!$A$1)^4)+ Sheet2!$O$123*EXP(Sheet3!$B$1*(($B403-AZ$392-Sheet2!$N$123)/Sheet3!$A$1)^2+Sheet3!$C$1*(($B403-AZ$392-Sheet2!$N$123)/Sheet3!$A$1)^4)+                Sheet2!$O$124*EXP(Sheet3!$B$1*(($B403-AZ$392-Sheet2!$N$124)/Sheet3!$A$1)^2+Sheet3!$C$1*(($B403-AZ$392-Sheet2!$N$124)/Sheet3!$A$1)^4))/3100</f>
        <v>2776.8493056804691</v>
      </c>
      <c r="BA403" s="2">
        <f>$I$390*(Sheet2!$O$122*EXP(Sheet3!$B$1*(($B403-BA$392-Sheet2!$N$122)/Sheet3!$A$1)^2+Sheet3!$C$1*(($B403-BA$392-Sheet2!$N$122)/Sheet3!$A$1)^4)+ Sheet2!$O$123*EXP(Sheet3!$B$1*(($B403-BA$392-Sheet2!$N$123)/Sheet3!$A$1)^2+Sheet3!$C$1*(($B403-BA$392-Sheet2!$N$123)/Sheet3!$A$1)^4)+                Sheet2!$O$124*EXP(Sheet3!$B$1*(($B403-BA$392-Sheet2!$N$124)/Sheet3!$A$1)^2+Sheet3!$C$1*(($B403-BA$392-Sheet2!$N$124)/Sheet3!$A$1)^4))/3100</f>
        <v>2834.3778574045054</v>
      </c>
      <c r="BB403" s="2">
        <f>$I$390*(Sheet2!$O$122*EXP(Sheet3!$B$1*(($B403-BB$392-Sheet2!$N$122)/Sheet3!$A$1)^2+Sheet3!$C$1*(($B403-BB$392-Sheet2!$N$122)/Sheet3!$A$1)^4)+ Sheet2!$O$123*EXP(Sheet3!$B$1*(($B403-BB$392-Sheet2!$N$123)/Sheet3!$A$1)^2+Sheet3!$C$1*(($B403-BB$392-Sheet2!$N$123)/Sheet3!$A$1)^4)+                Sheet2!$O$124*EXP(Sheet3!$B$1*(($B403-BB$392-Sheet2!$N$124)/Sheet3!$A$1)^2+Sheet3!$C$1*(($B403-BB$392-Sheet2!$N$124)/Sheet3!$A$1)^4))/3100</f>
        <v>2893.7165478242923</v>
      </c>
      <c r="BC403" s="2">
        <f>$I$390*(Sheet2!$O$122*EXP(Sheet3!$B$1*(($B403-BC$392-Sheet2!$N$122)/Sheet3!$A$1)^2+Sheet3!$C$1*(($B403-BC$392-Sheet2!$N$122)/Sheet3!$A$1)^4)+ Sheet2!$O$123*EXP(Sheet3!$B$1*(($B403-BC$392-Sheet2!$N$123)/Sheet3!$A$1)^2+Sheet3!$C$1*(($B403-BC$392-Sheet2!$N$123)/Sheet3!$A$1)^4)+                Sheet2!$O$124*EXP(Sheet3!$B$1*(($B403-BC$392-Sheet2!$N$124)/Sheet3!$A$1)^2+Sheet3!$C$1*(($B403-BC$392-Sheet2!$N$124)/Sheet3!$A$1)^4))/3100</f>
        <v>2954.900716047428</v>
      </c>
      <c r="BD403" s="2">
        <f>$I$390*(Sheet2!$O$122*EXP(Sheet3!$B$1*(($B403-BD$392-Sheet2!$N$122)/Sheet3!$A$1)^2+Sheet3!$C$1*(($B403-BD$392-Sheet2!$N$122)/Sheet3!$A$1)^4)+ Sheet2!$O$123*EXP(Sheet3!$B$1*(($B403-BD$392-Sheet2!$N$123)/Sheet3!$A$1)^2+Sheet3!$C$1*(($B403-BD$392-Sheet2!$N$123)/Sheet3!$A$1)^4)+                Sheet2!$O$124*EXP(Sheet3!$B$1*(($B403-BD$392-Sheet2!$N$124)/Sheet3!$A$1)^2+Sheet3!$C$1*(($B403-BD$392-Sheet2!$N$124)/Sheet3!$A$1)^4))/3100</f>
        <v>3017.9636506218444</v>
      </c>
      <c r="BE403" s="2">
        <f>$I$390*(Sheet2!$O$122*EXP(Sheet3!$B$1*(($B403-BE$392-Sheet2!$N$122)/Sheet3!$A$1)^2+Sheet3!$C$1*(($B403-BE$392-Sheet2!$N$122)/Sheet3!$A$1)^4)+ Sheet2!$O$123*EXP(Sheet3!$B$1*(($B403-BE$392-Sheet2!$N$123)/Sheet3!$A$1)^2+Sheet3!$C$1*(($B403-BE$392-Sheet2!$N$123)/Sheet3!$A$1)^4)+                Sheet2!$O$124*EXP(Sheet3!$B$1*(($B403-BE$392-Sheet2!$N$124)/Sheet3!$A$1)^2+Sheet3!$C$1*(($B403-BE$392-Sheet2!$N$124)/Sheet3!$A$1)^4))/3100</f>
        <v>3082.9364361317512</v>
      </c>
      <c r="BF403" s="2">
        <f>$I$390*(Sheet2!$O$122*EXP(Sheet3!$B$1*(($B403-BF$392-Sheet2!$N$122)/Sheet3!$A$1)^2+Sheet3!$C$1*(($B403-BF$392-Sheet2!$N$122)/Sheet3!$A$1)^4)+ Sheet2!$O$123*EXP(Sheet3!$B$1*(($B403-BF$392-Sheet2!$N$123)/Sheet3!$A$1)^2+Sheet3!$C$1*(($B403-BF$392-Sheet2!$N$123)/Sheet3!$A$1)^4)+                Sheet2!$O$124*EXP(Sheet3!$B$1*(($B403-BF$392-Sheet2!$N$124)/Sheet3!$A$1)^2+Sheet3!$C$1*(($B403-BF$392-Sheet2!$N$124)/Sheet3!$A$1)^4))/3100</f>
        <v>3149.847802927186</v>
      </c>
      <c r="BG403" s="2">
        <f>$I$390*(Sheet2!$O$122*EXP(Sheet3!$B$1*(($B403-BG$392-Sheet2!$N$122)/Sheet3!$A$1)^2+Sheet3!$C$1*(($B403-BG$392-Sheet2!$N$122)/Sheet3!$A$1)^4)+ Sheet2!$O$123*EXP(Sheet3!$B$1*(($B403-BG$392-Sheet2!$N$123)/Sheet3!$A$1)^2+Sheet3!$C$1*(($B403-BG$392-Sheet2!$N$123)/Sheet3!$A$1)^4)+                Sheet2!$O$124*EXP(Sheet3!$B$1*(($B403-BG$392-Sheet2!$N$124)/Sheet3!$A$1)^2+Sheet3!$C$1*(($B403-BG$392-Sheet2!$N$124)/Sheet3!$A$1)^4))/3100</f>
        <v>3218.7239806579319</v>
      </c>
      <c r="BH403" s="2">
        <f>$I$390*(Sheet2!$O$122*EXP(Sheet3!$B$1*(($B403-BH$392-Sheet2!$N$122)/Sheet3!$A$1)^2+Sheet3!$C$1*(($B403-BH$392-Sheet2!$N$122)/Sheet3!$A$1)^4)+ Sheet2!$O$123*EXP(Sheet3!$B$1*(($B403-BH$392-Sheet2!$N$123)/Sheet3!$A$1)^2+Sheet3!$C$1*(($B403-BH$392-Sheet2!$N$123)/Sheet3!$A$1)^4)+                Sheet2!$O$124*EXP(Sheet3!$B$1*(($B403-BH$392-Sheet2!$N$124)/Sheet3!$A$1)^2+Sheet3!$C$1*(($B403-BH$392-Sheet2!$N$124)/Sheet3!$A$1)^4))/3100</f>
        <v>3289.588556259594</v>
      </c>
      <c r="BI403" s="2">
        <f>$I$390*(Sheet2!$O$122*EXP(Sheet3!$B$1*(($B403-BI$392-Sheet2!$N$122)/Sheet3!$A$1)^2+Sheet3!$C$1*(($B403-BI$392-Sheet2!$N$122)/Sheet3!$A$1)^4)+ Sheet2!$O$123*EXP(Sheet3!$B$1*(($B403-BI$392-Sheet2!$N$123)/Sheet3!$A$1)^2+Sheet3!$C$1*(($B403-BI$392-Sheet2!$N$123)/Sheet3!$A$1)^4)+                Sheet2!$O$124*EXP(Sheet3!$B$1*(($B403-BI$392-Sheet2!$N$124)/Sheet3!$A$1)^2+Sheet3!$C$1*(($B403-BI$392-Sheet2!$N$124)/Sheet3!$A$1)^4))/3100</f>
        <v>3362.4623370227723</v>
      </c>
      <c r="BJ403" s="2">
        <f>$I$390*(Sheet2!$O$122*EXP(Sheet3!$B$1*(($B403-BJ$392-Sheet2!$N$122)/Sheet3!$A$1)^2+Sheet3!$C$1*(($B403-BJ$392-Sheet2!$N$122)/Sheet3!$A$1)^4)+ Sheet2!$O$123*EXP(Sheet3!$B$1*(($B403-BJ$392-Sheet2!$N$123)/Sheet3!$A$1)^2+Sheet3!$C$1*(($B403-BJ$392-Sheet2!$N$123)/Sheet3!$A$1)^4)+                Sheet2!$O$124*EXP(Sheet3!$B$1*(($B403-BJ$392-Sheet2!$N$124)/Sheet3!$A$1)^2+Sheet3!$C$1*(($B403-BJ$392-Sheet2!$N$124)/Sheet3!$A$1)^4))/3100</f>
        <v>3437.3632193492144</v>
      </c>
      <c r="BK403" s="2">
        <f>$I$390*(Sheet2!$O$122*EXP(Sheet3!$B$1*(($B403-BK$392-Sheet2!$N$122)/Sheet3!$A$1)^2+Sheet3!$C$1*(($B403-BK$392-Sheet2!$N$122)/Sheet3!$A$1)^4)+ Sheet2!$O$123*EXP(Sheet3!$B$1*(($B403-BK$392-Sheet2!$N$123)/Sheet3!$A$1)^2+Sheet3!$C$1*(($B403-BK$392-Sheet2!$N$123)/Sheet3!$A$1)^4)+                Sheet2!$O$124*EXP(Sheet3!$B$1*(($B403-BK$392-Sheet2!$N$124)/Sheet3!$A$1)^2+Sheet3!$C$1*(($B403-BK$392-Sheet2!$N$124)/Sheet3!$A$1)^4))/3100</f>
        <v>3514.306063780215</v>
      </c>
      <c r="BL403" s="2">
        <f>$I$390*(Sheet2!$O$122*EXP(Sheet3!$B$1*(($B403-BL$392-Sheet2!$N$122)/Sheet3!$A$1)^2+Sheet3!$C$1*(($B403-BL$392-Sheet2!$N$122)/Sheet3!$A$1)^4)+ Sheet2!$O$123*EXP(Sheet3!$B$1*(($B403-BL$392-Sheet2!$N$123)/Sheet3!$A$1)^2+Sheet3!$C$1*(($B403-BL$392-Sheet2!$N$123)/Sheet3!$A$1)^4)+                Sheet2!$O$124*EXP(Sheet3!$B$1*(($B403-BL$392-Sheet2!$N$124)/Sheet3!$A$1)^2+Sheet3!$C$1*(($B403-BL$392-Sheet2!$N$124)/Sheet3!$A$1)^4))/3100</f>
        <v>3593.3025768371172</v>
      </c>
      <c r="BM403" s="2">
        <f>$I$390*(Sheet2!$O$122*EXP(Sheet3!$B$1*(($B403-BM$392-Sheet2!$N$122)/Sheet3!$A$1)^2+Sheet3!$C$1*(($B403-BM$392-Sheet2!$N$122)/Sheet3!$A$1)^4)+ Sheet2!$O$123*EXP(Sheet3!$B$1*(($B403-BM$392-Sheet2!$N$123)/Sheet3!$A$1)^2+Sheet3!$C$1*(($B403-BM$392-Sheet2!$N$123)/Sheet3!$A$1)^4)+                Sheet2!$O$124*EXP(Sheet3!$B$1*(($B403-BM$392-Sheet2!$N$124)/Sheet3!$A$1)^2+Sheet3!$C$1*(($B403-BM$392-Sheet2!$N$124)/Sheet3!$A$1)^4))/3100</f>
        <v>3674.3612001942688</v>
      </c>
      <c r="BN403" s="2">
        <f>$I$390*(Sheet2!$O$122*EXP(Sheet3!$B$1*(($B403-BN$392-Sheet2!$N$122)/Sheet3!$A$1)^2+Sheet3!$C$1*(($B403-BN$392-Sheet2!$N$122)/Sheet3!$A$1)^4)+ Sheet2!$O$123*EXP(Sheet3!$B$1*(($B403-BN$392-Sheet2!$N$123)/Sheet3!$A$1)^2+Sheet3!$C$1*(($B403-BN$392-Sheet2!$N$123)/Sheet3!$A$1)^4)+                Sheet2!$O$124*EXP(Sheet3!$B$1*(($B403-BN$392-Sheet2!$N$124)/Sheet3!$A$1)^2+Sheet3!$C$1*(($B403-BN$392-Sheet2!$N$124)/Sheet3!$A$1)^4))/3100</f>
        <v>3757.4870076592692</v>
      </c>
      <c r="BO403" s="2">
        <f>$I$390*(Sheet2!$O$122*EXP(Sheet3!$B$1*(($B403-BO$392-Sheet2!$N$122)/Sheet3!$A$1)^2+Sheet3!$C$1*(($B403-BO$392-Sheet2!$N$122)/Sheet3!$A$1)^4)+ Sheet2!$O$123*EXP(Sheet3!$B$1*(($B403-BO$392-Sheet2!$N$123)/Sheet3!$A$1)^2+Sheet3!$C$1*(($B403-BO$392-Sheet2!$N$123)/Sheet3!$A$1)^4)+                Sheet2!$O$124*EXP(Sheet3!$B$1*(($B403-BO$392-Sheet2!$N$124)/Sheet3!$A$1)^2+Sheet3!$C$1*(($B403-BO$392-Sheet2!$N$124)/Sheet3!$A$1)^4))/3100</f>
        <v>3842.6816103989054</v>
      </c>
      <c r="BP403" s="2">
        <f>$I$390*(Sheet2!$O$122*EXP(Sheet3!$B$1*(($B403-BP$392-Sheet2!$N$122)/Sheet3!$A$1)^2+Sheet3!$C$1*(($B403-BP$392-Sheet2!$N$122)/Sheet3!$A$1)^4)+ Sheet2!$O$123*EXP(Sheet3!$B$1*(($B403-BP$392-Sheet2!$N$123)/Sheet3!$A$1)^2+Sheet3!$C$1*(($B403-BP$392-Sheet2!$N$123)/Sheet3!$A$1)^4)+                Sheet2!$O$124*EXP(Sheet3!$B$1*(($B403-BP$392-Sheet2!$N$124)/Sheet3!$A$1)^2+Sheet3!$C$1*(($B403-BP$392-Sheet2!$N$124)/Sheet3!$A$1)^4))/3100</f>
        <v>3929.9430708076497</v>
      </c>
      <c r="BQ403" s="2">
        <f>$I$390*(Sheet2!$O$122*EXP(Sheet3!$B$1*(($B403-BQ$392-Sheet2!$N$122)/Sheet3!$A$1)^2+Sheet3!$C$1*(($B403-BQ$392-Sheet2!$N$122)/Sheet3!$A$1)^4)+ Sheet2!$O$123*EXP(Sheet3!$B$1*(($B403-BQ$392-Sheet2!$N$123)/Sheet3!$A$1)^2+Sheet3!$C$1*(($B403-BQ$392-Sheet2!$N$123)/Sheet3!$A$1)^4)+                Sheet2!$O$124*EXP(Sheet3!$B$1*(($B403-BQ$392-Sheet2!$N$124)/Sheet3!$A$1)^2+Sheet3!$C$1*(($B403-BQ$392-Sheet2!$N$124)/Sheet3!$A$1)^4))/3100</f>
        <v>4019.2658253688523</v>
      </c>
      <c r="BR403" s="2">
        <f>$I$390*(Sheet2!$O$122*EXP(Sheet3!$B$1*(($B403-BR$392-Sheet2!$N$122)/Sheet3!$A$1)^2+Sheet3!$C$1*(($B403-BR$392-Sheet2!$N$122)/Sheet3!$A$1)^4)+ Sheet2!$O$123*EXP(Sheet3!$B$1*(($B403-BR$392-Sheet2!$N$123)/Sheet3!$A$1)^2+Sheet3!$C$1*(($B403-BR$392-Sheet2!$N$123)/Sheet3!$A$1)^4)+                Sheet2!$O$124*EXP(Sheet3!$B$1*(($B403-BR$392-Sheet2!$N$124)/Sheet3!$A$1)^2+Sheet3!$C$1*(($B403-BR$392-Sheet2!$N$124)/Sheet3!$A$1)^4))/3100</f>
        <v>4110.6406168242956</v>
      </c>
      <c r="BS403" s="2">
        <f>$I$390*(Sheet2!$O$122*EXP(Sheet3!$B$1*(($B403-BS$392-Sheet2!$N$122)/Sheet3!$A$1)^2+Sheet3!$C$1*(($B403-BS$392-Sheet2!$N$122)/Sheet3!$A$1)^4)+ Sheet2!$O$123*EXP(Sheet3!$B$1*(($B403-BS$392-Sheet2!$N$123)/Sheet3!$A$1)^2+Sheet3!$C$1*(($B403-BS$392-Sheet2!$N$123)/Sheet3!$A$1)^4)+                Sheet2!$O$124*EXP(Sheet3!$B$1*(($B403-BS$392-Sheet2!$N$124)/Sheet3!$A$1)^2+Sheet3!$C$1*(($B403-BS$392-Sheet2!$N$124)/Sheet3!$A$1)^4))/3100</f>
        <v>4204.0544359045634</v>
      </c>
    </row>
    <row r="404" spans="1:71" x14ac:dyDescent="0.2">
      <c r="A404">
        <v>377</v>
      </c>
      <c r="B404">
        <v>366.68</v>
      </c>
      <c r="C404">
        <v>2555.4</v>
      </c>
      <c r="D404">
        <v>3683.3</v>
      </c>
      <c r="E404">
        <f t="shared" si="24"/>
        <v>1127.9000000000001</v>
      </c>
      <c r="F404" s="1">
        <f t="shared" si="25"/>
        <v>1127.9000000000001</v>
      </c>
      <c r="G404">
        <f t="shared" si="26"/>
        <v>413578.37200000003</v>
      </c>
      <c r="I404" s="2">
        <f>$I$390*(Sheet2!$O$122*EXP(Sheet3!$B$1*(($B404-I$392-Sheet2!$N$122)/Sheet3!$A$1)^2+Sheet3!$C$1*(($B404-I$392-Sheet2!$N$122)/Sheet3!$A$1)^4)+ Sheet2!$O$123*EXP(Sheet3!$B$1*(($B404-I$392-Sheet2!$N$123)/Sheet3!$A$1)^2+Sheet3!$C$1*(($B404-I$392-Sheet2!$N$123)/Sheet3!$A$1)^4)+                Sheet2!$O$124*EXP(Sheet3!$B$1*(($B404-I$392-Sheet2!$N$124)/Sheet3!$A$1)^2+Sheet3!$C$1*(($B404-I$392-Sheet2!$N$124)/Sheet3!$A$1)^4))/3100</f>
        <v>541.56657441798677</v>
      </c>
      <c r="J404" s="2">
        <f>$I$390*(Sheet2!$O$122*EXP(Sheet3!$B$1*(($B404-J$392-Sheet2!$N$122)/Sheet3!$A$1)^2+Sheet3!$C$1*(($B404-J$392-Sheet2!$N$122)/Sheet3!$A$1)^4)+ Sheet2!$O$123*EXP(Sheet3!$B$1*(($B404-J$392-Sheet2!$N$123)/Sheet3!$A$1)^2+Sheet3!$C$1*(($B404-J$392-Sheet2!$N$123)/Sheet3!$A$1)^4)+                Sheet2!$O$124*EXP(Sheet3!$B$1*(($B404-J$392-Sheet2!$N$124)/Sheet3!$A$1)^2+Sheet3!$C$1*(($B404-J$392-Sheet2!$N$124)/Sheet3!$A$1)^4))/3100</f>
        <v>558.14777254345302</v>
      </c>
      <c r="K404" s="2">
        <f>$I$390*(Sheet2!$O$122*EXP(Sheet3!$B$1*(($B404-K$392-Sheet2!$N$122)/Sheet3!$A$1)^2+Sheet3!$C$1*(($B404-K$392-Sheet2!$N$122)/Sheet3!$A$1)^4)+ Sheet2!$O$123*EXP(Sheet3!$B$1*(($B404-K$392-Sheet2!$N$123)/Sheet3!$A$1)^2+Sheet3!$C$1*(($B404-K$392-Sheet2!$N$123)/Sheet3!$A$1)^4)+                Sheet2!$O$124*EXP(Sheet3!$B$1*(($B404-K$392-Sheet2!$N$124)/Sheet3!$A$1)^2+Sheet3!$C$1*(($B404-K$392-Sheet2!$N$124)/Sheet3!$A$1)^4))/3100</f>
        <v>574.89848221032253</v>
      </c>
      <c r="L404" s="2">
        <f>$I$390*(Sheet2!$O$122*EXP(Sheet3!$B$1*(($B404-L$392-Sheet2!$N$122)/Sheet3!$A$1)^2+Sheet3!$C$1*(($B404-L$392-Sheet2!$N$122)/Sheet3!$A$1)^4)+ Sheet2!$O$123*EXP(Sheet3!$B$1*(($B404-L$392-Sheet2!$N$123)/Sheet3!$A$1)^2+Sheet3!$C$1*(($B404-L$392-Sheet2!$N$123)/Sheet3!$A$1)^4)+                Sheet2!$O$124*EXP(Sheet3!$B$1*(($B404-L$392-Sheet2!$N$124)/Sheet3!$A$1)^2+Sheet3!$C$1*(($B404-L$392-Sheet2!$N$124)/Sheet3!$A$1)^4))/3100</f>
        <v>591.80980643147609</v>
      </c>
      <c r="M404" s="2">
        <f>$I$390*(Sheet2!$O$122*EXP(Sheet3!$B$1*(($B404-M$392-Sheet2!$N$122)/Sheet3!$A$1)^2+Sheet3!$C$1*(($B404-M$392-Sheet2!$N$122)/Sheet3!$A$1)^4)+ Sheet2!$O$123*EXP(Sheet3!$B$1*(($B404-M$392-Sheet2!$N$123)/Sheet3!$A$1)^2+Sheet3!$C$1*(($B404-M$392-Sheet2!$N$123)/Sheet3!$A$1)^4)+                Sheet2!$O$124*EXP(Sheet3!$B$1*(($B404-M$392-Sheet2!$N$124)/Sheet3!$A$1)^2+Sheet3!$C$1*(($B404-M$392-Sheet2!$N$124)/Sheet3!$A$1)^4))/3100</f>
        <v>608.87282199172284</v>
      </c>
      <c r="N404" s="2">
        <f>$I$390*(Sheet2!$O$122*EXP(Sheet3!$B$1*(($B404-N$392-Sheet2!$N$122)/Sheet3!$A$1)^2+Sheet3!$C$1*(($B404-N$392-Sheet2!$N$122)/Sheet3!$A$1)^4)+ Sheet2!$O$123*EXP(Sheet3!$B$1*(($B404-N$392-Sheet2!$N$123)/Sheet3!$A$1)^2+Sheet3!$C$1*(($B404-N$392-Sheet2!$N$123)/Sheet3!$A$1)^4)+                Sheet2!$O$124*EXP(Sheet3!$B$1*(($B404-N$392-Sheet2!$N$124)/Sheet3!$A$1)^2+Sheet3!$C$1*(($B404-N$392-Sheet2!$N$124)/Sheet3!$A$1)^4))/3100</f>
        <v>626.07861091245195</v>
      </c>
      <c r="O404" s="2">
        <f>$I$390*(Sheet2!$O$122*EXP(Sheet3!$B$1*(($B404-O$392-Sheet2!$N$122)/Sheet3!$A$1)^2+Sheet3!$C$1*(($B404-O$392-Sheet2!$N$122)/Sheet3!$A$1)^4)+ Sheet2!$O$123*EXP(Sheet3!$B$1*(($B404-O$392-Sheet2!$N$123)/Sheet3!$A$1)^2+Sheet3!$C$1*(($B404-O$392-Sheet2!$N$123)/Sheet3!$A$1)^4)+                Sheet2!$O$124*EXP(Sheet3!$B$1*(($B404-O$392-Sheet2!$N$124)/Sheet3!$A$1)^2+Sheet3!$C$1*(($B404-O$392-Sheet2!$N$124)/Sheet3!$A$1)^4))/3100</f>
        <v>643.41829207936053</v>
      </c>
      <c r="P404" s="2">
        <f>$I$390*(Sheet2!$O$122*EXP(Sheet3!$B$1*(($B404-P$392-Sheet2!$N$122)/Sheet3!$A$1)^2+Sheet3!$C$1*(($B404-P$392-Sheet2!$N$122)/Sheet3!$A$1)^4)+ Sheet2!$O$123*EXP(Sheet3!$B$1*(($B404-P$392-Sheet2!$N$123)/Sheet3!$A$1)^2+Sheet3!$C$1*(($B404-P$392-Sheet2!$N$123)/Sheet3!$A$1)^4)+                Sheet2!$O$124*EXP(Sheet3!$B$1*(($B404-P$392-Sheet2!$N$124)/Sheet3!$A$1)^2+Sheet3!$C$1*(($B404-P$392-Sheet2!$N$124)/Sheet3!$A$1)^4))/3100</f>
        <v>660.88305292510586</v>
      </c>
      <c r="Q404" s="2">
        <f>$I$390*(Sheet2!$O$122*EXP(Sheet3!$B$1*(($B404-Q$392-Sheet2!$N$122)/Sheet3!$A$1)^2+Sheet3!$C$1*(($B404-Q$392-Sheet2!$N$122)/Sheet3!$A$1)^4)+ Sheet2!$O$123*EXP(Sheet3!$B$1*(($B404-Q$392-Sheet2!$N$123)/Sheet3!$A$1)^2+Sheet3!$C$1*(($B404-Q$392-Sheet2!$N$123)/Sheet3!$A$1)^4)+                Sheet2!$O$124*EXP(Sheet3!$B$1*(($B404-Q$392-Sheet2!$N$124)/Sheet3!$A$1)^2+Sheet3!$C$1*(($B404-Q$392-Sheet2!$N$124)/Sheet3!$A$1)^4))/3100</f>
        <v>678.46418106277611</v>
      </c>
      <c r="R404" s="2">
        <f>$I$390*(Sheet2!$O$122*EXP(Sheet3!$B$1*(($B404-R$392-Sheet2!$N$122)/Sheet3!$A$1)^2+Sheet3!$C$1*(($B404-R$392-Sheet2!$N$122)/Sheet3!$A$1)^4)+ Sheet2!$O$123*EXP(Sheet3!$B$1*(($B404-R$392-Sheet2!$N$123)/Sheet3!$A$1)^2+Sheet3!$C$1*(($B404-R$392-Sheet2!$N$123)/Sheet3!$A$1)^4)+                Sheet2!$O$124*EXP(Sheet3!$B$1*(($B404-R$392-Sheet2!$N$124)/Sheet3!$A$1)^2+Sheet3!$C$1*(($B404-R$392-Sheet2!$N$124)/Sheet3!$A$1)^4))/3100</f>
        <v>696.15309577044536</v>
      </c>
      <c r="S404" s="2">
        <f>$I$390*(Sheet2!$O$122*EXP(Sheet3!$B$1*(($B404-S$392-Sheet2!$N$122)/Sheet3!$A$1)^2+Sheet3!$C$1*(($B404-S$392-Sheet2!$N$122)/Sheet3!$A$1)^4)+ Sheet2!$O$123*EXP(Sheet3!$B$1*(($B404-S$392-Sheet2!$N$123)/Sheet3!$A$1)^2+Sheet3!$C$1*(($B404-S$392-Sheet2!$N$123)/Sheet3!$A$1)^4)+                Sheet2!$O$124*EXP(Sheet3!$B$1*(($B404-S$392-Sheet2!$N$124)/Sheet3!$A$1)^2+Sheet3!$C$1*(($B404-S$392-Sheet2!$N$124)/Sheet3!$A$1)^4))/3100</f>
        <v>713.94137923169023</v>
      </c>
      <c r="T404" s="2">
        <f>$I$390*(Sheet2!$O$122*EXP(Sheet3!$B$1*(($B404-T$392-Sheet2!$N$122)/Sheet3!$A$1)^2+Sheet3!$C$1*(($B404-T$392-Sheet2!$N$122)/Sheet3!$A$1)^4)+ Sheet2!$O$123*EXP(Sheet3!$B$1*(($B404-T$392-Sheet2!$N$123)/Sheet3!$A$1)^2+Sheet3!$C$1*(($B404-T$392-Sheet2!$N$123)/Sheet3!$A$1)^4)+                Sheet2!$O$124*EXP(Sheet3!$B$1*(($B404-T$392-Sheet2!$N$124)/Sheet3!$A$1)^2+Sheet3!$C$1*(($B404-T$392-Sheet2!$N$124)/Sheet3!$A$1)^4))/3100</f>
        <v>731.82080744534585</v>
      </c>
      <c r="U404" s="2">
        <f>$I$390*(Sheet2!$O$122*EXP(Sheet3!$B$1*(($B404-U$392-Sheet2!$N$122)/Sheet3!$A$1)^2+Sheet3!$C$1*(($B404-U$392-Sheet2!$N$122)/Sheet3!$A$1)^4)+ Sheet2!$O$123*EXP(Sheet3!$B$1*(($B404-U$392-Sheet2!$N$123)/Sheet3!$A$1)^2+Sheet3!$C$1*(($B404-U$392-Sheet2!$N$123)/Sheet3!$A$1)^4)+                Sheet2!$O$124*EXP(Sheet3!$B$1*(($B404-U$392-Sheet2!$N$124)/Sheet3!$A$1)^2+Sheet3!$C$1*(($B404-U$392-Sheet2!$N$124)/Sheet3!$A$1)^4))/3100</f>
        <v>749.78338072143026</v>
      </c>
      <c r="V404" s="2">
        <f>$I$390*(Sheet2!$O$122*EXP(Sheet3!$B$1*(($B404-V$392-Sheet2!$N$122)/Sheet3!$A$1)^2+Sheet3!$C$1*(($B404-V$392-Sheet2!$N$122)/Sheet3!$A$1)^4)+ Sheet2!$O$123*EXP(Sheet3!$B$1*(($B404-V$392-Sheet2!$N$123)/Sheet3!$A$1)^2+Sheet3!$C$1*(($B404-V$392-Sheet2!$N$123)/Sheet3!$A$1)^4)+                Sheet2!$O$124*EXP(Sheet3!$B$1*(($B404-V$392-Sheet2!$N$124)/Sheet3!$A$1)^2+Sheet3!$C$1*(($B404-V$392-Sheet2!$N$124)/Sheet3!$A$1)^4))/3100</f>
        <v>767.82135369175739</v>
      </c>
      <c r="W404" s="2">
        <f>$I$390*(Sheet2!$O$122*EXP(Sheet3!$B$1*(($B404-W$392-Sheet2!$N$122)/Sheet3!$A$1)^2+Sheet3!$C$1*(($B404-W$392-Sheet2!$N$122)/Sheet3!$A$1)^4)+ Sheet2!$O$123*EXP(Sheet3!$B$1*(($B404-W$392-Sheet2!$N$123)/Sheet3!$A$1)^2+Sheet3!$C$1*(($B404-W$392-Sheet2!$N$123)/Sheet3!$A$1)^4)+                Sheet2!$O$124*EXP(Sheet3!$B$1*(($B404-W$392-Sheet2!$N$124)/Sheet3!$A$1)^2+Sheet3!$C$1*(($B404-W$392-Sheet2!$N$124)/Sheet3!$A$1)^4))/3100</f>
        <v>785.92726477048859</v>
      </c>
      <c r="X404" s="2">
        <f>$I$390*(Sheet2!$O$122*EXP(Sheet3!$B$1*(($B404-X$392-Sheet2!$N$122)/Sheet3!$A$1)^2+Sheet3!$C$1*(($B404-X$392-Sheet2!$N$122)/Sheet3!$A$1)^4)+ Sheet2!$O$123*EXP(Sheet3!$B$1*(($B404-X$392-Sheet2!$N$123)/Sheet3!$A$1)^2+Sheet3!$C$1*(($B404-X$392-Sheet2!$N$123)/Sheet3!$A$1)^4)+                Sheet2!$O$124*EXP(Sheet3!$B$1*(($B404-X$392-Sheet2!$N$124)/Sheet3!$A$1)^2+Sheet3!$C$1*(($B404-X$392-Sheet2!$N$124)/Sheet3!$A$1)^4))/3100</f>
        <v>804.09396501027902</v>
      </c>
      <c r="Y404" s="2">
        <f>$I$390*(Sheet2!$O$122*EXP(Sheet3!$B$1*(($B404-Y$392-Sheet2!$N$122)/Sheet3!$A$1)^2+Sheet3!$C$1*(($B404-Y$392-Sheet2!$N$122)/Sheet3!$A$1)^4)+ Sheet2!$O$123*EXP(Sheet3!$B$1*(($B404-Y$392-Sheet2!$N$123)/Sheet3!$A$1)^2+Sheet3!$C$1*(($B404-Y$392-Sheet2!$N$123)/Sheet3!$A$1)^4)+                Sheet2!$O$124*EXP(Sheet3!$B$1*(($B404-Y$392-Sheet2!$N$124)/Sheet3!$A$1)^2+Sheet3!$C$1*(($B404-Y$392-Sheet2!$N$124)/Sheet3!$A$1)^4))/3100</f>
        <v>822.31464630907419</v>
      </c>
      <c r="Z404" s="2">
        <f>$I$390*(Sheet2!$O$122*EXP(Sheet3!$B$1*(($B404-Z$392-Sheet2!$N$122)/Sheet3!$A$1)^2+Sheet3!$C$1*(($B404-Z$392-Sheet2!$N$122)/Sheet3!$A$1)^4)+ Sheet2!$O$123*EXP(Sheet3!$B$1*(($B404-Z$392-Sheet2!$N$123)/Sheet3!$A$1)^2+Sheet3!$C$1*(($B404-Z$392-Sheet2!$N$123)/Sheet3!$A$1)^4)+                Sheet2!$O$124*EXP(Sheet3!$B$1*(($B404-Z$392-Sheet2!$N$124)/Sheet3!$A$1)^2+Sheet3!$C$1*(($B404-Z$392-Sheet2!$N$124)/Sheet3!$A$1)^4))/3100</f>
        <v>840.58286893553668</v>
      </c>
      <c r="AA404" s="2">
        <f>$I$390*(Sheet2!$O$122*EXP(Sheet3!$B$1*(($B404-AA$392-Sheet2!$N$122)/Sheet3!$A$1)^2+Sheet3!$C$1*(($B404-AA$392-Sheet2!$N$122)/Sheet3!$A$1)^4)+ Sheet2!$O$123*EXP(Sheet3!$B$1*(($B404-AA$392-Sheet2!$N$123)/Sheet3!$A$1)^2+Sheet3!$C$1*(($B404-AA$392-Sheet2!$N$123)/Sheet3!$A$1)^4)+                Sheet2!$O$124*EXP(Sheet3!$B$1*(($B404-AA$392-Sheet2!$N$124)/Sheet3!$A$1)^2+Sheet3!$C$1*(($B404-AA$392-Sheet2!$N$124)/Sheet3!$A$1)^4))/3100</f>
        <v>858.89258834865052</v>
      </c>
      <c r="AB404" s="2">
        <f>$I$390*(Sheet2!$O$122*EXP(Sheet3!$B$1*(($B404-AB$392-Sheet2!$N$122)/Sheet3!$A$1)^2+Sheet3!$C$1*(($B404-AB$392-Sheet2!$N$122)/Sheet3!$A$1)^4)+ Sheet2!$O$123*EXP(Sheet3!$B$1*(($B404-AB$392-Sheet2!$N$123)/Sheet3!$A$1)^2+Sheet3!$C$1*(($B404-AB$392-Sheet2!$N$123)/Sheet3!$A$1)^4)+                Sheet2!$O$124*EXP(Sheet3!$B$1*(($B404-AB$392-Sheet2!$N$124)/Sheet3!$A$1)^2+Sheet3!$C$1*(($B404-AB$392-Sheet2!$N$124)/Sheet3!$A$1)^4))/3100</f>
        <v>877.23818130211123</v>
      </c>
      <c r="AC404" s="2">
        <f>$I$390*(Sheet2!$O$122*EXP(Sheet3!$B$1*(($B404-AC$392-Sheet2!$N$122)/Sheet3!$A$1)^2+Sheet3!$C$1*(($B404-AC$392-Sheet2!$N$122)/Sheet3!$A$1)^4)+ Sheet2!$O$123*EXP(Sheet3!$B$1*(($B404-AC$392-Sheet2!$N$123)/Sheet3!$A$1)^2+Sheet3!$C$1*(($B404-AC$392-Sheet2!$N$123)/Sheet3!$A$1)^4)+                Sheet2!$O$124*EXP(Sheet3!$B$1*(($B404-AC$392-Sheet2!$N$124)/Sheet3!$A$1)^2+Sheet3!$C$1*(($B404-AC$392-Sheet2!$N$124)/Sheet3!$A$1)^4))/3100</f>
        <v>895.6144712335489</v>
      </c>
      <c r="AD404" s="2">
        <f>$I$390*(Sheet2!$O$122*EXP(Sheet3!$B$1*(($B404-AD$392-Sheet2!$N$122)/Sheet3!$A$1)^2+Sheet3!$C$1*(($B404-AD$392-Sheet2!$N$122)/Sheet3!$A$1)^4)+ Sheet2!$O$123*EXP(Sheet3!$B$1*(($B404-AD$392-Sheet2!$N$123)/Sheet3!$A$1)^2+Sheet3!$C$1*(($B404-AD$392-Sheet2!$N$123)/Sheet3!$A$1)^4)+                Sheet2!$O$124*EXP(Sheet3!$B$1*(($B404-AD$392-Sheet2!$N$124)/Sheet3!$A$1)^2+Sheet3!$C$1*(($B404-AD$392-Sheet2!$N$124)/Sheet3!$A$1)^4))/3100</f>
        <v>914.01675295102393</v>
      </c>
      <c r="AE404" s="2">
        <f>$I$390*(Sheet2!$O$122*EXP(Sheet3!$B$1*(($B404-AE$392-Sheet2!$N$122)/Sheet3!$A$1)^2+Sheet3!$C$1*(($B404-AE$392-Sheet2!$N$122)/Sheet3!$A$1)^4)+ Sheet2!$O$123*EXP(Sheet3!$B$1*(($B404-AE$392-Sheet2!$N$123)/Sheet3!$A$1)^2+Sheet3!$C$1*(($B404-AE$392-Sheet2!$N$123)/Sheet3!$A$1)^4)+                Sheet2!$O$124*EXP(Sheet3!$B$1*(($B404-AE$392-Sheet2!$N$124)/Sheet3!$A$1)^2+Sheet3!$C$1*(($B404-AE$392-Sheet2!$N$124)/Sheet3!$A$1)^4))/3100</f>
        <v>932.44081663980319</v>
      </c>
      <c r="AF404" s="2">
        <f>$I$390*(Sheet2!$O$122*EXP(Sheet3!$B$1*(($B404-AF$392-Sheet2!$N$122)/Sheet3!$A$1)^2+Sheet3!$C$1*(($B404-AF$392-Sheet2!$N$122)/Sheet3!$A$1)^4)+ Sheet2!$O$123*EXP(Sheet3!$B$1*(($B404-AF$392-Sheet2!$N$123)/Sheet3!$A$1)^2+Sheet3!$C$1*(($B404-AF$392-Sheet2!$N$123)/Sheet3!$A$1)^4)+                Sheet2!$O$124*EXP(Sheet3!$B$1*(($B404-AF$392-Sheet2!$N$124)/Sheet3!$A$1)^2+Sheet3!$C$1*(($B404-AF$392-Sheet2!$N$124)/Sheet3!$A$1)^4))/3100</f>
        <v>950.88297122565427</v>
      </c>
      <c r="AG404" s="2">
        <f>$I$390*(Sheet2!$O$122*EXP(Sheet3!$B$1*(($B404-AG$392-Sheet2!$N$122)/Sheet3!$A$1)^2+Sheet3!$C$1*(($B404-AG$392-Sheet2!$N$122)/Sheet3!$A$1)^4)+ Sheet2!$O$123*EXP(Sheet3!$B$1*(($B404-AG$392-Sheet2!$N$123)/Sheet3!$A$1)^2+Sheet3!$C$1*(($B404-AG$392-Sheet2!$N$123)/Sheet3!$A$1)^4)+                Sheet2!$O$124*EXP(Sheet3!$B$1*(($B404-AG$392-Sheet2!$N$124)/Sheet3!$A$1)^2+Sheet3!$C$1*(($B404-AG$392-Sheet2!$N$124)/Sheet3!$A$1)^4))/3100</f>
        <v>969.34006713773783</v>
      </c>
      <c r="AH404" s="2">
        <f>$I$390*(Sheet2!$O$122*EXP(Sheet3!$B$1*(($B404-AH$392-Sheet2!$N$122)/Sheet3!$A$1)^2+Sheet3!$C$1*(($B404-AH$392-Sheet2!$N$122)/Sheet3!$A$1)^4)+ Sheet2!$O$123*EXP(Sheet3!$B$1*(($B404-AH$392-Sheet2!$N$123)/Sheet3!$A$1)^2+Sheet3!$C$1*(($B404-AH$392-Sheet2!$N$123)/Sheet3!$A$1)^4)+                Sheet2!$O$124*EXP(Sheet3!$B$1*(($B404-AH$392-Sheet2!$N$124)/Sheet3!$A$1)^2+Sheet3!$C$1*(($B404-AH$392-Sheet2!$N$124)/Sheet3!$A$1)^4))/3100</f>
        <v>987.80951852762826</v>
      </c>
      <c r="AI404" s="2">
        <f>$I$390*(Sheet2!$O$122*EXP(Sheet3!$B$1*(($B404-AI$392-Sheet2!$N$122)/Sheet3!$A$1)^2+Sheet3!$C$1*(($B404-AI$392-Sheet2!$N$122)/Sheet3!$A$1)^4)+ Sheet2!$O$123*EXP(Sheet3!$B$1*(($B404-AI$392-Sheet2!$N$123)/Sheet3!$A$1)^2+Sheet3!$C$1*(($B404-AI$392-Sheet2!$N$123)/Sheet3!$A$1)^4)+                Sheet2!$O$124*EXP(Sheet3!$B$1*(($B404-AI$392-Sheet2!$N$124)/Sheet3!$A$1)^2+Sheet3!$C$1*(($B404-AI$392-Sheet2!$N$124)/Sheet3!$A$1)^4))/3100</f>
        <v>1006.2893250076741</v>
      </c>
      <c r="AJ404" s="2">
        <f>$I$390*(Sheet2!$O$122*EXP(Sheet3!$B$1*(($B404-AJ$392-Sheet2!$N$122)/Sheet3!$A$1)^2+Sheet3!$C$1*(($B404-AJ$392-Sheet2!$N$122)/Sheet3!$A$1)^4)+ Sheet2!$O$123*EXP(Sheet3!$B$1*(($B404-AJ$392-Sheet2!$N$123)/Sheet3!$A$1)^2+Sheet3!$C$1*(($B404-AJ$392-Sheet2!$N$123)/Sheet3!$A$1)^4)+                Sheet2!$O$124*EXP(Sheet3!$B$1*(($B404-AJ$392-Sheet2!$N$124)/Sheet3!$A$1)^2+Sheet3!$C$1*(($B404-AJ$392-Sheet2!$N$124)/Sheet3!$A$1)^4))/3100</f>
        <v>1024.7780929805547</v>
      </c>
      <c r="AK404" s="2">
        <f>$I$390*(Sheet2!$O$122*EXP(Sheet3!$B$1*(($B404-AK$392-Sheet2!$N$122)/Sheet3!$A$1)^2+Sheet3!$C$1*(($B404-AK$392-Sheet2!$N$122)/Sheet3!$A$1)^4)+ Sheet2!$O$123*EXP(Sheet3!$B$1*(($B404-AK$392-Sheet2!$N$123)/Sheet3!$A$1)^2+Sheet3!$C$1*(($B404-AK$392-Sheet2!$N$123)/Sheet3!$A$1)^4)+                Sheet2!$O$124*EXP(Sheet3!$B$1*(($B404-AK$392-Sheet2!$N$124)/Sheet3!$A$1)^2+Sheet3!$C$1*(($B404-AK$392-Sheet2!$N$124)/Sheet3!$A$1)^4))/3100</f>
        <v>1043.2750566375892</v>
      </c>
      <c r="AL404" s="2">
        <f>$I$390*(Sheet2!$O$122*EXP(Sheet3!$B$1*(($B404-AL$392-Sheet2!$N$122)/Sheet3!$A$1)^2+Sheet3!$C$1*(($B404-AL$392-Sheet2!$N$122)/Sheet3!$A$1)^4)+ Sheet2!$O$123*EXP(Sheet3!$B$1*(($B404-AL$392-Sheet2!$N$123)/Sheet3!$A$1)^2+Sheet3!$C$1*(($B404-AL$392-Sheet2!$N$123)/Sheet3!$A$1)^4)+                Sheet2!$O$124*EXP(Sheet3!$B$1*(($B404-AL$392-Sheet2!$N$124)/Sheet3!$A$1)^2+Sheet3!$C$1*(($B404-AL$392-Sheet2!$N$124)/Sheet3!$A$1)^4))/3100</f>
        <v>1061.7800987106671</v>
      </c>
      <c r="AM404" s="2">
        <f>$I$390*(Sheet2!$O$122*EXP(Sheet3!$B$1*(($B404-AM$392-Sheet2!$N$122)/Sheet3!$A$1)^2+Sheet3!$C$1*(($B404-AM$392-Sheet2!$N$122)/Sheet3!$A$1)^4)+ Sheet2!$O$123*EXP(Sheet3!$B$1*(($B404-AM$392-Sheet2!$N$123)/Sheet3!$A$1)^2+Sheet3!$C$1*(($B404-AM$392-Sheet2!$N$123)/Sheet3!$A$1)^4)+                Sheet2!$O$124*EXP(Sheet3!$B$1*(($B404-AM$392-Sheet2!$N$124)/Sheet3!$A$1)^2+Sheet3!$C$1*(($B404-AM$392-Sheet2!$N$124)/Sheet3!$A$1)^4))/3100</f>
        <v>1080.2937710625292</v>
      </c>
      <c r="AN404" s="2">
        <f>$I$390*(Sheet2!$O$122*EXP(Sheet3!$B$1*(($B404-AN$392-Sheet2!$N$122)/Sheet3!$A$1)^2+Sheet3!$C$1*(($B404-AN$392-Sheet2!$N$122)/Sheet3!$A$1)^4)+ Sheet2!$O$123*EXP(Sheet3!$B$1*(($B404-AN$392-Sheet2!$N$123)/Sheet3!$A$1)^2+Sheet3!$C$1*(($B404-AN$392-Sheet2!$N$123)/Sheet3!$A$1)^4)+                Sheet2!$O$124*EXP(Sheet3!$B$1*(($B404-AN$392-Sheet2!$N$124)/Sheet3!$A$1)^2+Sheet3!$C$1*(($B404-AN$392-Sheet2!$N$124)/Sheet3!$A$1)^4))/3100</f>
        <v>1098.8173152055811</v>
      </c>
      <c r="AO404" s="2">
        <f>$I$390*(Sheet2!$O$122*EXP(Sheet3!$B$1*(($B404-AO$392-Sheet2!$N$122)/Sheet3!$A$1)^2+Sheet3!$C$1*(($B404-AO$392-Sheet2!$N$122)/Sheet3!$A$1)^4)+ Sheet2!$O$123*EXP(Sheet3!$B$1*(($B404-AO$392-Sheet2!$N$123)/Sheet3!$A$1)^2+Sheet3!$C$1*(($B404-AO$392-Sheet2!$N$123)/Sheet3!$A$1)^4)+                Sheet2!$O$124*EXP(Sheet3!$B$1*(($B404-AO$392-Sheet2!$N$124)/Sheet3!$A$1)^2+Sheet3!$C$1*(($B404-AO$392-Sheet2!$N$124)/Sheet3!$A$1)^4))/3100</f>
        <v>1117.352682837151</v>
      </c>
      <c r="AP404" s="2">
        <f>$I$390*(Sheet2!$O$122*EXP(Sheet3!$B$1*(($B404-AP$392-Sheet2!$N$122)/Sheet3!$A$1)^2+Sheet3!$C$1*(($B404-AP$392-Sheet2!$N$122)/Sheet3!$A$1)^4)+ Sheet2!$O$123*EXP(Sheet3!$B$1*(($B404-AP$392-Sheet2!$N$123)/Sheet3!$A$1)^2+Sheet3!$C$1*(($B404-AP$392-Sheet2!$N$123)/Sheet3!$A$1)^4)+                Sheet2!$O$124*EXP(Sheet3!$B$1*(($B404-AP$392-Sheet2!$N$124)/Sheet3!$A$1)^2+Sheet3!$C$1*(($B404-AP$392-Sheet2!$N$124)/Sheet3!$A$1)^4))/3100</f>
        <v>1135.9025564777944</v>
      </c>
      <c r="AQ404" s="2">
        <f>$I$390*(Sheet2!$O$122*EXP(Sheet3!$B$1*(($B404-AQ$392-Sheet2!$N$122)/Sheet3!$A$1)^2+Sheet3!$C$1*(($B404-AQ$392-Sheet2!$N$122)/Sheet3!$A$1)^4)+ Sheet2!$O$123*EXP(Sheet3!$B$1*(($B404-AQ$392-Sheet2!$N$123)/Sheet3!$A$1)^2+Sheet3!$C$1*(($B404-AQ$392-Sheet2!$N$123)/Sheet3!$A$1)^4)+                Sheet2!$O$124*EXP(Sheet3!$B$1*(($B404-AQ$392-Sheet2!$N$124)/Sheet3!$A$1)^2+Sheet3!$C$1*(($B404-AQ$392-Sheet2!$N$124)/Sheet3!$A$1)^4))/3100</f>
        <v>1154.4703702951451</v>
      </c>
      <c r="AR404" s="2">
        <f>$I$390*(Sheet2!$O$122*EXP(Sheet3!$B$1*(($B404-AR$392-Sheet2!$N$122)/Sheet3!$A$1)^2+Sheet3!$C$1*(($B404-AR$392-Sheet2!$N$122)/Sheet3!$A$1)^4)+ Sheet2!$O$123*EXP(Sheet3!$B$1*(($B404-AR$392-Sheet2!$N$123)/Sheet3!$A$1)^2+Sheet3!$C$1*(($B404-AR$392-Sheet2!$N$123)/Sheet3!$A$1)^4)+                Sheet2!$O$124*EXP(Sheet3!$B$1*(($B404-AR$392-Sheet2!$N$124)/Sheet3!$A$1)^2+Sheet3!$C$1*(($B404-AR$392-Sheet2!$N$124)/Sheet3!$A$1)^4))/3100</f>
        <v>1173.0603311888513</v>
      </c>
      <c r="AS404" s="2">
        <f>$I$390*(Sheet2!$O$122*EXP(Sheet3!$B$1*(($B404-AS$392-Sheet2!$N$122)/Sheet3!$A$1)^2+Sheet3!$C$1*(($B404-AS$392-Sheet2!$N$122)/Sheet3!$A$1)^4)+ Sheet2!$O$123*EXP(Sheet3!$B$1*(($B404-AS$392-Sheet2!$N$123)/Sheet3!$A$1)^2+Sheet3!$C$1*(($B404-AS$392-Sheet2!$N$123)/Sheet3!$A$1)^4)+                Sheet2!$O$124*EXP(Sheet3!$B$1*(($B404-AS$392-Sheet2!$N$124)/Sheet3!$A$1)^2+Sheet3!$C$1*(($B404-AS$392-Sheet2!$N$124)/Sheet3!$A$1)^4))/3100</f>
        <v>1191.6774402059759</v>
      </c>
      <c r="AT404" s="2">
        <f>$I$390*(Sheet2!$O$122*EXP(Sheet3!$B$1*(($B404-AT$392-Sheet2!$N$122)/Sheet3!$A$1)^2+Sheet3!$C$1*(($B404-AT$392-Sheet2!$N$122)/Sheet3!$A$1)^4)+ Sheet2!$O$123*EXP(Sheet3!$B$1*(($B404-AT$392-Sheet2!$N$123)/Sheet3!$A$1)^2+Sheet3!$C$1*(($B404-AT$392-Sheet2!$N$123)/Sheet3!$A$1)^4)+                Sheet2!$O$124*EXP(Sheet3!$B$1*(($B404-AT$392-Sheet2!$N$124)/Sheet3!$A$1)^2+Sheet3!$C$1*(($B404-AT$392-Sheet2!$N$124)/Sheet3!$A$1)^4))/3100</f>
        <v>1210.3275143420078</v>
      </c>
      <c r="AU404" s="2">
        <f>$I$390*(Sheet2!$O$122*EXP(Sheet3!$B$1*(($B404-AU$392-Sheet2!$N$122)/Sheet3!$A$1)^2+Sheet3!$C$1*(($B404-AU$392-Sheet2!$N$122)/Sheet3!$A$1)^4)+ Sheet2!$O$123*EXP(Sheet3!$B$1*(($B404-AU$392-Sheet2!$N$123)/Sheet3!$A$1)^2+Sheet3!$C$1*(($B404-AU$392-Sheet2!$N$123)/Sheet3!$A$1)^4)+                Sheet2!$O$124*EXP(Sheet3!$B$1*(($B404-AU$392-Sheet2!$N$124)/Sheet3!$A$1)^2+Sheet3!$C$1*(($B404-AU$392-Sheet2!$N$124)/Sheet3!$A$1)^4))/3100</f>
        <v>1229.0172087736455</v>
      </c>
      <c r="AV404" s="2">
        <f>$I$390*(Sheet2!$O$122*EXP(Sheet3!$B$1*(($B404-AV$392-Sheet2!$N$122)/Sheet3!$A$1)^2+Sheet3!$C$1*(($B404-AV$392-Sheet2!$N$122)/Sheet3!$A$1)^4)+ Sheet2!$O$123*EXP(Sheet3!$B$1*(($B404-AV$392-Sheet2!$N$123)/Sheet3!$A$1)^2+Sheet3!$C$1*(($B404-AV$392-Sheet2!$N$123)/Sheet3!$A$1)^4)+                Sheet2!$O$124*EXP(Sheet3!$B$1*(($B404-AV$392-Sheet2!$N$124)/Sheet3!$A$1)^2+Sheet3!$C$1*(($B404-AV$392-Sheet2!$N$124)/Sheet3!$A$1)^4))/3100</f>
        <v>1247.7540395525557</v>
      </c>
      <c r="AW404" s="2">
        <f>$I$390*(Sheet2!$O$122*EXP(Sheet3!$B$1*(($B404-AW$392-Sheet2!$N$122)/Sheet3!$A$1)^2+Sheet3!$C$1*(($B404-AW$392-Sheet2!$N$122)/Sheet3!$A$1)^4)+ Sheet2!$O$123*EXP(Sheet3!$B$1*(($B404-AW$392-Sheet2!$N$123)/Sheet3!$A$1)^2+Sheet3!$C$1*(($B404-AW$392-Sheet2!$N$123)/Sheet3!$A$1)^4)+                Sheet2!$O$124*EXP(Sheet3!$B$1*(($B404-AW$392-Sheet2!$N$124)/Sheet3!$A$1)^2+Sheet3!$C$1*(($B404-AW$392-Sheet2!$N$124)/Sheet3!$A$1)^4))/3100</f>
        <v>1266.5464067734022</v>
      </c>
      <c r="AX404" s="2">
        <f>$I$390*(Sheet2!$O$122*EXP(Sheet3!$B$1*(($B404-AX$392-Sheet2!$N$122)/Sheet3!$A$1)^2+Sheet3!$C$1*(($B404-AX$392-Sheet2!$N$122)/Sheet3!$A$1)^4)+ Sheet2!$O$123*EXP(Sheet3!$B$1*(($B404-AX$392-Sheet2!$N$123)/Sheet3!$A$1)^2+Sheet3!$C$1*(($B404-AX$392-Sheet2!$N$123)/Sheet3!$A$1)^4)+                Sheet2!$O$124*EXP(Sheet3!$B$1*(($B404-AX$392-Sheet2!$N$124)/Sheet3!$A$1)^2+Sheet3!$C$1*(($B404-AX$392-Sheet2!$N$124)/Sheet3!$A$1)^4))/3100</f>
        <v>1285.4036182099815</v>
      </c>
      <c r="AY404" s="2">
        <f>$I$390*(Sheet2!$O$122*EXP(Sheet3!$B$1*(($B404-AY$392-Sheet2!$N$122)/Sheet3!$A$1)^2+Sheet3!$C$1*(($B404-AY$392-Sheet2!$N$122)/Sheet3!$A$1)^4)+ Sheet2!$O$123*EXP(Sheet3!$B$1*(($B404-AY$392-Sheet2!$N$123)/Sheet3!$A$1)^2+Sheet3!$C$1*(($B404-AY$392-Sheet2!$N$123)/Sheet3!$A$1)^4)+                Sheet2!$O$124*EXP(Sheet3!$B$1*(($B404-AY$392-Sheet2!$N$124)/Sheet3!$A$1)^2+Sheet3!$C$1*(($B404-AY$392-Sheet2!$N$124)/Sheet3!$A$1)^4))/3100</f>
        <v>1304.3359133952263</v>
      </c>
      <c r="AZ404" s="2">
        <f>$I$390*(Sheet2!$O$122*EXP(Sheet3!$B$1*(($B404-AZ$392-Sheet2!$N$122)/Sheet3!$A$1)^2+Sheet3!$C$1*(($B404-AZ$392-Sheet2!$N$122)/Sheet3!$A$1)^4)+ Sheet2!$O$123*EXP(Sheet3!$B$1*(($B404-AZ$392-Sheet2!$N$123)/Sheet3!$A$1)^2+Sheet3!$C$1*(($B404-AZ$392-Sheet2!$N$123)/Sheet3!$A$1)^4)+                Sheet2!$O$124*EXP(Sheet3!$B$1*(($B404-AZ$392-Sheet2!$N$124)/Sheet3!$A$1)^2+Sheet3!$C$1*(($B404-AZ$392-Sheet2!$N$124)/Sheet3!$A$1)^4))/3100</f>
        <v>1323.3544880952425</v>
      </c>
      <c r="BA404" s="2">
        <f>$I$390*(Sheet2!$O$122*EXP(Sheet3!$B$1*(($B404-BA$392-Sheet2!$N$122)/Sheet3!$A$1)^2+Sheet3!$C$1*(($B404-BA$392-Sheet2!$N$122)/Sheet3!$A$1)^4)+ Sheet2!$O$123*EXP(Sheet3!$B$1*(($B404-BA$392-Sheet2!$N$123)/Sheet3!$A$1)^2+Sheet3!$C$1*(($B404-BA$392-Sheet2!$N$123)/Sheet3!$A$1)^4)+                Sheet2!$O$124*EXP(Sheet3!$B$1*(($B404-BA$392-Sheet2!$N$124)/Sheet3!$A$1)^2+Sheet3!$C$1*(($B404-BA$392-Sheet2!$N$124)/Sheet3!$A$1)^4))/3100</f>
        <v>1342.4715191081457</v>
      </c>
      <c r="BB404" s="2">
        <f>$I$390*(Sheet2!$O$122*EXP(Sheet3!$B$1*(($B404-BB$392-Sheet2!$N$122)/Sheet3!$A$1)^2+Sheet3!$C$1*(($B404-BB$392-Sheet2!$N$122)/Sheet3!$A$1)^4)+ Sheet2!$O$123*EXP(Sheet3!$B$1*(($B404-BB$392-Sheet2!$N$123)/Sheet3!$A$1)^2+Sheet3!$C$1*(($B404-BB$392-Sheet2!$N$123)/Sheet3!$A$1)^4)+                Sheet2!$O$124*EXP(Sheet3!$B$1*(($B404-BB$392-Sheet2!$N$124)/Sheet3!$A$1)^2+Sheet3!$C$1*(($B404-BB$392-Sheet2!$N$124)/Sheet3!$A$1)^4))/3100</f>
        <v>1361.7001892919809</v>
      </c>
      <c r="BC404" s="2">
        <f>$I$390*(Sheet2!$O$122*EXP(Sheet3!$B$1*(($B404-BC$392-Sheet2!$N$122)/Sheet3!$A$1)^2+Sheet3!$C$1*(($B404-BC$392-Sheet2!$N$122)/Sheet3!$A$1)^4)+ Sheet2!$O$123*EXP(Sheet3!$B$1*(($B404-BC$392-Sheet2!$N$123)/Sheet3!$A$1)^2+Sheet3!$C$1*(($B404-BC$392-Sheet2!$N$123)/Sheet3!$A$1)^4)+                Sheet2!$O$124*EXP(Sheet3!$B$1*(($B404-BC$392-Sheet2!$N$124)/Sheet3!$A$1)^2+Sheet3!$C$1*(($B404-BC$392-Sheet2!$N$124)/Sheet3!$A$1)^4))/3100</f>
        <v>1381.0547127018817</v>
      </c>
      <c r="BD404" s="2">
        <f>$I$390*(Sheet2!$O$122*EXP(Sheet3!$B$1*(($B404-BD$392-Sheet2!$N$122)/Sheet3!$A$1)^2+Sheet3!$C$1*(($B404-BD$392-Sheet2!$N$122)/Sheet3!$A$1)^4)+ Sheet2!$O$123*EXP(Sheet3!$B$1*(($B404-BD$392-Sheet2!$N$123)/Sheet3!$A$1)^2+Sheet3!$C$1*(($B404-BD$392-Sheet2!$N$123)/Sheet3!$A$1)^4)+                Sheet2!$O$124*EXP(Sheet3!$B$1*(($B404-BD$392-Sheet2!$N$124)/Sheet3!$A$1)^2+Sheet3!$C$1*(($B404-BD$392-Sheet2!$N$124)/Sheet3!$A$1)^4))/3100</f>
        <v>1400.5503596902363</v>
      </c>
      <c r="BE404" s="2">
        <f>$I$390*(Sheet2!$O$122*EXP(Sheet3!$B$1*(($B404-BE$392-Sheet2!$N$122)/Sheet3!$A$1)^2+Sheet3!$C$1*(($B404-BE$392-Sheet2!$N$122)/Sheet3!$A$1)^4)+ Sheet2!$O$123*EXP(Sheet3!$B$1*(($B404-BE$392-Sheet2!$N$123)/Sheet3!$A$1)^2+Sheet3!$C$1*(($B404-BE$392-Sheet2!$N$123)/Sheet3!$A$1)^4)+                Sheet2!$O$124*EXP(Sheet3!$B$1*(($B404-BE$392-Sheet2!$N$124)/Sheet3!$A$1)^2+Sheet3!$C$1*(($B404-BE$392-Sheet2!$N$124)/Sheet3!$A$1)^4))/3100</f>
        <v>1420.2034818002558</v>
      </c>
      <c r="BF404" s="2">
        <f>$I$390*(Sheet2!$O$122*EXP(Sheet3!$B$1*(($B404-BF$392-Sheet2!$N$122)/Sheet3!$A$1)^2+Sheet3!$C$1*(($B404-BF$392-Sheet2!$N$122)/Sheet3!$A$1)^4)+ Sheet2!$O$123*EXP(Sheet3!$B$1*(($B404-BF$392-Sheet2!$N$123)/Sheet3!$A$1)^2+Sheet3!$C$1*(($B404-BF$392-Sheet2!$N$123)/Sheet3!$A$1)^4)+                Sheet2!$O$124*EXP(Sheet3!$B$1*(($B404-BF$392-Sheet2!$N$124)/Sheet3!$A$1)^2+Sheet3!$C$1*(($B404-BF$392-Sheet2!$N$124)/Sheet3!$A$1)^4))/3100</f>
        <v>1440.0315362539905</v>
      </c>
      <c r="BG404" s="2">
        <f>$I$390*(Sheet2!$O$122*EXP(Sheet3!$B$1*(($B404-BG$392-Sheet2!$N$122)/Sheet3!$A$1)^2+Sheet3!$C$1*(($B404-BG$392-Sheet2!$N$122)/Sheet3!$A$1)^4)+ Sheet2!$O$123*EXP(Sheet3!$B$1*(($B404-BG$392-Sheet2!$N$123)/Sheet3!$A$1)^2+Sheet3!$C$1*(($B404-BG$392-Sheet2!$N$123)/Sheet3!$A$1)^4)+                Sheet2!$O$124*EXP(Sheet3!$B$1*(($B404-BG$392-Sheet2!$N$124)/Sheet3!$A$1)^2+Sheet3!$C$1*(($B404-BG$392-Sheet2!$N$124)/Sheet3!$A$1)^4))/3100</f>
        <v>1460.053109814628</v>
      </c>
      <c r="BH404" s="2">
        <f>$I$390*(Sheet2!$O$122*EXP(Sheet3!$B$1*(($B404-BH$392-Sheet2!$N$122)/Sheet3!$A$1)^2+Sheet3!$C$1*(($B404-BH$392-Sheet2!$N$122)/Sheet3!$A$1)^4)+ Sheet2!$O$123*EXP(Sheet3!$B$1*(($B404-BH$392-Sheet2!$N$123)/Sheet3!$A$1)^2+Sheet3!$C$1*(($B404-BH$392-Sheet2!$N$123)/Sheet3!$A$1)^4)+                Sheet2!$O$124*EXP(Sheet3!$B$1*(($B404-BH$392-Sheet2!$N$124)/Sheet3!$A$1)^2+Sheet3!$C$1*(($B404-BH$392-Sheet2!$N$124)/Sheet3!$A$1)^4))/3100</f>
        <v>1480.2879417764668</v>
      </c>
      <c r="BI404" s="2">
        <f>$I$390*(Sheet2!$O$122*EXP(Sheet3!$B$1*(($B404-BI$392-Sheet2!$N$122)/Sheet3!$A$1)^2+Sheet3!$C$1*(($B404-BI$392-Sheet2!$N$122)/Sheet3!$A$1)^4)+ Sheet2!$O$123*EXP(Sheet3!$B$1*(($B404-BI$392-Sheet2!$N$123)/Sheet3!$A$1)^2+Sheet3!$C$1*(($B404-BI$392-Sheet2!$N$123)/Sheet3!$A$1)^4)+                Sheet2!$O$124*EXP(Sheet3!$B$1*(($B404-BI$392-Sheet2!$N$124)/Sheet3!$A$1)^2+Sheet3!$C$1*(($B404-BI$392-Sheet2!$N$124)/Sheet3!$A$1)^4))/3100</f>
        <v>1500.7569458138432</v>
      </c>
      <c r="BJ404" s="2">
        <f>$I$390*(Sheet2!$O$122*EXP(Sheet3!$B$1*(($B404-BJ$392-Sheet2!$N$122)/Sheet3!$A$1)^2+Sheet3!$C$1*(($B404-BJ$392-Sheet2!$N$122)/Sheet3!$A$1)^4)+ Sheet2!$O$123*EXP(Sheet3!$B$1*(($B404-BJ$392-Sheet2!$N$123)/Sheet3!$A$1)^2+Sheet3!$C$1*(($B404-BJ$392-Sheet2!$N$123)/Sheet3!$A$1)^4)+                Sheet2!$O$124*EXP(Sheet3!$B$1*(($B404-BJ$392-Sheet2!$N$124)/Sheet3!$A$1)^2+Sheet3!$C$1*(($B404-BJ$392-Sheet2!$N$124)/Sheet3!$A$1)^4))/3100</f>
        <v>1521.4822303979925</v>
      </c>
      <c r="BK404" s="2">
        <f>$I$390*(Sheet2!$O$122*EXP(Sheet3!$B$1*(($B404-BK$392-Sheet2!$N$122)/Sheet3!$A$1)^2+Sheet3!$C$1*(($B404-BK$392-Sheet2!$N$122)/Sheet3!$A$1)^4)+ Sheet2!$O$123*EXP(Sheet3!$B$1*(($B404-BK$392-Sheet2!$N$123)/Sheet3!$A$1)^2+Sheet3!$C$1*(($B404-BK$392-Sheet2!$N$123)/Sheet3!$A$1)^4)+                Sheet2!$O$124*EXP(Sheet3!$B$1*(($B404-BK$392-Sheet2!$N$124)/Sheet3!$A$1)^2+Sheet3!$C$1*(($B404-BK$392-Sheet2!$N$124)/Sheet3!$A$1)^4))/3100</f>
        <v>1542.487117473753</v>
      </c>
      <c r="BL404" s="2">
        <f>$I$390*(Sheet2!$O$122*EXP(Sheet3!$B$1*(($B404-BL$392-Sheet2!$N$122)/Sheet3!$A$1)^2+Sheet3!$C$1*(($B404-BL$392-Sheet2!$N$122)/Sheet3!$A$1)^4)+ Sheet2!$O$123*EXP(Sheet3!$B$1*(($B404-BL$392-Sheet2!$N$123)/Sheet3!$A$1)^2+Sheet3!$C$1*(($B404-BL$392-Sheet2!$N$123)/Sheet3!$A$1)^4)+                Sheet2!$O$124*EXP(Sheet3!$B$1*(($B404-BL$392-Sheet2!$N$124)/Sheet3!$A$1)^2+Sheet3!$C$1*(($B404-BL$392-Sheet2!$N$124)/Sheet3!$A$1)^4))/3100</f>
        <v>1563.7961590667144</v>
      </c>
      <c r="BM404" s="2">
        <f>$I$390*(Sheet2!$O$122*EXP(Sheet3!$B$1*(($B404-BM$392-Sheet2!$N$122)/Sheet3!$A$1)^2+Sheet3!$C$1*(($B404-BM$392-Sheet2!$N$122)/Sheet3!$A$1)^4)+ Sheet2!$O$123*EXP(Sheet3!$B$1*(($B404-BM$392-Sheet2!$N$123)/Sheet3!$A$1)^2+Sheet3!$C$1*(($B404-BM$392-Sheet2!$N$123)/Sheet3!$A$1)^4)+                Sheet2!$O$124*EXP(Sheet3!$B$1*(($B404-BM$392-Sheet2!$N$124)/Sheet3!$A$1)^2+Sheet3!$C$1*(($B404-BM$392-Sheet2!$N$124)/Sheet3!$A$1)^4))/3100</f>
        <v>1585.4351514807922</v>
      </c>
      <c r="BN404" s="2">
        <f>$I$390*(Sheet2!$O$122*EXP(Sheet3!$B$1*(($B404-BN$392-Sheet2!$N$122)/Sheet3!$A$1)^2+Sheet3!$C$1*(($B404-BN$392-Sheet2!$N$122)/Sheet3!$A$1)^4)+ Sheet2!$O$123*EXP(Sheet3!$B$1*(($B404-BN$392-Sheet2!$N$123)/Sheet3!$A$1)^2+Sheet3!$C$1*(($B404-BN$392-Sheet2!$N$123)/Sheet3!$A$1)^4)+                Sheet2!$O$124*EXP(Sheet3!$B$1*(($B404-BN$392-Sheet2!$N$124)/Sheet3!$A$1)^2+Sheet3!$C$1*(($B404-BN$392-Sheet2!$N$124)/Sheet3!$A$1)^4))/3100</f>
        <v>1607.4311467319415</v>
      </c>
      <c r="BO404" s="2">
        <f>$I$390*(Sheet2!$O$122*EXP(Sheet3!$B$1*(($B404-BO$392-Sheet2!$N$122)/Sheet3!$A$1)^2+Sheet3!$C$1*(($B404-BO$392-Sheet2!$N$122)/Sheet3!$A$1)^4)+ Sheet2!$O$123*EXP(Sheet3!$B$1*(($B404-BO$392-Sheet2!$N$123)/Sheet3!$A$1)^2+Sheet3!$C$1*(($B404-BO$392-Sheet2!$N$123)/Sheet3!$A$1)^4)+                Sheet2!$O$124*EXP(Sheet3!$B$1*(($B404-BO$392-Sheet2!$N$124)/Sheet3!$A$1)^2+Sheet3!$C$1*(($B404-BO$392-Sheet2!$N$124)/Sheet3!$A$1)^4))/3100</f>
        <v>1629.8124608558508</v>
      </c>
      <c r="BP404" s="2">
        <f>$I$390*(Sheet2!$O$122*EXP(Sheet3!$B$1*(($B404-BP$392-Sheet2!$N$122)/Sheet3!$A$1)^2+Sheet3!$C$1*(($B404-BP$392-Sheet2!$N$122)/Sheet3!$A$1)^4)+ Sheet2!$O$123*EXP(Sheet3!$B$1*(($B404-BP$392-Sheet2!$N$123)/Sheet3!$A$1)^2+Sheet3!$C$1*(($B404-BP$392-Sheet2!$N$123)/Sheet3!$A$1)^4)+                Sheet2!$O$124*EXP(Sheet3!$B$1*(($B404-BP$392-Sheet2!$N$124)/Sheet3!$A$1)^2+Sheet3!$C$1*(($B404-BP$392-Sheet2!$N$124)/Sheet3!$A$1)^4))/3100</f>
        <v>1652.6086787221614</v>
      </c>
      <c r="BQ404" s="2">
        <f>$I$390*(Sheet2!$O$122*EXP(Sheet3!$B$1*(($B404-BQ$392-Sheet2!$N$122)/Sheet3!$A$1)^2+Sheet3!$C$1*(($B404-BQ$392-Sheet2!$N$122)/Sheet3!$A$1)^4)+ Sheet2!$O$123*EXP(Sheet3!$B$1*(($B404-BQ$392-Sheet2!$N$123)/Sheet3!$A$1)^2+Sheet3!$C$1*(($B404-BQ$392-Sheet2!$N$123)/Sheet3!$A$1)^4)+                Sheet2!$O$124*EXP(Sheet3!$B$1*(($B404-BQ$392-Sheet2!$N$124)/Sheet3!$A$1)^2+Sheet3!$C$1*(($B404-BQ$392-Sheet2!$N$124)/Sheet3!$A$1)^4))/3100</f>
        <v>1675.8506549850945</v>
      </c>
      <c r="BR404" s="2">
        <f>$I$390*(Sheet2!$O$122*EXP(Sheet3!$B$1*(($B404-BR$392-Sheet2!$N$122)/Sheet3!$A$1)^2+Sheet3!$C$1*(($B404-BR$392-Sheet2!$N$122)/Sheet3!$A$1)^4)+ Sheet2!$O$123*EXP(Sheet3!$B$1*(($B404-BR$392-Sheet2!$N$123)/Sheet3!$A$1)^2+Sheet3!$C$1*(($B404-BR$392-Sheet2!$N$123)/Sheet3!$A$1)^4)+                Sheet2!$O$124*EXP(Sheet3!$B$1*(($B404-BR$392-Sheet2!$N$124)/Sheet3!$A$1)^2+Sheet3!$C$1*(($B404-BR$392-Sheet2!$N$124)/Sheet3!$A$1)^4))/3100</f>
        <v>1699.5705108051386</v>
      </c>
      <c r="BS404" s="2">
        <f>$I$390*(Sheet2!$O$122*EXP(Sheet3!$B$1*(($B404-BS$392-Sheet2!$N$122)/Sheet3!$A$1)^2+Sheet3!$C$1*(($B404-BS$392-Sheet2!$N$122)/Sheet3!$A$1)^4)+ Sheet2!$O$123*EXP(Sheet3!$B$1*(($B404-BS$392-Sheet2!$N$123)/Sheet3!$A$1)^2+Sheet3!$C$1*(($B404-BS$392-Sheet2!$N$123)/Sheet3!$A$1)^4)+                Sheet2!$O$124*EXP(Sheet3!$B$1*(($B404-BS$392-Sheet2!$N$124)/Sheet3!$A$1)^2+Sheet3!$C$1*(($B404-BS$392-Sheet2!$N$124)/Sheet3!$A$1)^4))/3100</f>
        <v>1723.8016259777942</v>
      </c>
    </row>
    <row r="405" spans="1:71" x14ac:dyDescent="0.2">
      <c r="A405">
        <v>378</v>
      </c>
      <c r="B405">
        <v>367.15</v>
      </c>
      <c r="C405">
        <v>2551.6</v>
      </c>
      <c r="D405">
        <v>2903.7</v>
      </c>
      <c r="E405">
        <f t="shared" si="24"/>
        <v>352.09999999999991</v>
      </c>
      <c r="F405" s="1">
        <f t="shared" si="25"/>
        <v>352.09999999999991</v>
      </c>
      <c r="G405">
        <f t="shared" si="26"/>
        <v>129273.51499999996</v>
      </c>
      <c r="I405" s="2">
        <f>$I$390*(Sheet2!$O$122*EXP(Sheet3!$B$1*(($B405-I$392-Sheet2!$N$122)/Sheet3!$A$1)^2+Sheet3!$C$1*(($B405-I$392-Sheet2!$N$122)/Sheet3!$A$1)^4)+ Sheet2!$O$123*EXP(Sheet3!$B$1*(($B405-I$392-Sheet2!$N$123)/Sheet3!$A$1)^2+Sheet3!$C$1*(($B405-I$392-Sheet2!$N$123)/Sheet3!$A$1)^4)+                Sheet2!$O$124*EXP(Sheet3!$B$1*(($B405-I$392-Sheet2!$N$124)/Sheet3!$A$1)^2+Sheet3!$C$1*(($B405-I$392-Sheet2!$N$124)/Sheet3!$A$1)^4))/3100</f>
        <v>55.677741390251519</v>
      </c>
      <c r="J405" s="2">
        <f>$I$390*(Sheet2!$O$122*EXP(Sheet3!$B$1*(($B405-J$392-Sheet2!$N$122)/Sheet3!$A$1)^2+Sheet3!$C$1*(($B405-J$392-Sheet2!$N$122)/Sheet3!$A$1)^4)+ Sheet2!$O$123*EXP(Sheet3!$B$1*(($B405-J$392-Sheet2!$N$123)/Sheet3!$A$1)^2+Sheet3!$C$1*(($B405-J$392-Sheet2!$N$123)/Sheet3!$A$1)^4)+                Sheet2!$O$124*EXP(Sheet3!$B$1*(($B405-J$392-Sheet2!$N$124)/Sheet3!$A$1)^2+Sheet3!$C$1*(($B405-J$392-Sheet2!$N$124)/Sheet3!$A$1)^4))/3100</f>
        <v>59.711845195216782</v>
      </c>
      <c r="K405" s="2">
        <f>$I$390*(Sheet2!$O$122*EXP(Sheet3!$B$1*(($B405-K$392-Sheet2!$N$122)/Sheet3!$A$1)^2+Sheet3!$C$1*(($B405-K$392-Sheet2!$N$122)/Sheet3!$A$1)^4)+ Sheet2!$O$123*EXP(Sheet3!$B$1*(($B405-K$392-Sheet2!$N$123)/Sheet3!$A$1)^2+Sheet3!$C$1*(($B405-K$392-Sheet2!$N$123)/Sheet3!$A$1)^4)+                Sheet2!$O$124*EXP(Sheet3!$B$1*(($B405-K$392-Sheet2!$N$124)/Sheet3!$A$1)^2+Sheet3!$C$1*(($B405-K$392-Sheet2!$N$124)/Sheet3!$A$1)^4))/3100</f>
        <v>63.966497362661691</v>
      </c>
      <c r="L405" s="2">
        <f>$I$390*(Sheet2!$O$122*EXP(Sheet3!$B$1*(($B405-L$392-Sheet2!$N$122)/Sheet3!$A$1)^2+Sheet3!$C$1*(($B405-L$392-Sheet2!$N$122)/Sheet3!$A$1)^4)+ Sheet2!$O$123*EXP(Sheet3!$B$1*(($B405-L$392-Sheet2!$N$123)/Sheet3!$A$1)^2+Sheet3!$C$1*(($B405-L$392-Sheet2!$N$123)/Sheet3!$A$1)^4)+                Sheet2!$O$124*EXP(Sheet3!$B$1*(($B405-L$392-Sheet2!$N$124)/Sheet3!$A$1)^2+Sheet3!$C$1*(($B405-L$392-Sheet2!$N$124)/Sheet3!$A$1)^4))/3100</f>
        <v>68.448457857615693</v>
      </c>
      <c r="M405" s="2">
        <f>$I$390*(Sheet2!$O$122*EXP(Sheet3!$B$1*(($B405-M$392-Sheet2!$N$122)/Sheet3!$A$1)^2+Sheet3!$C$1*(($B405-M$392-Sheet2!$N$122)/Sheet3!$A$1)^4)+ Sheet2!$O$123*EXP(Sheet3!$B$1*(($B405-M$392-Sheet2!$N$123)/Sheet3!$A$1)^2+Sheet3!$C$1*(($B405-M$392-Sheet2!$N$123)/Sheet3!$A$1)^4)+                Sheet2!$O$124*EXP(Sheet3!$B$1*(($B405-M$392-Sheet2!$N$124)/Sheet3!$A$1)^2+Sheet3!$C$1*(($B405-M$392-Sheet2!$N$124)/Sheet3!$A$1)^4))/3100</f>
        <v>73.16435639964952</v>
      </c>
      <c r="N405" s="2">
        <f>$I$390*(Sheet2!$O$122*EXP(Sheet3!$B$1*(($B405-N$392-Sheet2!$N$122)/Sheet3!$A$1)^2+Sheet3!$C$1*(($B405-N$392-Sheet2!$N$122)/Sheet3!$A$1)^4)+ Sheet2!$O$123*EXP(Sheet3!$B$1*(($B405-N$392-Sheet2!$N$123)/Sheet3!$A$1)^2+Sheet3!$C$1*(($B405-N$392-Sheet2!$N$123)/Sheet3!$A$1)^4)+                Sheet2!$O$124*EXP(Sheet3!$B$1*(($B405-N$392-Sheet2!$N$124)/Sheet3!$A$1)^2+Sheet3!$C$1*(($B405-N$392-Sheet2!$N$124)/Sheet3!$A$1)^4))/3100</f>
        <v>78.12067010212435</v>
      </c>
      <c r="O405" s="2">
        <f>$I$390*(Sheet2!$O$122*EXP(Sheet3!$B$1*(($B405-O$392-Sheet2!$N$122)/Sheet3!$A$1)^2+Sheet3!$C$1*(($B405-O$392-Sheet2!$N$122)/Sheet3!$A$1)^4)+ Sheet2!$O$123*EXP(Sheet3!$B$1*(($B405-O$392-Sheet2!$N$123)/Sheet3!$A$1)^2+Sheet3!$C$1*(($B405-O$392-Sheet2!$N$123)/Sheet3!$A$1)^4)+                Sheet2!$O$124*EXP(Sheet3!$B$1*(($B405-O$392-Sheet2!$N$124)/Sheet3!$A$1)^2+Sheet3!$C$1*(($B405-O$392-Sheet2!$N$124)/Sheet3!$A$1)^4))/3100</f>
        <v>83.323701064456046</v>
      </c>
      <c r="P405" s="2">
        <f>$I$390*(Sheet2!$O$122*EXP(Sheet3!$B$1*(($B405-P$392-Sheet2!$N$122)/Sheet3!$A$1)^2+Sheet3!$C$1*(($B405-P$392-Sheet2!$N$122)/Sheet3!$A$1)^4)+ Sheet2!$O$123*EXP(Sheet3!$B$1*(($B405-P$392-Sheet2!$N$123)/Sheet3!$A$1)^2+Sheet3!$C$1*(($B405-P$392-Sheet2!$N$123)/Sheet3!$A$1)^4)+                Sheet2!$O$124*EXP(Sheet3!$B$1*(($B405-P$392-Sheet2!$N$124)/Sheet3!$A$1)^2+Sheet3!$C$1*(($B405-P$392-Sheet2!$N$124)/Sheet3!$A$1)^4))/3100</f>
        <v>88.779554021447169</v>
      </c>
      <c r="Q405" s="2">
        <f>$I$390*(Sheet2!$O$122*EXP(Sheet3!$B$1*(($B405-Q$392-Sheet2!$N$122)/Sheet3!$A$1)^2+Sheet3!$C$1*(($B405-Q$392-Sheet2!$N$122)/Sheet3!$A$1)^4)+ Sheet2!$O$123*EXP(Sheet3!$B$1*(($B405-Q$392-Sheet2!$N$123)/Sheet3!$A$1)^2+Sheet3!$C$1*(($B405-Q$392-Sheet2!$N$123)/Sheet3!$A$1)^4)+                Sheet2!$O$124*EXP(Sheet3!$B$1*(($B405-Q$392-Sheet2!$N$124)/Sheet3!$A$1)^2+Sheet3!$C$1*(($B405-Q$392-Sheet2!$N$124)/Sheet3!$A$1)^4))/3100</f>
        <v>94.494114155580363</v>
      </c>
      <c r="R405" s="2">
        <f>$I$390*(Sheet2!$O$122*EXP(Sheet3!$B$1*(($B405-R$392-Sheet2!$N$122)/Sheet3!$A$1)^2+Sheet3!$C$1*(($B405-R$392-Sheet2!$N$122)/Sheet3!$A$1)^4)+ Sheet2!$O$123*EXP(Sheet3!$B$1*(($B405-R$392-Sheet2!$N$123)/Sheet3!$A$1)^2+Sheet3!$C$1*(($B405-R$392-Sheet2!$N$123)/Sheet3!$A$1)^4)+                Sheet2!$O$124*EXP(Sheet3!$B$1*(($B405-R$392-Sheet2!$N$124)/Sheet3!$A$1)^2+Sheet3!$C$1*(($B405-R$392-Sheet2!$N$124)/Sheet3!$A$1)^4))/3100</f>
        <v>100.47302517925638</v>
      </c>
      <c r="S405" s="2">
        <f>$I$390*(Sheet2!$O$122*EXP(Sheet3!$B$1*(($B405-S$392-Sheet2!$N$122)/Sheet3!$A$1)^2+Sheet3!$C$1*(($B405-S$392-Sheet2!$N$122)/Sheet3!$A$1)^4)+ Sheet2!$O$123*EXP(Sheet3!$B$1*(($B405-S$392-Sheet2!$N$123)/Sheet3!$A$1)^2+Sheet3!$C$1*(($B405-S$392-Sheet2!$N$123)/Sheet3!$A$1)^4)+                Sheet2!$O$124*EXP(Sheet3!$B$1*(($B405-S$392-Sheet2!$N$124)/Sheet3!$A$1)^2+Sheet3!$C$1*(($B405-S$392-Sheet2!$N$124)/Sheet3!$A$1)^4))/3100</f>
        <v>106.72166779418579</v>
      </c>
      <c r="T405" s="2">
        <f>$I$390*(Sheet2!$O$122*EXP(Sheet3!$B$1*(($B405-T$392-Sheet2!$N$122)/Sheet3!$A$1)^2+Sheet3!$C$1*(($B405-T$392-Sheet2!$N$122)/Sheet3!$A$1)^4)+ Sheet2!$O$123*EXP(Sheet3!$B$1*(($B405-T$392-Sheet2!$N$123)/Sheet3!$A$1)^2+Sheet3!$C$1*(($B405-T$392-Sheet2!$N$123)/Sheet3!$A$1)^4)+                Sheet2!$O$124*EXP(Sheet3!$B$1*(($B405-T$392-Sheet2!$N$124)/Sheet3!$A$1)^2+Sheet3!$C$1*(($B405-T$392-Sheet2!$N$124)/Sheet3!$A$1)^4))/3100</f>
        <v>113.2451386357284</v>
      </c>
      <c r="U405" s="2">
        <f>$I$390*(Sheet2!$O$122*EXP(Sheet3!$B$1*(($B405-U$392-Sheet2!$N$122)/Sheet3!$A$1)^2+Sheet3!$C$1*(($B405-U$392-Sheet2!$N$122)/Sheet3!$A$1)^4)+ Sheet2!$O$123*EXP(Sheet3!$B$1*(($B405-U$392-Sheet2!$N$123)/Sheet3!$A$1)^2+Sheet3!$C$1*(($B405-U$392-Sheet2!$N$123)/Sheet3!$A$1)^4)+                Sheet2!$O$124*EXP(Sheet3!$B$1*(($B405-U$392-Sheet2!$N$124)/Sheet3!$A$1)^2+Sheet3!$C$1*(($B405-U$392-Sheet2!$N$124)/Sheet3!$A$1)^4))/3100</f>
        <v>120.04822980804163</v>
      </c>
      <c r="V405" s="2">
        <f>$I$390*(Sheet2!$O$122*EXP(Sheet3!$B$1*(($B405-V$392-Sheet2!$N$122)/Sheet3!$A$1)^2+Sheet3!$C$1*(($B405-V$392-Sheet2!$N$122)/Sheet3!$A$1)^4)+ Sheet2!$O$123*EXP(Sheet3!$B$1*(($B405-V$392-Sheet2!$N$123)/Sheet3!$A$1)^2+Sheet3!$C$1*(($B405-V$392-Sheet2!$N$123)/Sheet3!$A$1)^4)+                Sheet2!$O$124*EXP(Sheet3!$B$1*(($B405-V$392-Sheet2!$N$124)/Sheet3!$A$1)^2+Sheet3!$C$1*(($B405-V$392-Sheet2!$N$124)/Sheet3!$A$1)^4))/3100</f>
        <v>127.13540911574681</v>
      </c>
      <c r="W405" s="2">
        <f>$I$390*(Sheet2!$O$122*EXP(Sheet3!$B$1*(($B405-W$392-Sheet2!$N$122)/Sheet3!$A$1)^2+Sheet3!$C$1*(($B405-W$392-Sheet2!$N$122)/Sheet3!$A$1)^4)+ Sheet2!$O$123*EXP(Sheet3!$B$1*(($B405-W$392-Sheet2!$N$123)/Sheet3!$A$1)^2+Sheet3!$C$1*(($B405-W$392-Sheet2!$N$123)/Sheet3!$A$1)^4)+                Sheet2!$O$124*EXP(Sheet3!$B$1*(($B405-W$392-Sheet2!$N$124)/Sheet3!$A$1)^2+Sheet3!$C$1*(($B405-W$392-Sheet2!$N$124)/Sheet3!$A$1)^4))/3100</f>
        <v>134.51080109519734</v>
      </c>
      <c r="X405" s="2">
        <f>$I$390*(Sheet2!$O$122*EXP(Sheet3!$B$1*(($B405-X$392-Sheet2!$N$122)/Sheet3!$A$1)^2+Sheet3!$C$1*(($B405-X$392-Sheet2!$N$122)/Sheet3!$A$1)^4)+ Sheet2!$O$123*EXP(Sheet3!$B$1*(($B405-X$392-Sheet2!$N$123)/Sheet3!$A$1)^2+Sheet3!$C$1*(($B405-X$392-Sheet2!$N$123)/Sheet3!$A$1)^4)+                Sheet2!$O$124*EXP(Sheet3!$B$1*(($B405-X$392-Sheet2!$N$124)/Sheet3!$A$1)^2+Sheet3!$C$1*(($B405-X$392-Sheet2!$N$124)/Sheet3!$A$1)^4))/3100</f>
        <v>142.1781689462174</v>
      </c>
      <c r="Y405" s="2">
        <f>$I$390*(Sheet2!$O$122*EXP(Sheet3!$B$1*(($B405-Y$392-Sheet2!$N$122)/Sheet3!$A$1)^2+Sheet3!$C$1*(($B405-Y$392-Sheet2!$N$122)/Sheet3!$A$1)^4)+ Sheet2!$O$123*EXP(Sheet3!$B$1*(($B405-Y$392-Sheet2!$N$123)/Sheet3!$A$1)^2+Sheet3!$C$1*(($B405-Y$392-Sheet2!$N$123)/Sheet3!$A$1)^4)+                Sheet2!$O$124*EXP(Sheet3!$B$1*(($B405-Y$392-Sheet2!$N$124)/Sheet3!$A$1)^2+Sheet3!$C$1*(($B405-Y$392-Sheet2!$N$124)/Sheet3!$A$1)^4))/3100</f>
        <v>150.14089746179508</v>
      </c>
      <c r="Z405" s="2">
        <f>$I$390*(Sheet2!$O$122*EXP(Sheet3!$B$1*(($B405-Z$392-Sheet2!$N$122)/Sheet3!$A$1)^2+Sheet3!$C$1*(($B405-Z$392-Sheet2!$N$122)/Sheet3!$A$1)^4)+ Sheet2!$O$123*EXP(Sheet3!$B$1*(($B405-Z$392-Sheet2!$N$123)/Sheet3!$A$1)^2+Sheet3!$C$1*(($B405-Z$392-Sheet2!$N$123)/Sheet3!$A$1)^4)+                Sheet2!$O$124*EXP(Sheet3!$B$1*(($B405-Z$392-Sheet2!$N$124)/Sheet3!$A$1)^2+Sheet3!$C$1*(($B405-Z$392-Sheet2!$N$124)/Sheet3!$A$1)^4))/3100</f>
        <v>158.40197705055459</v>
      </c>
      <c r="AA405" s="2">
        <f>$I$390*(Sheet2!$O$122*EXP(Sheet3!$B$1*(($B405-AA$392-Sheet2!$N$122)/Sheet3!$A$1)^2+Sheet3!$C$1*(($B405-AA$392-Sheet2!$N$122)/Sheet3!$A$1)^4)+ Sheet2!$O$123*EXP(Sheet3!$B$1*(($B405-AA$392-Sheet2!$N$123)/Sheet3!$A$1)^2+Sheet3!$C$1*(($B405-AA$392-Sheet2!$N$123)/Sheet3!$A$1)^4)+                Sheet2!$O$124*EXP(Sheet3!$B$1*(($B405-AA$392-Sheet2!$N$124)/Sheet3!$A$1)^2+Sheet3!$C$1*(($B405-AA$392-Sheet2!$N$124)/Sheet3!$A$1)^4))/3100</f>
        <v>166.96398894121688</v>
      </c>
      <c r="AB405" s="2">
        <f>$I$390*(Sheet2!$O$122*EXP(Sheet3!$B$1*(($B405-AB$392-Sheet2!$N$122)/Sheet3!$A$1)^2+Sheet3!$C$1*(($B405-AB$392-Sheet2!$N$122)/Sheet3!$A$1)^4)+ Sheet2!$O$123*EXP(Sheet3!$B$1*(($B405-AB$392-Sheet2!$N$123)/Sheet3!$A$1)^2+Sheet3!$C$1*(($B405-AB$392-Sheet2!$N$123)/Sheet3!$A$1)^4)+                Sheet2!$O$124*EXP(Sheet3!$B$1*(($B405-AB$392-Sheet2!$N$124)/Sheet3!$A$1)^2+Sheet3!$C$1*(($B405-AB$392-Sheet2!$N$124)/Sheet3!$A$1)^4))/3100</f>
        <v>175.82909165519894</v>
      </c>
      <c r="AC405" s="2">
        <f>$I$390*(Sheet2!$O$122*EXP(Sheet3!$B$1*(($B405-AC$392-Sheet2!$N$122)/Sheet3!$A$1)^2+Sheet3!$C$1*(($B405-AC$392-Sheet2!$N$122)/Sheet3!$A$1)^4)+ Sheet2!$O$123*EXP(Sheet3!$B$1*(($B405-AC$392-Sheet2!$N$123)/Sheet3!$A$1)^2+Sheet3!$C$1*(($B405-AC$392-Sheet2!$N$123)/Sheet3!$A$1)^4)+                Sheet2!$O$124*EXP(Sheet3!$B$1*(($B405-AC$392-Sheet2!$N$124)/Sheet3!$A$1)^2+Sheet3!$C$1*(($B405-AC$392-Sheet2!$N$124)/Sheet3!$A$1)^4))/3100</f>
        <v>184.99900882755759</v>
      </c>
      <c r="AD405" s="2">
        <f>$I$390*(Sheet2!$O$122*EXP(Sheet3!$B$1*(($B405-AD$392-Sheet2!$N$122)/Sheet3!$A$1)^2+Sheet3!$C$1*(($B405-AD$392-Sheet2!$N$122)/Sheet3!$A$1)^4)+ Sheet2!$O$123*EXP(Sheet3!$B$1*(($B405-AD$392-Sheet2!$N$123)/Sheet3!$A$1)^2+Sheet3!$C$1*(($B405-AD$392-Sheet2!$N$123)/Sheet3!$A$1)^4)+                Sheet2!$O$124*EXP(Sheet3!$B$1*(($B405-AD$392-Sheet2!$N$124)/Sheet3!$A$1)^2+Sheet3!$C$1*(($B405-AD$392-Sheet2!$N$124)/Sheet3!$A$1)^4))/3100</f>
        <v>194.47501845136725</v>
      </c>
      <c r="AE405" s="2">
        <f>$I$390*(Sheet2!$O$122*EXP(Sheet3!$B$1*(($B405-AE$392-Sheet2!$N$122)/Sheet3!$A$1)^2+Sheet3!$C$1*(($B405-AE$392-Sheet2!$N$122)/Sheet3!$A$1)^4)+ Sheet2!$O$123*EXP(Sheet3!$B$1*(($B405-AE$392-Sheet2!$N$123)/Sheet3!$A$1)^2+Sheet3!$C$1*(($B405-AE$392-Sheet2!$N$123)/Sheet3!$A$1)^4)+                Sheet2!$O$124*EXP(Sheet3!$B$1*(($B405-AE$392-Sheet2!$N$124)/Sheet3!$A$1)^2+Sheet3!$C$1*(($B405-AE$392-Sheet2!$N$124)/Sheet3!$A$1)^4))/3100</f>
        <v>204.25794361431761</v>
      </c>
      <c r="AF405" s="2">
        <f>$I$390*(Sheet2!$O$122*EXP(Sheet3!$B$1*(($B405-AF$392-Sheet2!$N$122)/Sheet3!$A$1)^2+Sheet3!$C$1*(($B405-AF$392-Sheet2!$N$122)/Sheet3!$A$1)^4)+ Sheet2!$O$123*EXP(Sheet3!$B$1*(($B405-AF$392-Sheet2!$N$123)/Sheet3!$A$1)^2+Sheet3!$C$1*(($B405-AF$392-Sheet2!$N$123)/Sheet3!$A$1)^4)+                Sheet2!$O$124*EXP(Sheet3!$B$1*(($B405-AF$392-Sheet2!$N$124)/Sheet3!$A$1)^2+Sheet3!$C$1*(($B405-AF$392-Sheet2!$N$124)/Sheet3!$A$1)^4))/3100</f>
        <v>214.34814479121033</v>
      </c>
      <c r="AG405" s="2">
        <f>$I$390*(Sheet2!$O$122*EXP(Sheet3!$B$1*(($B405-AG$392-Sheet2!$N$122)/Sheet3!$A$1)^2+Sheet3!$C$1*(($B405-AG$392-Sheet2!$N$122)/Sheet3!$A$1)^4)+ Sheet2!$O$123*EXP(Sheet3!$B$1*(($B405-AG$392-Sheet2!$N$123)/Sheet3!$A$1)^2+Sheet3!$C$1*(($B405-AG$392-Sheet2!$N$123)/Sheet3!$A$1)^4)+                Sheet2!$O$124*EXP(Sheet3!$B$1*(($B405-AG$392-Sheet2!$N$124)/Sheet3!$A$1)^2+Sheet3!$C$1*(($B405-AG$392-Sheet2!$N$124)/Sheet3!$A$1)^4))/3100</f>
        <v>224.74551374753645</v>
      </c>
      <c r="AH405" s="2">
        <f>$I$390*(Sheet2!$O$122*EXP(Sheet3!$B$1*(($B405-AH$392-Sheet2!$N$122)/Sheet3!$A$1)^2+Sheet3!$C$1*(($B405-AH$392-Sheet2!$N$122)/Sheet3!$A$1)^4)+ Sheet2!$O$123*EXP(Sheet3!$B$1*(($B405-AH$392-Sheet2!$N$123)/Sheet3!$A$1)^2+Sheet3!$C$1*(($B405-AH$392-Sheet2!$N$123)/Sheet3!$A$1)^4)+                Sheet2!$O$124*EXP(Sheet3!$B$1*(($B405-AH$392-Sheet2!$N$124)/Sheet3!$A$1)^2+Sheet3!$C$1*(($B405-AH$392-Sheet2!$N$124)/Sheet3!$A$1)^4))/3100</f>
        <v>235.44946910429923</v>
      </c>
      <c r="AI405" s="2">
        <f>$I$390*(Sheet2!$O$122*EXP(Sheet3!$B$1*(($B405-AI$392-Sheet2!$N$122)/Sheet3!$A$1)^2+Sheet3!$C$1*(($B405-AI$392-Sheet2!$N$122)/Sheet3!$A$1)^4)+ Sheet2!$O$123*EXP(Sheet3!$B$1*(($B405-AI$392-Sheet2!$N$123)/Sheet3!$A$1)^2+Sheet3!$C$1*(($B405-AI$392-Sheet2!$N$123)/Sheet3!$A$1)^4)+                Sheet2!$O$124*EXP(Sheet3!$B$1*(($B405-AI$392-Sheet2!$N$124)/Sheet3!$A$1)^2+Sheet3!$C$1*(($B405-AI$392-Sheet2!$N$124)/Sheet3!$A$1)^4))/3100</f>
        <v>246.45895360592351</v>
      </c>
      <c r="AJ405" s="2">
        <f>$I$390*(Sheet2!$O$122*EXP(Sheet3!$B$1*(($B405-AJ$392-Sheet2!$N$122)/Sheet3!$A$1)^2+Sheet3!$C$1*(($B405-AJ$392-Sheet2!$N$122)/Sheet3!$A$1)^4)+ Sheet2!$O$123*EXP(Sheet3!$B$1*(($B405-AJ$392-Sheet2!$N$123)/Sheet3!$A$1)^2+Sheet3!$C$1*(($B405-AJ$392-Sheet2!$N$123)/Sheet3!$A$1)^4)+                Sheet2!$O$124*EXP(Sheet3!$B$1*(($B405-AJ$392-Sheet2!$N$124)/Sheet3!$A$1)^2+Sheet3!$C$1*(($B405-AJ$392-Sheet2!$N$124)/Sheet3!$A$1)^4))/3100</f>
        <v>257.77243312609806</v>
      </c>
      <c r="AK405" s="2">
        <f>$I$390*(Sheet2!$O$122*EXP(Sheet3!$B$1*(($B405-AK$392-Sheet2!$N$122)/Sheet3!$A$1)^2+Sheet3!$C$1*(($B405-AK$392-Sheet2!$N$122)/Sheet3!$A$1)^4)+ Sheet2!$O$123*EXP(Sheet3!$B$1*(($B405-AK$392-Sheet2!$N$123)/Sheet3!$A$1)^2+Sheet3!$C$1*(($B405-AK$392-Sheet2!$N$123)/Sheet3!$A$1)^4)+                Sheet2!$O$124*EXP(Sheet3!$B$1*(($B405-AK$392-Sheet2!$N$124)/Sheet3!$A$1)^2+Sheet3!$C$1*(($B405-AK$392-Sheet2!$N$124)/Sheet3!$A$1)^4))/3100</f>
        <v>269.38789743823173</v>
      </c>
      <c r="AL405" s="2">
        <f>$I$390*(Sheet2!$O$122*EXP(Sheet3!$B$1*(($B405-AL$392-Sheet2!$N$122)/Sheet3!$A$1)^2+Sheet3!$C$1*(($B405-AL$392-Sheet2!$N$122)/Sheet3!$A$1)^4)+ Sheet2!$O$123*EXP(Sheet3!$B$1*(($B405-AL$392-Sheet2!$N$123)/Sheet3!$A$1)^2+Sheet3!$C$1*(($B405-AL$392-Sheet2!$N$123)/Sheet3!$A$1)^4)+                Sheet2!$O$124*EXP(Sheet3!$B$1*(($B405-AL$392-Sheet2!$N$124)/Sheet3!$A$1)^2+Sheet3!$C$1*(($B405-AL$392-Sheet2!$N$124)/Sheet3!$A$1)^4))/3100</f>
        <v>281.3028627707364</v>
      </c>
      <c r="AM405" s="2">
        <f>$I$390*(Sheet2!$O$122*EXP(Sheet3!$B$1*(($B405-AM$392-Sheet2!$N$122)/Sheet3!$A$1)^2+Sheet3!$C$1*(($B405-AM$392-Sheet2!$N$122)/Sheet3!$A$1)^4)+ Sheet2!$O$123*EXP(Sheet3!$B$1*(($B405-AM$392-Sheet2!$N$123)/Sheet3!$A$1)^2+Sheet3!$C$1*(($B405-AM$392-Sheet2!$N$123)/Sheet3!$A$1)^4)+                Sheet2!$O$124*EXP(Sheet3!$B$1*(($B405-AM$392-Sheet2!$N$124)/Sheet3!$A$1)^2+Sheet3!$C$1*(($B405-AM$392-Sheet2!$N$124)/Sheet3!$A$1)^4))/3100</f>
        <v>293.51437615710995</v>
      </c>
      <c r="AN405" s="2">
        <f>$I$390*(Sheet2!$O$122*EXP(Sheet3!$B$1*(($B405-AN$392-Sheet2!$N$122)/Sheet3!$A$1)^2+Sheet3!$C$1*(($B405-AN$392-Sheet2!$N$122)/Sheet3!$A$1)^4)+ Sheet2!$O$123*EXP(Sheet3!$B$1*(($B405-AN$392-Sheet2!$N$123)/Sheet3!$A$1)^2+Sheet3!$C$1*(($B405-AN$392-Sheet2!$N$123)/Sheet3!$A$1)^4)+                Sheet2!$O$124*EXP(Sheet3!$B$1*(($B405-AN$392-Sheet2!$N$124)/Sheet3!$A$1)^2+Sheet3!$C$1*(($B405-AN$392-Sheet2!$N$124)/Sheet3!$A$1)^4))/3100</f>
        <v>306.01902158496029</v>
      </c>
      <c r="AO405" s="2">
        <f>$I$390*(Sheet2!$O$122*EXP(Sheet3!$B$1*(($B405-AO$392-Sheet2!$N$122)/Sheet3!$A$1)^2+Sheet3!$C$1*(($B405-AO$392-Sheet2!$N$122)/Sheet3!$A$1)^4)+ Sheet2!$O$123*EXP(Sheet3!$B$1*(($B405-AO$392-Sheet2!$N$123)/Sheet3!$A$1)^2+Sheet3!$C$1*(($B405-AO$392-Sheet2!$N$123)/Sheet3!$A$1)^4)+                Sheet2!$O$124*EXP(Sheet3!$B$1*(($B405-AO$392-Sheet2!$N$124)/Sheet3!$A$1)^2+Sheet3!$C$1*(($B405-AO$392-Sheet2!$N$124)/Sheet3!$A$1)^4))/3100</f>
        <v>318.81292793861212</v>
      </c>
      <c r="AP405" s="2">
        <f>$I$390*(Sheet2!$O$122*EXP(Sheet3!$B$1*(($B405-AP$392-Sheet2!$N$122)/Sheet3!$A$1)^2+Sheet3!$C$1*(($B405-AP$392-Sheet2!$N$122)/Sheet3!$A$1)^4)+ Sheet2!$O$123*EXP(Sheet3!$B$1*(($B405-AP$392-Sheet2!$N$123)/Sheet3!$A$1)^2+Sheet3!$C$1*(($B405-AP$392-Sheet2!$N$123)/Sheet3!$A$1)^4)+                Sheet2!$O$124*EXP(Sheet3!$B$1*(($B405-AP$392-Sheet2!$N$124)/Sheet3!$A$1)^2+Sheet3!$C$1*(($B405-AP$392-Sheet2!$N$124)/Sheet3!$A$1)^4))/3100</f>
        <v>331.89177872219523</v>
      </c>
      <c r="AQ405" s="2">
        <f>$I$390*(Sheet2!$O$122*EXP(Sheet3!$B$1*(($B405-AQ$392-Sheet2!$N$122)/Sheet3!$A$1)^2+Sheet3!$C$1*(($B405-AQ$392-Sheet2!$N$122)/Sheet3!$A$1)^4)+ Sheet2!$O$123*EXP(Sheet3!$B$1*(($B405-AQ$392-Sheet2!$N$123)/Sheet3!$A$1)^2+Sheet3!$C$1*(($B405-AQ$392-Sheet2!$N$123)/Sheet3!$A$1)^4)+                Sheet2!$O$124*EXP(Sheet3!$B$1*(($B405-AQ$392-Sheet2!$N$124)/Sheet3!$A$1)^2+Sheet3!$C$1*(($B405-AQ$392-Sheet2!$N$124)/Sheet3!$A$1)^4))/3100</f>
        <v>345.25082354195132</v>
      </c>
      <c r="AR405" s="2">
        <f>$I$390*(Sheet2!$O$122*EXP(Sheet3!$B$1*(($B405-AR$392-Sheet2!$N$122)/Sheet3!$A$1)^2+Sheet3!$C$1*(($B405-AR$392-Sheet2!$N$122)/Sheet3!$A$1)^4)+ Sheet2!$O$123*EXP(Sheet3!$B$1*(($B405-AR$392-Sheet2!$N$123)/Sheet3!$A$1)^2+Sheet3!$C$1*(($B405-AR$392-Sheet2!$N$123)/Sheet3!$A$1)^4)+                Sheet2!$O$124*EXP(Sheet3!$B$1*(($B405-AR$392-Sheet2!$N$124)/Sheet3!$A$1)^2+Sheet3!$C$1*(($B405-AR$392-Sheet2!$N$124)/Sheet3!$A$1)^4))/3100</f>
        <v>358.88489131783427</v>
      </c>
      <c r="AS405" s="2">
        <f>$I$390*(Sheet2!$O$122*EXP(Sheet3!$B$1*(($B405-AS$392-Sheet2!$N$122)/Sheet3!$A$1)^2+Sheet3!$C$1*(($B405-AS$392-Sheet2!$N$122)/Sheet3!$A$1)^4)+ Sheet2!$O$123*EXP(Sheet3!$B$1*(($B405-AS$392-Sheet2!$N$123)/Sheet3!$A$1)^2+Sheet3!$C$1*(($B405-AS$392-Sheet2!$N$123)/Sheet3!$A$1)^4)+                Sheet2!$O$124*EXP(Sheet3!$B$1*(($B405-AS$392-Sheet2!$N$124)/Sheet3!$A$1)^2+Sheet3!$C$1*(($B405-AS$392-Sheet2!$N$124)/Sheet3!$A$1)^4))/3100</f>
        <v>372.78840518804742</v>
      </c>
      <c r="AT405" s="2">
        <f>$I$390*(Sheet2!$O$122*EXP(Sheet3!$B$1*(($B405-AT$392-Sheet2!$N$122)/Sheet3!$A$1)^2+Sheet3!$C$1*(($B405-AT$392-Sheet2!$N$122)/Sheet3!$A$1)^4)+ Sheet2!$O$123*EXP(Sheet3!$B$1*(($B405-AT$392-Sheet2!$N$123)/Sheet3!$A$1)^2+Sheet3!$C$1*(($B405-AT$392-Sheet2!$N$123)/Sheet3!$A$1)^4)+                Sheet2!$O$124*EXP(Sheet3!$B$1*(($B405-AT$392-Sheet2!$N$124)/Sheet3!$A$1)^2+Sheet3!$C$1*(($B405-AT$392-Sheet2!$N$124)/Sheet3!$A$1)^4))/3100</f>
        <v>386.95539905960902</v>
      </c>
      <c r="AU405" s="2">
        <f>$I$390*(Sheet2!$O$122*EXP(Sheet3!$B$1*(($B405-AU$392-Sheet2!$N$122)/Sheet3!$A$1)^2+Sheet3!$C$1*(($B405-AU$392-Sheet2!$N$122)/Sheet3!$A$1)^4)+ Sheet2!$O$123*EXP(Sheet3!$B$1*(($B405-AU$392-Sheet2!$N$123)/Sheet3!$A$1)^2+Sheet3!$C$1*(($B405-AU$392-Sheet2!$N$123)/Sheet3!$A$1)^4)+                Sheet2!$O$124*EXP(Sheet3!$B$1*(($B405-AU$392-Sheet2!$N$124)/Sheet3!$A$1)^2+Sheet3!$C$1*(($B405-AU$392-Sheet2!$N$124)/Sheet3!$A$1)^4))/3100</f>
        <v>401.37953575298985</v>
      </c>
      <c r="AV405" s="2">
        <f>$I$390*(Sheet2!$O$122*EXP(Sheet3!$B$1*(($B405-AV$392-Sheet2!$N$122)/Sheet3!$A$1)^2+Sheet3!$C$1*(($B405-AV$392-Sheet2!$N$122)/Sheet3!$A$1)^4)+ Sheet2!$O$123*EXP(Sheet3!$B$1*(($B405-AV$392-Sheet2!$N$123)/Sheet3!$A$1)^2+Sheet3!$C$1*(($B405-AV$392-Sheet2!$N$123)/Sheet3!$A$1)^4)+                Sheet2!$O$124*EXP(Sheet3!$B$1*(($B405-AV$392-Sheet2!$N$124)/Sheet3!$A$1)^2+Sheet3!$C$1*(($B405-AV$392-Sheet2!$N$124)/Sheet3!$A$1)^4))/3100</f>
        <v>416.05412667980926</v>
      </c>
      <c r="AW405" s="2">
        <f>$I$390*(Sheet2!$O$122*EXP(Sheet3!$B$1*(($B405-AW$392-Sheet2!$N$122)/Sheet3!$A$1)^2+Sheet3!$C$1*(($B405-AW$392-Sheet2!$N$122)/Sheet3!$A$1)^4)+ Sheet2!$O$123*EXP(Sheet3!$B$1*(($B405-AW$392-Sheet2!$N$123)/Sheet3!$A$1)^2+Sheet3!$C$1*(($B405-AW$392-Sheet2!$N$123)/Sheet3!$A$1)^4)+                Sheet2!$O$124*EXP(Sheet3!$B$1*(($B405-AW$392-Sheet2!$N$124)/Sheet3!$A$1)^2+Sheet3!$C$1*(($B405-AW$392-Sheet2!$N$124)/Sheet3!$A$1)^4))/3100</f>
        <v>430.97215298601446</v>
      </c>
      <c r="AX405" s="2">
        <f>$I$390*(Sheet2!$O$122*EXP(Sheet3!$B$1*(($B405-AX$392-Sheet2!$N$122)/Sheet3!$A$1)^2+Sheet3!$C$1*(($B405-AX$392-Sheet2!$N$122)/Sheet3!$A$1)^4)+ Sheet2!$O$123*EXP(Sheet3!$B$1*(($B405-AX$392-Sheet2!$N$123)/Sheet3!$A$1)^2+Sheet3!$C$1*(($B405-AX$392-Sheet2!$N$123)/Sheet3!$A$1)^4)+                Sheet2!$O$124*EXP(Sheet3!$B$1*(($B405-AX$392-Sheet2!$N$124)/Sheet3!$A$1)^2+Sheet3!$C$1*(($B405-AX$392-Sheet2!$N$124)/Sheet3!$A$1)^4))/3100</f>
        <v>446.12628808546174</v>
      </c>
      <c r="AY405" s="2">
        <f>$I$390*(Sheet2!$O$122*EXP(Sheet3!$B$1*(($B405-AY$392-Sheet2!$N$122)/Sheet3!$A$1)^2+Sheet3!$C$1*(($B405-AY$392-Sheet2!$N$122)/Sheet3!$A$1)^4)+ Sheet2!$O$123*EXP(Sheet3!$B$1*(($B405-AY$392-Sheet2!$N$123)/Sheet3!$A$1)^2+Sheet3!$C$1*(($B405-AY$392-Sheet2!$N$123)/Sheet3!$A$1)^4)+                Sheet2!$O$124*EXP(Sheet3!$B$1*(($B405-AY$392-Sheet2!$N$124)/Sheet3!$A$1)^2+Sheet3!$C$1*(($B405-AY$392-Sheet2!$N$124)/Sheet3!$A$1)^4))/3100</f>
        <v>461.50892150416257</v>
      </c>
      <c r="AZ405" s="2">
        <f>$I$390*(Sheet2!$O$122*EXP(Sheet3!$B$1*(($B405-AZ$392-Sheet2!$N$122)/Sheet3!$A$1)^2+Sheet3!$C$1*(($B405-AZ$392-Sheet2!$N$122)/Sheet3!$A$1)^4)+ Sheet2!$O$123*EXP(Sheet3!$B$1*(($B405-AZ$392-Sheet2!$N$123)/Sheet3!$A$1)^2+Sheet3!$C$1*(($B405-AZ$392-Sheet2!$N$123)/Sheet3!$A$1)^4)+                Sheet2!$O$124*EXP(Sheet3!$B$1*(($B405-AZ$392-Sheet2!$N$124)/Sheet3!$A$1)^2+Sheet3!$C$1*(($B405-AZ$392-Sheet2!$N$124)/Sheet3!$A$1)^4))/3100</f>
        <v>477.1121839465028</v>
      </c>
      <c r="BA405" s="2">
        <f>$I$390*(Sheet2!$O$122*EXP(Sheet3!$B$1*(($B405-BA$392-Sheet2!$N$122)/Sheet3!$A$1)^2+Sheet3!$C$1*(($B405-BA$392-Sheet2!$N$122)/Sheet3!$A$1)^4)+ Sheet2!$O$123*EXP(Sheet3!$B$1*(($B405-BA$392-Sheet2!$N$123)/Sheet3!$A$1)^2+Sheet3!$C$1*(($B405-BA$392-Sheet2!$N$123)/Sheet3!$A$1)^4)+                Sheet2!$O$124*EXP(Sheet3!$B$1*(($B405-BA$392-Sheet2!$N$124)/Sheet3!$A$1)^2+Sheet3!$C$1*(($B405-BA$392-Sheet2!$N$124)/Sheet3!$A$1)^4))/3100</f>
        <v>492.9279734922244</v>
      </c>
      <c r="BB405" s="2">
        <f>$I$390*(Sheet2!$O$122*EXP(Sheet3!$B$1*(($B405-BB$392-Sheet2!$N$122)/Sheet3!$A$1)^2+Sheet3!$C$1*(($B405-BB$392-Sheet2!$N$122)/Sheet3!$A$1)^4)+ Sheet2!$O$123*EXP(Sheet3!$B$1*(($B405-BB$392-Sheet2!$N$123)/Sheet3!$A$1)^2+Sheet3!$C$1*(($B405-BB$392-Sheet2!$N$123)/Sheet3!$A$1)^4)+                Sheet2!$O$124*EXP(Sheet3!$B$1*(($B405-BB$392-Sheet2!$N$124)/Sheet3!$A$1)^2+Sheet3!$C$1*(($B405-BB$392-Sheet2!$N$124)/Sheet3!$A$1)^4))/3100</f>
        <v>508.94798282627954</v>
      </c>
      <c r="BC405" s="2">
        <f>$I$390*(Sheet2!$O$122*EXP(Sheet3!$B$1*(($B405-BC$392-Sheet2!$N$122)/Sheet3!$A$1)^2+Sheet3!$C$1*(($B405-BC$392-Sheet2!$N$122)/Sheet3!$A$1)^4)+ Sheet2!$O$123*EXP(Sheet3!$B$1*(($B405-BC$392-Sheet2!$N$123)/Sheet3!$A$1)^2+Sheet3!$C$1*(($B405-BC$392-Sheet2!$N$123)/Sheet3!$A$1)^4)+                Sheet2!$O$124*EXP(Sheet3!$B$1*(($B405-BC$392-Sheet2!$N$124)/Sheet3!$A$1)^2+Sheet3!$C$1*(($B405-BC$392-Sheet2!$N$124)/Sheet3!$A$1)^4))/3100</f>
        <v>525.16372740004942</v>
      </c>
      <c r="BD405" s="2">
        <f>$I$390*(Sheet2!$O$122*EXP(Sheet3!$B$1*(($B405-BD$392-Sheet2!$N$122)/Sheet3!$A$1)^2+Sheet3!$C$1*(($B405-BD$392-Sheet2!$N$122)/Sheet3!$A$1)^4)+ Sheet2!$O$123*EXP(Sheet3!$B$1*(($B405-BD$392-Sheet2!$N$123)/Sheet3!$A$1)^2+Sheet3!$C$1*(($B405-BD$392-Sheet2!$N$123)/Sheet3!$A$1)^4)+                Sheet2!$O$124*EXP(Sheet3!$B$1*(($B405-BD$392-Sheet2!$N$124)/Sheet3!$A$1)^2+Sheet3!$C$1*(($B405-BD$392-Sheet2!$N$124)/Sheet3!$A$1)^4))/3100</f>
        <v>541.56657441808056</v>
      </c>
      <c r="BE405" s="2">
        <f>$I$390*(Sheet2!$O$122*EXP(Sheet3!$B$1*(($B405-BE$392-Sheet2!$N$122)/Sheet3!$A$1)^2+Sheet3!$C$1*(($B405-BE$392-Sheet2!$N$122)/Sheet3!$A$1)^4)+ Sheet2!$O$123*EXP(Sheet3!$B$1*(($B405-BE$392-Sheet2!$N$123)/Sheet3!$A$1)^2+Sheet3!$C$1*(($B405-BE$392-Sheet2!$N$123)/Sheet3!$A$1)^4)+                Sheet2!$O$124*EXP(Sheet3!$B$1*(($B405-BE$392-Sheet2!$N$124)/Sheet3!$A$1)^2+Sheet3!$C$1*(($B405-BE$392-Sheet2!$N$124)/Sheet3!$A$1)^4))/3100</f>
        <v>558.14777254354783</v>
      </c>
      <c r="BF405" s="2">
        <f>$I$390*(Sheet2!$O$122*EXP(Sheet3!$B$1*(($B405-BF$392-Sheet2!$N$122)/Sheet3!$A$1)^2+Sheet3!$C$1*(($B405-BF$392-Sheet2!$N$122)/Sheet3!$A$1)^4)+ Sheet2!$O$123*EXP(Sheet3!$B$1*(($B405-BF$392-Sheet2!$N$123)/Sheet3!$A$1)^2+Sheet3!$C$1*(($B405-BF$392-Sheet2!$N$123)/Sheet3!$A$1)^4)+                Sheet2!$O$124*EXP(Sheet3!$B$1*(($B405-BF$392-Sheet2!$N$124)/Sheet3!$A$1)^2+Sheet3!$C$1*(($B405-BF$392-Sheet2!$N$124)/Sheet3!$A$1)^4))/3100</f>
        <v>574.89848221032253</v>
      </c>
      <c r="BG405" s="2">
        <f>$I$390*(Sheet2!$O$122*EXP(Sheet3!$B$1*(($B405-BG$392-Sheet2!$N$122)/Sheet3!$A$1)^2+Sheet3!$C$1*(($B405-BG$392-Sheet2!$N$122)/Sheet3!$A$1)^4)+ Sheet2!$O$123*EXP(Sheet3!$B$1*(($B405-BG$392-Sheet2!$N$123)/Sheet3!$A$1)^2+Sheet3!$C$1*(($B405-BG$392-Sheet2!$N$123)/Sheet3!$A$1)^4)+                Sheet2!$O$124*EXP(Sheet3!$B$1*(($B405-BG$392-Sheet2!$N$124)/Sheet3!$A$1)^2+Sheet3!$C$1*(($B405-BG$392-Sheet2!$N$124)/Sheet3!$A$1)^4))/3100</f>
        <v>591.80980643147609</v>
      </c>
      <c r="BH405" s="2">
        <f>$I$390*(Sheet2!$O$122*EXP(Sheet3!$B$1*(($B405-BH$392-Sheet2!$N$122)/Sheet3!$A$1)^2+Sheet3!$C$1*(($B405-BH$392-Sheet2!$N$122)/Sheet3!$A$1)^4)+ Sheet2!$O$123*EXP(Sheet3!$B$1*(($B405-BH$392-Sheet2!$N$123)/Sheet3!$A$1)^2+Sheet3!$C$1*(($B405-BH$392-Sheet2!$N$123)/Sheet3!$A$1)^4)+                Sheet2!$O$124*EXP(Sheet3!$B$1*(($B405-BH$392-Sheet2!$N$124)/Sheet3!$A$1)^2+Sheet3!$C$1*(($B405-BH$392-Sheet2!$N$124)/Sheet3!$A$1)^4))/3100</f>
        <v>608.87282199172284</v>
      </c>
      <c r="BI405" s="2">
        <f>$I$390*(Sheet2!$O$122*EXP(Sheet3!$B$1*(($B405-BI$392-Sheet2!$N$122)/Sheet3!$A$1)^2+Sheet3!$C$1*(($B405-BI$392-Sheet2!$N$122)/Sheet3!$A$1)^4)+ Sheet2!$O$123*EXP(Sheet3!$B$1*(($B405-BI$392-Sheet2!$N$123)/Sheet3!$A$1)^2+Sheet3!$C$1*(($B405-BI$392-Sheet2!$N$123)/Sheet3!$A$1)^4)+                Sheet2!$O$124*EXP(Sheet3!$B$1*(($B405-BI$392-Sheet2!$N$124)/Sheet3!$A$1)^2+Sheet3!$C$1*(($B405-BI$392-Sheet2!$N$124)/Sheet3!$A$1)^4))/3100</f>
        <v>626.07861091254983</v>
      </c>
      <c r="BJ405" s="2">
        <f>$I$390*(Sheet2!$O$122*EXP(Sheet3!$B$1*(($B405-BJ$392-Sheet2!$N$122)/Sheet3!$A$1)^2+Sheet3!$C$1*(($B405-BJ$392-Sheet2!$N$122)/Sheet3!$A$1)^4)+ Sheet2!$O$123*EXP(Sheet3!$B$1*(($B405-BJ$392-Sheet2!$N$123)/Sheet3!$A$1)^2+Sheet3!$C$1*(($B405-BJ$392-Sheet2!$N$123)/Sheet3!$A$1)^4)+                Sheet2!$O$124*EXP(Sheet3!$B$1*(($B405-BJ$392-Sheet2!$N$124)/Sheet3!$A$1)^2+Sheet3!$C$1*(($B405-BJ$392-Sheet2!$N$124)/Sheet3!$A$1)^4))/3100</f>
        <v>643.41829207945943</v>
      </c>
      <c r="BK405" s="2">
        <f>$I$390*(Sheet2!$O$122*EXP(Sheet3!$B$1*(($B405-BK$392-Sheet2!$N$122)/Sheet3!$A$1)^2+Sheet3!$C$1*(($B405-BK$392-Sheet2!$N$122)/Sheet3!$A$1)^4)+ Sheet2!$O$123*EXP(Sheet3!$B$1*(($B405-BK$392-Sheet2!$N$123)/Sheet3!$A$1)^2+Sheet3!$C$1*(($B405-BK$392-Sheet2!$N$123)/Sheet3!$A$1)^4)+                Sheet2!$O$124*EXP(Sheet3!$B$1*(($B405-BK$392-Sheet2!$N$124)/Sheet3!$A$1)^2+Sheet3!$C$1*(($B405-BK$392-Sheet2!$N$124)/Sheet3!$A$1)^4))/3100</f>
        <v>660.88305292520533</v>
      </c>
      <c r="BL405" s="2">
        <f>$I$390*(Sheet2!$O$122*EXP(Sheet3!$B$1*(($B405-BL$392-Sheet2!$N$122)/Sheet3!$A$1)^2+Sheet3!$C$1*(($B405-BL$392-Sheet2!$N$122)/Sheet3!$A$1)^4)+ Sheet2!$O$123*EXP(Sheet3!$B$1*(($B405-BL$392-Sheet2!$N$123)/Sheet3!$A$1)^2+Sheet3!$C$1*(($B405-BL$392-Sheet2!$N$123)/Sheet3!$A$1)^4)+                Sheet2!$O$124*EXP(Sheet3!$B$1*(($B405-BL$392-Sheet2!$N$124)/Sheet3!$A$1)^2+Sheet3!$C$1*(($B405-BL$392-Sheet2!$N$124)/Sheet3!$A$1)^4))/3100</f>
        <v>678.46418106287626</v>
      </c>
      <c r="BM405" s="2">
        <f>$I$390*(Sheet2!$O$122*EXP(Sheet3!$B$1*(($B405-BM$392-Sheet2!$N$122)/Sheet3!$A$1)^2+Sheet3!$C$1*(($B405-BM$392-Sheet2!$N$122)/Sheet3!$A$1)^4)+ Sheet2!$O$123*EXP(Sheet3!$B$1*(($B405-BM$392-Sheet2!$N$123)/Sheet3!$A$1)^2+Sheet3!$C$1*(($B405-BM$392-Sheet2!$N$123)/Sheet3!$A$1)^4)+                Sheet2!$O$124*EXP(Sheet3!$B$1*(($B405-BM$392-Sheet2!$N$124)/Sheet3!$A$1)^2+Sheet3!$C$1*(($B405-BM$392-Sheet2!$N$124)/Sheet3!$A$1)^4))/3100</f>
        <v>696.15309577044536</v>
      </c>
      <c r="BN405" s="2">
        <f>$I$390*(Sheet2!$O$122*EXP(Sheet3!$B$1*(($B405-BN$392-Sheet2!$N$122)/Sheet3!$A$1)^2+Sheet3!$C$1*(($B405-BN$392-Sheet2!$N$122)/Sheet3!$A$1)^4)+ Sheet2!$O$123*EXP(Sheet3!$B$1*(($B405-BN$392-Sheet2!$N$123)/Sheet3!$A$1)^2+Sheet3!$C$1*(($B405-BN$392-Sheet2!$N$123)/Sheet3!$A$1)^4)+                Sheet2!$O$124*EXP(Sheet3!$B$1*(($B405-BN$392-Sheet2!$N$124)/Sheet3!$A$1)^2+Sheet3!$C$1*(($B405-BN$392-Sheet2!$N$124)/Sheet3!$A$1)^4))/3100</f>
        <v>713.94137923169023</v>
      </c>
      <c r="BO405" s="2">
        <f>$I$390*(Sheet2!$O$122*EXP(Sheet3!$B$1*(($B405-BO$392-Sheet2!$N$122)/Sheet3!$A$1)^2+Sheet3!$C$1*(($B405-BO$392-Sheet2!$N$122)/Sheet3!$A$1)^4)+ Sheet2!$O$123*EXP(Sheet3!$B$1*(($B405-BO$392-Sheet2!$N$123)/Sheet3!$A$1)^2+Sheet3!$C$1*(($B405-BO$392-Sheet2!$N$123)/Sheet3!$A$1)^4)+                Sheet2!$O$124*EXP(Sheet3!$B$1*(($B405-BO$392-Sheet2!$N$124)/Sheet3!$A$1)^2+Sheet3!$C$1*(($B405-BO$392-Sheet2!$N$124)/Sheet3!$A$1)^4))/3100</f>
        <v>731.82080744534585</v>
      </c>
      <c r="BP405" s="2">
        <f>$I$390*(Sheet2!$O$122*EXP(Sheet3!$B$1*(($B405-BP$392-Sheet2!$N$122)/Sheet3!$A$1)^2+Sheet3!$C$1*(($B405-BP$392-Sheet2!$N$122)/Sheet3!$A$1)^4)+ Sheet2!$O$123*EXP(Sheet3!$B$1*(($B405-BP$392-Sheet2!$N$123)/Sheet3!$A$1)^2+Sheet3!$C$1*(($B405-BP$392-Sheet2!$N$123)/Sheet3!$A$1)^4)+                Sheet2!$O$124*EXP(Sheet3!$B$1*(($B405-BP$392-Sheet2!$N$124)/Sheet3!$A$1)^2+Sheet3!$C$1*(($B405-BP$392-Sheet2!$N$124)/Sheet3!$A$1)^4))/3100</f>
        <v>749.78338072153258</v>
      </c>
      <c r="BQ405" s="2">
        <f>$I$390*(Sheet2!$O$122*EXP(Sheet3!$B$1*(($B405-BQ$392-Sheet2!$N$122)/Sheet3!$A$1)^2+Sheet3!$C$1*(($B405-BQ$392-Sheet2!$N$122)/Sheet3!$A$1)^4)+ Sheet2!$O$123*EXP(Sheet3!$B$1*(($B405-BQ$392-Sheet2!$N$123)/Sheet3!$A$1)^2+Sheet3!$C$1*(($B405-BQ$392-Sheet2!$N$123)/Sheet3!$A$1)^4)+                Sheet2!$O$124*EXP(Sheet3!$B$1*(($B405-BQ$392-Sheet2!$N$124)/Sheet3!$A$1)^2+Sheet3!$C$1*(($B405-BQ$392-Sheet2!$N$124)/Sheet3!$A$1)^4))/3100</f>
        <v>767.82135369186005</v>
      </c>
      <c r="BR405" s="2">
        <f>$I$390*(Sheet2!$O$122*EXP(Sheet3!$B$1*(($B405-BR$392-Sheet2!$N$122)/Sheet3!$A$1)^2+Sheet3!$C$1*(($B405-BR$392-Sheet2!$N$122)/Sheet3!$A$1)^4)+ Sheet2!$O$123*EXP(Sheet3!$B$1*(($B405-BR$392-Sheet2!$N$123)/Sheet3!$A$1)^2+Sheet3!$C$1*(($B405-BR$392-Sheet2!$N$123)/Sheet3!$A$1)^4)+                Sheet2!$O$124*EXP(Sheet3!$B$1*(($B405-BR$392-Sheet2!$N$124)/Sheet3!$A$1)^2+Sheet3!$C$1*(($B405-BR$392-Sheet2!$N$124)/Sheet3!$A$1)^4))/3100</f>
        <v>785.92726477059159</v>
      </c>
      <c r="BS405" s="2">
        <f>$I$390*(Sheet2!$O$122*EXP(Sheet3!$B$1*(($B405-BS$392-Sheet2!$N$122)/Sheet3!$A$1)^2+Sheet3!$C$1*(($B405-BS$392-Sheet2!$N$122)/Sheet3!$A$1)^4)+ Sheet2!$O$123*EXP(Sheet3!$B$1*(($B405-BS$392-Sheet2!$N$123)/Sheet3!$A$1)^2+Sheet3!$C$1*(($B405-BS$392-Sheet2!$N$123)/Sheet3!$A$1)^4)+                Sheet2!$O$124*EXP(Sheet3!$B$1*(($B405-BS$392-Sheet2!$N$124)/Sheet3!$A$1)^2+Sheet3!$C$1*(($B405-BS$392-Sheet2!$N$124)/Sheet3!$A$1)^4))/3100</f>
        <v>804.09396501027902</v>
      </c>
    </row>
    <row r="406" spans="1:71" x14ac:dyDescent="0.2">
      <c r="A406">
        <v>379</v>
      </c>
      <c r="B406">
        <v>367.62</v>
      </c>
      <c r="C406">
        <v>2556</v>
      </c>
      <c r="D406">
        <v>2706.3</v>
      </c>
      <c r="E406">
        <f t="shared" si="24"/>
        <v>150.30000000000018</v>
      </c>
      <c r="F406" s="1">
        <f t="shared" si="25"/>
        <v>150.30000000000018</v>
      </c>
      <c r="G406">
        <f t="shared" si="26"/>
        <v>55253.286000000066</v>
      </c>
      <c r="I406" s="2">
        <f>$I$390*(Sheet2!$O$122*EXP(Sheet3!$B$1*(($B406-I$392-Sheet2!$N$122)/Sheet3!$A$1)^2+Sheet3!$C$1*(($B406-I$392-Sheet2!$N$122)/Sheet3!$A$1)^4)+ Sheet2!$O$123*EXP(Sheet3!$B$1*(($B406-I$392-Sheet2!$N$123)/Sheet3!$A$1)^2+Sheet3!$C$1*(($B406-I$392-Sheet2!$N$123)/Sheet3!$A$1)^4)+                Sheet2!$O$124*EXP(Sheet3!$B$1*(($B406-I$392-Sheet2!$N$124)/Sheet3!$A$1)^2+Sheet3!$C$1*(($B406-I$392-Sheet2!$N$124)/Sheet3!$A$1)^4))/3100</f>
        <v>0.44636867466392122</v>
      </c>
      <c r="J406" s="2">
        <f>$I$390*(Sheet2!$O$122*EXP(Sheet3!$B$1*(($B406-J$392-Sheet2!$N$122)/Sheet3!$A$1)^2+Sheet3!$C$1*(($B406-J$392-Sheet2!$N$122)/Sheet3!$A$1)^4)+ Sheet2!$O$123*EXP(Sheet3!$B$1*(($B406-J$392-Sheet2!$N$123)/Sheet3!$A$1)^2+Sheet3!$C$1*(($B406-J$392-Sheet2!$N$123)/Sheet3!$A$1)^4)+                Sheet2!$O$124*EXP(Sheet3!$B$1*(($B406-J$392-Sheet2!$N$124)/Sheet3!$A$1)^2+Sheet3!$C$1*(($B406-J$392-Sheet2!$N$124)/Sheet3!$A$1)^4))/3100</f>
        <v>0.51341289281827884</v>
      </c>
      <c r="K406" s="2">
        <f>$I$390*(Sheet2!$O$122*EXP(Sheet3!$B$1*(($B406-K$392-Sheet2!$N$122)/Sheet3!$A$1)^2+Sheet3!$C$1*(($B406-K$392-Sheet2!$N$122)/Sheet3!$A$1)^4)+ Sheet2!$O$123*EXP(Sheet3!$B$1*(($B406-K$392-Sheet2!$N$123)/Sheet3!$A$1)^2+Sheet3!$C$1*(($B406-K$392-Sheet2!$N$123)/Sheet3!$A$1)^4)+                Sheet2!$O$124*EXP(Sheet3!$B$1*(($B406-K$392-Sheet2!$N$124)/Sheet3!$A$1)^2+Sheet3!$C$1*(($B406-K$392-Sheet2!$N$124)/Sheet3!$A$1)^4))/3100</f>
        <v>0.58941495994634985</v>
      </c>
      <c r="L406" s="2">
        <f>$I$390*(Sheet2!$O$122*EXP(Sheet3!$B$1*(($B406-L$392-Sheet2!$N$122)/Sheet3!$A$1)^2+Sheet3!$C$1*(($B406-L$392-Sheet2!$N$122)/Sheet3!$A$1)^4)+ Sheet2!$O$123*EXP(Sheet3!$B$1*(($B406-L$392-Sheet2!$N$123)/Sheet3!$A$1)^2+Sheet3!$C$1*(($B406-L$392-Sheet2!$N$123)/Sheet3!$A$1)^4)+                Sheet2!$O$124*EXP(Sheet3!$B$1*(($B406-L$392-Sheet2!$N$124)/Sheet3!$A$1)^2+Sheet3!$C$1*(($B406-L$392-Sheet2!$N$124)/Sheet3!$A$1)^4))/3100</f>
        <v>0.67540632604702366</v>
      </c>
      <c r="M406" s="2">
        <f>$I$390*(Sheet2!$O$122*EXP(Sheet3!$B$1*(($B406-M$392-Sheet2!$N$122)/Sheet3!$A$1)^2+Sheet3!$C$1*(($B406-M$392-Sheet2!$N$122)/Sheet3!$A$1)^4)+ Sheet2!$O$123*EXP(Sheet3!$B$1*(($B406-M$392-Sheet2!$N$123)/Sheet3!$A$1)^2+Sheet3!$C$1*(($B406-M$392-Sheet2!$N$123)/Sheet3!$A$1)^4)+                Sheet2!$O$124*EXP(Sheet3!$B$1*(($B406-M$392-Sheet2!$N$124)/Sheet3!$A$1)^2+Sheet3!$C$1*(($B406-M$392-Sheet2!$N$124)/Sheet3!$A$1)^4))/3100</f>
        <v>0.7725149445388404</v>
      </c>
      <c r="N406" s="2">
        <f>$I$390*(Sheet2!$O$122*EXP(Sheet3!$B$1*(($B406-N$392-Sheet2!$N$122)/Sheet3!$A$1)^2+Sheet3!$C$1*(($B406-N$392-Sheet2!$N$122)/Sheet3!$A$1)^4)+ Sheet2!$O$123*EXP(Sheet3!$B$1*(($B406-N$392-Sheet2!$N$123)/Sheet3!$A$1)^2+Sheet3!$C$1*(($B406-N$392-Sheet2!$N$123)/Sheet3!$A$1)^4)+                Sheet2!$O$124*EXP(Sheet3!$B$1*(($B406-N$392-Sheet2!$N$124)/Sheet3!$A$1)^2+Sheet3!$C$1*(($B406-N$392-Sheet2!$N$124)/Sheet3!$A$1)^4))/3100</f>
        <v>0.88197161817427472</v>
      </c>
      <c r="O406" s="2">
        <f>$I$390*(Sheet2!$O$122*EXP(Sheet3!$B$1*(($B406-O$392-Sheet2!$N$122)/Sheet3!$A$1)^2+Sheet3!$C$1*(($B406-O$392-Sheet2!$N$122)/Sheet3!$A$1)^4)+ Sheet2!$O$123*EXP(Sheet3!$B$1*(($B406-O$392-Sheet2!$N$123)/Sheet3!$A$1)^2+Sheet3!$C$1*(($B406-O$392-Sheet2!$N$123)/Sheet3!$A$1)^4)+                Sheet2!$O$124*EXP(Sheet3!$B$1*(($B406-O$392-Sheet2!$N$124)/Sheet3!$A$1)^2+Sheet3!$C$1*(($B406-O$392-Sheet2!$N$124)/Sheet3!$A$1)^4))/3100</f>
        <v>1.0051164711164109</v>
      </c>
      <c r="P406" s="2">
        <f>$I$390*(Sheet2!$O$122*EXP(Sheet3!$B$1*(($B406-P$392-Sheet2!$N$122)/Sheet3!$A$1)^2+Sheet3!$C$1*(($B406-P$392-Sheet2!$N$122)/Sheet3!$A$1)^4)+ Sheet2!$O$123*EXP(Sheet3!$B$1*(($B406-P$392-Sheet2!$N$123)/Sheet3!$A$1)^2+Sheet3!$C$1*(($B406-P$392-Sheet2!$N$123)/Sheet3!$A$1)^4)+                Sheet2!$O$124*EXP(Sheet3!$B$1*(($B406-P$392-Sheet2!$N$124)/Sheet3!$A$1)^2+Sheet3!$C$1*(($B406-P$392-Sheet2!$N$124)/Sheet3!$A$1)^4))/3100</f>
        <v>1.1434055178022491</v>
      </c>
      <c r="Q406" s="2">
        <f>$I$390*(Sheet2!$O$122*EXP(Sheet3!$B$1*(($B406-Q$392-Sheet2!$N$122)/Sheet3!$A$1)^2+Sheet3!$C$1*(($B406-Q$392-Sheet2!$N$122)/Sheet3!$A$1)^4)+ Sheet2!$O$123*EXP(Sheet3!$B$1*(($B406-Q$392-Sheet2!$N$123)/Sheet3!$A$1)^2+Sheet3!$C$1*(($B406-Q$392-Sheet2!$N$123)/Sheet3!$A$1)^4)+                Sheet2!$O$124*EXP(Sheet3!$B$1*(($B406-Q$392-Sheet2!$N$124)/Sheet3!$A$1)^2+Sheet3!$C$1*(($B406-Q$392-Sheet2!$N$124)/Sheet3!$A$1)^4))/3100</f>
        <v>1.2984172959506688</v>
      </c>
      <c r="R406" s="2">
        <f>$I$390*(Sheet2!$O$122*EXP(Sheet3!$B$1*(($B406-R$392-Sheet2!$N$122)/Sheet3!$A$1)^2+Sheet3!$C$1*(($B406-R$392-Sheet2!$N$122)/Sheet3!$A$1)^4)+ Sheet2!$O$123*EXP(Sheet3!$B$1*(($B406-R$392-Sheet2!$N$123)/Sheet3!$A$1)^2+Sheet3!$C$1*(($B406-R$392-Sheet2!$N$123)/Sheet3!$A$1)^4)+                Sheet2!$O$124*EXP(Sheet3!$B$1*(($B406-R$392-Sheet2!$N$124)/Sheet3!$A$1)^2+Sheet3!$C$1*(($B406-R$392-Sheet2!$N$124)/Sheet3!$A$1)^4))/3100</f>
        <v>1.4718595278460376</v>
      </c>
      <c r="S406" s="2">
        <f>$I$390*(Sheet2!$O$122*EXP(Sheet3!$B$1*(($B406-S$392-Sheet2!$N$122)/Sheet3!$A$1)^2+Sheet3!$C$1*(($B406-S$392-Sheet2!$N$122)/Sheet3!$A$1)^4)+ Sheet2!$O$123*EXP(Sheet3!$B$1*(($B406-S$392-Sheet2!$N$123)/Sheet3!$A$1)^2+Sheet3!$C$1*(($B406-S$392-Sheet2!$N$123)/Sheet3!$A$1)^4)+                Sheet2!$O$124*EXP(Sheet3!$B$1*(($B406-S$392-Sheet2!$N$124)/Sheet3!$A$1)^2+Sheet3!$C$1*(($B406-S$392-Sheet2!$N$124)/Sheet3!$A$1)^4))/3100</f>
        <v>1.665575770872068</v>
      </c>
      <c r="T406" s="2">
        <f>$I$390*(Sheet2!$O$122*EXP(Sheet3!$B$1*(($B406-T$392-Sheet2!$N$122)/Sheet3!$A$1)^2+Sheet3!$C$1*(($B406-T$392-Sheet2!$N$122)/Sheet3!$A$1)^4)+ Sheet2!$O$123*EXP(Sheet3!$B$1*(($B406-T$392-Sheet2!$N$123)/Sheet3!$A$1)^2+Sheet3!$C$1*(($B406-T$392-Sheet2!$N$123)/Sheet3!$A$1)^4)+                Sheet2!$O$124*EXP(Sheet3!$B$1*(($B406-T$392-Sheet2!$N$124)/Sheet3!$A$1)^2+Sheet3!$C$1*(($B406-T$392-Sheet2!$N$124)/Sheet3!$A$1)^4))/3100</f>
        <v>1.8815520152587744</v>
      </c>
      <c r="U406" s="2">
        <f>$I$390*(Sheet2!$O$122*EXP(Sheet3!$B$1*(($B406-U$392-Sheet2!$N$122)/Sheet3!$A$1)^2+Sheet3!$C$1*(($B406-U$392-Sheet2!$N$122)/Sheet3!$A$1)^4)+ Sheet2!$O$123*EXP(Sheet3!$B$1*(($B406-U$392-Sheet2!$N$123)/Sheet3!$A$1)^2+Sheet3!$C$1*(($B406-U$392-Sheet2!$N$123)/Sheet3!$A$1)^4)+                Sheet2!$O$124*EXP(Sheet3!$B$1*(($B406-U$392-Sheet2!$N$124)/Sheet3!$A$1)^2+Sheet3!$C$1*(($B406-U$392-Sheet2!$N$124)/Sheet3!$A$1)^4))/3100</f>
        <v>2.1219231840936503</v>
      </c>
      <c r="V406" s="2">
        <f>$I$390*(Sheet2!$O$122*EXP(Sheet3!$B$1*(($B406-V$392-Sheet2!$N$122)/Sheet3!$A$1)^2+Sheet3!$C$1*(($B406-V$392-Sheet2!$N$122)/Sheet3!$A$1)^4)+ Sheet2!$O$123*EXP(Sheet3!$B$1*(($B406-V$392-Sheet2!$N$123)/Sheet3!$A$1)^2+Sheet3!$C$1*(($B406-V$392-Sheet2!$N$123)/Sheet3!$A$1)^4)+                Sheet2!$O$124*EXP(Sheet3!$B$1*(($B406-V$392-Sheet2!$N$124)/Sheet3!$A$1)^2+Sheet3!$C$1*(($B406-V$392-Sheet2!$N$124)/Sheet3!$A$1)^4))/3100</f>
        <v>2.3889794879999258</v>
      </c>
      <c r="W406" s="2">
        <f>$I$390*(Sheet2!$O$122*EXP(Sheet3!$B$1*(($B406-W$392-Sheet2!$N$122)/Sheet3!$A$1)^2+Sheet3!$C$1*(($B406-W$392-Sheet2!$N$122)/Sheet3!$A$1)^4)+ Sheet2!$O$123*EXP(Sheet3!$B$1*(($B406-W$392-Sheet2!$N$123)/Sheet3!$A$1)^2+Sheet3!$C$1*(($B406-W$392-Sheet2!$N$123)/Sheet3!$A$1)^4)+                Sheet2!$O$124*EXP(Sheet3!$B$1*(($B406-W$392-Sheet2!$N$124)/Sheet3!$A$1)^2+Sheet3!$C$1*(($B406-W$392-Sheet2!$N$124)/Sheet3!$A$1)^4))/3100</f>
        <v>2.6851725844170833</v>
      </c>
      <c r="X406" s="2">
        <f>$I$390*(Sheet2!$O$122*EXP(Sheet3!$B$1*(($B406-X$392-Sheet2!$N$122)/Sheet3!$A$1)^2+Sheet3!$C$1*(($B406-X$392-Sheet2!$N$122)/Sheet3!$A$1)^4)+ Sheet2!$O$123*EXP(Sheet3!$B$1*(($B406-X$392-Sheet2!$N$123)/Sheet3!$A$1)^2+Sheet3!$C$1*(($B406-X$392-Sheet2!$N$123)/Sheet3!$A$1)^4)+                Sheet2!$O$124*EXP(Sheet3!$B$1*(($B406-X$392-Sheet2!$N$124)/Sheet3!$A$1)^2+Sheet3!$C$1*(($B406-X$392-Sheet2!$N$124)/Sheet3!$A$1)^4))/3100</f>
        <v>3.0131214892530256</v>
      </c>
      <c r="Y406" s="2">
        <f>$I$390*(Sheet2!$O$122*EXP(Sheet3!$B$1*(($B406-Y$392-Sheet2!$N$122)/Sheet3!$A$1)^2+Sheet3!$C$1*(($B406-Y$392-Sheet2!$N$122)/Sheet3!$A$1)^4)+ Sheet2!$O$123*EXP(Sheet3!$B$1*(($B406-Y$392-Sheet2!$N$123)/Sheet3!$A$1)^2+Sheet3!$C$1*(($B406-Y$392-Sheet2!$N$123)/Sheet3!$A$1)^4)+                Sheet2!$O$124*EXP(Sheet3!$B$1*(($B406-Y$392-Sheet2!$N$124)/Sheet3!$A$1)^2+Sheet3!$C$1*(($B406-Y$392-Sheet2!$N$124)/Sheet3!$A$1)^4))/3100</f>
        <v>3.3756181867996018</v>
      </c>
      <c r="Z406" s="2">
        <f>$I$390*(Sheet2!$O$122*EXP(Sheet3!$B$1*(($B406-Z$392-Sheet2!$N$122)/Sheet3!$A$1)^2+Sheet3!$C$1*(($B406-Z$392-Sheet2!$N$122)/Sheet3!$A$1)^4)+ Sheet2!$O$123*EXP(Sheet3!$B$1*(($B406-Z$392-Sheet2!$N$123)/Sheet3!$A$1)^2+Sheet3!$C$1*(($B406-Z$392-Sheet2!$N$123)/Sheet3!$A$1)^4)+                Sheet2!$O$124*EXP(Sheet3!$B$1*(($B406-Z$392-Sheet2!$N$124)/Sheet3!$A$1)^2+Sheet3!$C$1*(($B406-Z$392-Sheet2!$N$124)/Sheet3!$A$1)^4))/3100</f>
        <v>3.7756328823272458</v>
      </c>
      <c r="AA406" s="2">
        <f>$I$390*(Sheet2!$O$122*EXP(Sheet3!$B$1*(($B406-AA$392-Sheet2!$N$122)/Sheet3!$A$1)^2+Sheet3!$C$1*(($B406-AA$392-Sheet2!$N$122)/Sheet3!$A$1)^4)+ Sheet2!$O$123*EXP(Sheet3!$B$1*(($B406-AA$392-Sheet2!$N$123)/Sheet3!$A$1)^2+Sheet3!$C$1*(($B406-AA$392-Sheet2!$N$123)/Sheet3!$A$1)^4)+                Sheet2!$O$124*EXP(Sheet3!$B$1*(($B406-AA$392-Sheet2!$N$124)/Sheet3!$A$1)^2+Sheet3!$C$1*(($B406-AA$392-Sheet2!$N$124)/Sheet3!$A$1)^4))/3100</f>
        <v>4.2163188405739627</v>
      </c>
      <c r="AB406" s="2">
        <f>$I$390*(Sheet2!$O$122*EXP(Sheet3!$B$1*(($B406-AB$392-Sheet2!$N$122)/Sheet3!$A$1)^2+Sheet3!$C$1*(($B406-AB$392-Sheet2!$N$122)/Sheet3!$A$1)^4)+ Sheet2!$O$123*EXP(Sheet3!$B$1*(($B406-AB$392-Sheet2!$N$123)/Sheet3!$A$1)^2+Sheet3!$C$1*(($B406-AB$392-Sheet2!$N$123)/Sheet3!$A$1)^4)+                Sheet2!$O$124*EXP(Sheet3!$B$1*(($B406-AB$392-Sheet2!$N$124)/Sheet3!$A$1)^2+Sheet3!$C$1*(($B406-AB$392-Sheet2!$N$124)/Sheet3!$A$1)^4))/3100</f>
        <v>4.7010167526859012</v>
      </c>
      <c r="AC406" s="2">
        <f>$I$390*(Sheet2!$O$122*EXP(Sheet3!$B$1*(($B406-AC$392-Sheet2!$N$122)/Sheet3!$A$1)^2+Sheet3!$C$1*(($B406-AC$392-Sheet2!$N$122)/Sheet3!$A$1)^4)+ Sheet2!$O$123*EXP(Sheet3!$B$1*(($B406-AC$392-Sheet2!$N$123)/Sheet3!$A$1)^2+Sheet3!$C$1*(($B406-AC$392-Sheet2!$N$123)/Sheet3!$A$1)^4)+                Sheet2!$O$124*EXP(Sheet3!$B$1*(($B406-AC$392-Sheet2!$N$124)/Sheet3!$A$1)^2+Sheet3!$C$1*(($B406-AC$392-Sheet2!$N$124)/Sheet3!$A$1)^4))/3100</f>
        <v>5.2332585738463502</v>
      </c>
      <c r="AD406" s="2">
        <f>$I$390*(Sheet2!$O$122*EXP(Sheet3!$B$1*(($B406-AD$392-Sheet2!$N$122)/Sheet3!$A$1)^2+Sheet3!$C$1*(($B406-AD$392-Sheet2!$N$122)/Sheet3!$A$1)^4)+ Sheet2!$O$123*EXP(Sheet3!$B$1*(($B406-AD$392-Sheet2!$N$123)/Sheet3!$A$1)^2+Sheet3!$C$1*(($B406-AD$392-Sheet2!$N$123)/Sheet3!$A$1)^4)+                Sheet2!$O$124*EXP(Sheet3!$B$1*(($B406-AD$392-Sheet2!$N$124)/Sheet3!$A$1)^2+Sheet3!$C$1*(($B406-AD$392-Sheet2!$N$124)/Sheet3!$A$1)^4))/3100</f>
        <v>5.816770774028134</v>
      </c>
      <c r="AE406" s="2">
        <f>$I$390*(Sheet2!$O$122*EXP(Sheet3!$B$1*(($B406-AE$392-Sheet2!$N$122)/Sheet3!$A$1)^2+Sheet3!$C$1*(($B406-AE$392-Sheet2!$N$122)/Sheet3!$A$1)^4)+ Sheet2!$O$123*EXP(Sheet3!$B$1*(($B406-AE$392-Sheet2!$N$123)/Sheet3!$A$1)^2+Sheet3!$C$1*(($B406-AE$392-Sheet2!$N$123)/Sheet3!$A$1)^4)+                Sheet2!$O$124*EXP(Sheet3!$B$1*(($B406-AE$392-Sheet2!$N$124)/Sheet3!$A$1)^2+Sheet3!$C$1*(($B406-AE$392-Sheet2!$N$124)/Sheet3!$A$1)^4))/3100</f>
        <v>6.4554769449455991</v>
      </c>
      <c r="AF406" s="2">
        <f>$I$390*(Sheet2!$O$122*EXP(Sheet3!$B$1*(($B406-AF$392-Sheet2!$N$122)/Sheet3!$A$1)^2+Sheet3!$C$1*(($B406-AF$392-Sheet2!$N$122)/Sheet3!$A$1)^4)+ Sheet2!$O$123*EXP(Sheet3!$B$1*(($B406-AF$392-Sheet2!$N$123)/Sheet3!$A$1)^2+Sheet3!$C$1*(($B406-AF$392-Sheet2!$N$123)/Sheet3!$A$1)^4)+                Sheet2!$O$124*EXP(Sheet3!$B$1*(($B406-AF$392-Sheet2!$N$124)/Sheet3!$A$1)^2+Sheet3!$C$1*(($B406-AF$392-Sheet2!$N$124)/Sheet3!$A$1)^4))/3100</f>
        <v>7.1534997075208961</v>
      </c>
      <c r="AG406" s="2">
        <f>$I$390*(Sheet2!$O$122*EXP(Sheet3!$B$1*(($B406-AG$392-Sheet2!$N$122)/Sheet3!$A$1)^2+Sheet3!$C$1*(($B406-AG$392-Sheet2!$N$122)/Sheet3!$A$1)^4)+ Sheet2!$O$123*EXP(Sheet3!$B$1*(($B406-AG$392-Sheet2!$N$123)/Sheet3!$A$1)^2+Sheet3!$C$1*(($B406-AG$392-Sheet2!$N$123)/Sheet3!$A$1)^4)+                Sheet2!$O$124*EXP(Sheet3!$B$1*(($B406-AG$392-Sheet2!$N$124)/Sheet3!$A$1)^2+Sheet3!$C$1*(($B406-AG$392-Sheet2!$N$124)/Sheet3!$A$1)^4))/3100</f>
        <v>7.9151618657408553</v>
      </c>
      <c r="AH406" s="2">
        <f>$I$390*(Sheet2!$O$122*EXP(Sheet3!$B$1*(($B406-AH$392-Sheet2!$N$122)/Sheet3!$A$1)^2+Sheet3!$C$1*(($B406-AH$392-Sheet2!$N$122)/Sheet3!$A$1)^4)+ Sheet2!$O$123*EXP(Sheet3!$B$1*(($B406-AH$392-Sheet2!$N$123)/Sheet3!$A$1)^2+Sheet3!$C$1*(($B406-AH$392-Sheet2!$N$123)/Sheet3!$A$1)^4)+                Sheet2!$O$124*EXP(Sheet3!$B$1*(($B406-AH$392-Sheet2!$N$124)/Sheet3!$A$1)^2+Sheet3!$C$1*(($B406-AH$392-Sheet2!$N$124)/Sheet3!$A$1)^4))/3100</f>
        <v>8.7449867550918228</v>
      </c>
      <c r="AI406" s="2">
        <f>$I$390*(Sheet2!$O$122*EXP(Sheet3!$B$1*(($B406-AI$392-Sheet2!$N$122)/Sheet3!$A$1)^2+Sheet3!$C$1*(($B406-AI$392-Sheet2!$N$122)/Sheet3!$A$1)^4)+ Sheet2!$O$123*EXP(Sheet3!$B$1*(($B406-AI$392-Sheet2!$N$123)/Sheet3!$A$1)^2+Sheet3!$C$1*(($B406-AI$392-Sheet2!$N$123)/Sheet3!$A$1)^4)+                Sheet2!$O$124*EXP(Sheet3!$B$1*(($B406-AI$392-Sheet2!$N$124)/Sheet3!$A$1)^2+Sheet3!$C$1*(($B406-AI$392-Sheet2!$N$124)/Sheet3!$A$1)^4))/3100</f>
        <v>9.6476977364046306</v>
      </c>
      <c r="AJ406" s="2">
        <f>$I$390*(Sheet2!$O$122*EXP(Sheet3!$B$1*(($B406-AJ$392-Sheet2!$N$122)/Sheet3!$A$1)^2+Sheet3!$C$1*(($B406-AJ$392-Sheet2!$N$122)/Sheet3!$A$1)^4)+ Sheet2!$O$123*EXP(Sheet3!$B$1*(($B406-AJ$392-Sheet2!$N$123)/Sheet3!$A$1)^2+Sheet3!$C$1*(($B406-AJ$392-Sheet2!$N$123)/Sheet3!$A$1)^4)+                Sheet2!$O$124*EXP(Sheet3!$B$1*(($B406-AJ$392-Sheet2!$N$124)/Sheet3!$A$1)^2+Sheet3!$C$1*(($B406-AJ$392-Sheet2!$N$124)/Sheet3!$A$1)^4))/3100</f>
        <v>10.628216789195179</v>
      </c>
      <c r="AK406" s="2">
        <f>$I$390*(Sheet2!$O$122*EXP(Sheet3!$B$1*(($B406-AK$392-Sheet2!$N$122)/Sheet3!$A$1)^2+Sheet3!$C$1*(($B406-AK$392-Sheet2!$N$122)/Sheet3!$A$1)^4)+ Sheet2!$O$123*EXP(Sheet3!$B$1*(($B406-AK$392-Sheet2!$N$123)/Sheet3!$A$1)^2+Sheet3!$C$1*(($B406-AK$392-Sheet2!$N$123)/Sheet3!$A$1)^4)+                Sheet2!$O$124*EXP(Sheet3!$B$1*(($B406-AK$392-Sheet2!$N$124)/Sheet3!$A$1)^2+Sheet3!$C$1*(($B406-AK$392-Sheet2!$N$124)/Sheet3!$A$1)^4))/3100</f>
        <v>11.691662162270966</v>
      </c>
      <c r="AL406" s="2">
        <f>$I$390*(Sheet2!$O$122*EXP(Sheet3!$B$1*(($B406-AL$392-Sheet2!$N$122)/Sheet3!$A$1)^2+Sheet3!$C$1*(($B406-AL$392-Sheet2!$N$122)/Sheet3!$A$1)^4)+ Sheet2!$O$123*EXP(Sheet3!$B$1*(($B406-AL$392-Sheet2!$N$123)/Sheet3!$A$1)^2+Sheet3!$C$1*(($B406-AL$392-Sheet2!$N$123)/Sheet3!$A$1)^4)+                Sheet2!$O$124*EXP(Sheet3!$B$1*(($B406-AL$392-Sheet2!$N$124)/Sheet3!$A$1)^2+Sheet3!$C$1*(($B406-AL$392-Sheet2!$N$124)/Sheet3!$A$1)^4))/3100</f>
        <v>12.843345043705497</v>
      </c>
      <c r="AM406" s="2">
        <f>$I$390*(Sheet2!$O$122*EXP(Sheet3!$B$1*(($B406-AM$392-Sheet2!$N$122)/Sheet3!$A$1)^2+Sheet3!$C$1*(($B406-AM$392-Sheet2!$N$122)/Sheet3!$A$1)^4)+ Sheet2!$O$123*EXP(Sheet3!$B$1*(($B406-AM$392-Sheet2!$N$123)/Sheet3!$A$1)^2+Sheet3!$C$1*(($B406-AM$392-Sheet2!$N$123)/Sheet3!$A$1)^4)+                Sheet2!$O$124*EXP(Sheet3!$B$1*(($B406-AM$392-Sheet2!$N$124)/Sheet3!$A$1)^2+Sheet3!$C$1*(($B406-AM$392-Sheet2!$N$124)/Sheet3!$A$1)^4))/3100</f>
        <v>14.088765216765037</v>
      </c>
      <c r="AN406" s="2">
        <f>$I$390*(Sheet2!$O$122*EXP(Sheet3!$B$1*(($B406-AN$392-Sheet2!$N$122)/Sheet3!$A$1)^2+Sheet3!$C$1*(($B406-AN$392-Sheet2!$N$122)/Sheet3!$A$1)^4)+ Sheet2!$O$123*EXP(Sheet3!$B$1*(($B406-AN$392-Sheet2!$N$123)/Sheet3!$A$1)^2+Sheet3!$C$1*(($B406-AN$392-Sheet2!$N$123)/Sheet3!$A$1)^4)+                Sheet2!$O$124*EXP(Sheet3!$B$1*(($B406-AN$392-Sheet2!$N$124)/Sheet3!$A$1)^2+Sheet3!$C$1*(($B406-AN$392-Sheet2!$N$124)/Sheet3!$A$1)^4))/3100</f>
        <v>15.433605673681166</v>
      </c>
      <c r="AO406" s="2">
        <f>$I$390*(Sheet2!$O$122*EXP(Sheet3!$B$1*(($B406-AO$392-Sheet2!$N$122)/Sheet3!$A$1)^2+Sheet3!$C$1*(($B406-AO$392-Sheet2!$N$122)/Sheet3!$A$1)^4)+ Sheet2!$O$123*EXP(Sheet3!$B$1*(($B406-AO$392-Sheet2!$N$123)/Sheet3!$A$1)^2+Sheet3!$C$1*(($B406-AO$392-Sheet2!$N$123)/Sheet3!$A$1)^4)+                Sheet2!$O$124*EXP(Sheet3!$B$1*(($B406-AO$392-Sheet2!$N$124)/Sheet3!$A$1)^2+Sheet3!$C$1*(($B406-AO$392-Sheet2!$N$124)/Sheet3!$A$1)^4))/3100</f>
        <v>16.883726164570145</v>
      </c>
      <c r="AP406" s="2">
        <f>$I$390*(Sheet2!$O$122*EXP(Sheet3!$B$1*(($B406-AP$392-Sheet2!$N$122)/Sheet3!$A$1)^2+Sheet3!$C$1*(($B406-AP$392-Sheet2!$N$122)/Sheet3!$A$1)^4)+ Sheet2!$O$123*EXP(Sheet3!$B$1*(($B406-AP$392-Sheet2!$N$123)/Sheet3!$A$1)^2+Sheet3!$C$1*(($B406-AP$392-Sheet2!$N$123)/Sheet3!$A$1)^4)+                Sheet2!$O$124*EXP(Sheet3!$B$1*(($B406-AP$392-Sheet2!$N$124)/Sheet3!$A$1)^2+Sheet3!$C$1*(($B406-AP$392-Sheet2!$N$124)/Sheet3!$A$1)^4))/3100</f>
        <v>18.445155664730056</v>
      </c>
      <c r="AQ406" s="2">
        <f>$I$390*(Sheet2!$O$122*EXP(Sheet3!$B$1*(($B406-AQ$392-Sheet2!$N$122)/Sheet3!$A$1)^2+Sheet3!$C$1*(($B406-AQ$392-Sheet2!$N$122)/Sheet3!$A$1)^4)+ Sheet2!$O$123*EXP(Sheet3!$B$1*(($B406-AQ$392-Sheet2!$N$123)/Sheet3!$A$1)^2+Sheet3!$C$1*(($B406-AQ$392-Sheet2!$N$123)/Sheet3!$A$1)^4)+                Sheet2!$O$124*EXP(Sheet3!$B$1*(($B406-AQ$392-Sheet2!$N$124)/Sheet3!$A$1)^2+Sheet3!$C$1*(($B406-AQ$392-Sheet2!$N$124)/Sheet3!$A$1)^4))/3100</f>
        <v>20.124083749771714</v>
      </c>
      <c r="AR406" s="2">
        <f>$I$390*(Sheet2!$O$122*EXP(Sheet3!$B$1*(($B406-AR$392-Sheet2!$N$122)/Sheet3!$A$1)^2+Sheet3!$C$1*(($B406-AR$392-Sheet2!$N$122)/Sheet3!$A$1)^4)+ Sheet2!$O$123*EXP(Sheet3!$B$1*(($B406-AR$392-Sheet2!$N$123)/Sheet3!$A$1)^2+Sheet3!$C$1*(($B406-AR$392-Sheet2!$N$123)/Sheet3!$A$1)^4)+                Sheet2!$O$124*EXP(Sheet3!$B$1*(($B406-AR$392-Sheet2!$N$124)/Sheet3!$A$1)^2+Sheet3!$C$1*(($B406-AR$392-Sheet2!$N$124)/Sheet3!$A$1)^4))/3100</f>
        <v>21.926850874477843</v>
      </c>
      <c r="AS406" s="2">
        <f>$I$390*(Sheet2!$O$122*EXP(Sheet3!$B$1*(($B406-AS$392-Sheet2!$N$122)/Sheet3!$A$1)^2+Sheet3!$C$1*(($B406-AS$392-Sheet2!$N$122)/Sheet3!$A$1)^4)+ Sheet2!$O$123*EXP(Sheet3!$B$1*(($B406-AS$392-Sheet2!$N$123)/Sheet3!$A$1)^2+Sheet3!$C$1*(($B406-AS$392-Sheet2!$N$123)/Sheet3!$A$1)^4)+                Sheet2!$O$124*EXP(Sheet3!$B$1*(($B406-AS$392-Sheet2!$N$124)/Sheet3!$A$1)^2+Sheet3!$C$1*(($B406-AS$392-Sheet2!$N$124)/Sheet3!$A$1)^4))/3100</f>
        <v>23.859937558229031</v>
      </c>
      <c r="AT406" s="2">
        <f>$I$390*(Sheet2!$O$122*EXP(Sheet3!$B$1*(($B406-AT$392-Sheet2!$N$122)/Sheet3!$A$1)^2+Sheet3!$C$1*(($B406-AT$392-Sheet2!$N$122)/Sheet3!$A$1)^4)+ Sheet2!$O$123*EXP(Sheet3!$B$1*(($B406-AT$392-Sheet2!$N$123)/Sheet3!$A$1)^2+Sheet3!$C$1*(($B406-AT$392-Sheet2!$N$123)/Sheet3!$A$1)^4)+                Sheet2!$O$124*EXP(Sheet3!$B$1*(($B406-AT$392-Sheet2!$N$124)/Sheet3!$A$1)^2+Sheet3!$C$1*(($B406-AT$392-Sheet2!$N$124)/Sheet3!$A$1)^4))/3100</f>
        <v>25.929952486429336</v>
      </c>
      <c r="AU406" s="2">
        <f>$I$390*(Sheet2!$O$122*EXP(Sheet3!$B$1*(($B406-AU$392-Sheet2!$N$122)/Sheet3!$A$1)^2+Sheet3!$C$1*(($B406-AU$392-Sheet2!$N$122)/Sheet3!$A$1)^4)+ Sheet2!$O$123*EXP(Sheet3!$B$1*(($B406-AU$392-Sheet2!$N$123)/Sheet3!$A$1)^2+Sheet3!$C$1*(($B406-AU$392-Sheet2!$N$123)/Sheet3!$A$1)^4)+                Sheet2!$O$124*EXP(Sheet3!$B$1*(($B406-AU$392-Sheet2!$N$124)/Sheet3!$A$1)^2+Sheet3!$C$1*(($B406-AU$392-Sheet2!$N$124)/Sheet3!$A$1)^4))/3100</f>
        <v>28.143619544754902</v>
      </c>
      <c r="AV406" s="2">
        <f>$I$390*(Sheet2!$O$122*EXP(Sheet3!$B$1*(($B406-AV$392-Sheet2!$N$122)/Sheet3!$A$1)^2+Sheet3!$C$1*(($B406-AV$392-Sheet2!$N$122)/Sheet3!$A$1)^4)+ Sheet2!$O$123*EXP(Sheet3!$B$1*(($B406-AV$392-Sheet2!$N$123)/Sheet3!$A$1)^2+Sheet3!$C$1*(($B406-AV$392-Sheet2!$N$123)/Sheet3!$A$1)^4)+                Sheet2!$O$124*EXP(Sheet3!$B$1*(($B406-AV$392-Sheet2!$N$124)/Sheet3!$A$1)^2+Sheet3!$C$1*(($B406-AV$392-Sheet2!$N$124)/Sheet3!$A$1)^4))/3100</f>
        <v>30.507763809990532</v>
      </c>
      <c r="AW406" s="2">
        <f>$I$390*(Sheet2!$O$122*EXP(Sheet3!$B$1*(($B406-AW$392-Sheet2!$N$122)/Sheet3!$A$1)^2+Sheet3!$C$1*(($B406-AW$392-Sheet2!$N$122)/Sheet3!$A$1)^4)+ Sheet2!$O$123*EXP(Sheet3!$B$1*(($B406-AW$392-Sheet2!$N$123)/Sheet3!$A$1)^2+Sheet3!$C$1*(($B406-AW$392-Sheet2!$N$123)/Sheet3!$A$1)^4)+                Sheet2!$O$124*EXP(Sheet3!$B$1*(($B406-AW$392-Sheet2!$N$124)/Sheet3!$A$1)^2+Sheet3!$C$1*(($B406-AW$392-Sheet2!$N$124)/Sheet3!$A$1)^4))/3100</f>
        <v>33.029296528456229</v>
      </c>
      <c r="AX406" s="2">
        <f>$I$390*(Sheet2!$O$122*EXP(Sheet3!$B$1*(($B406-AX$392-Sheet2!$N$122)/Sheet3!$A$1)^2+Sheet3!$C$1*(($B406-AX$392-Sheet2!$N$122)/Sheet3!$A$1)^4)+ Sheet2!$O$123*EXP(Sheet3!$B$1*(($B406-AX$392-Sheet2!$N$123)/Sheet3!$A$1)^2+Sheet3!$C$1*(($B406-AX$392-Sheet2!$N$123)/Sheet3!$A$1)^4)+                Sheet2!$O$124*EXP(Sheet3!$B$1*(($B406-AX$392-Sheet2!$N$124)/Sheet3!$A$1)^2+Sheet3!$C$1*(($B406-AX$392-Sheet2!$N$124)/Sheet3!$A$1)^4))/3100</f>
        <v>35.715199120037035</v>
      </c>
      <c r="AY406" s="2">
        <f>$I$390*(Sheet2!$O$122*EXP(Sheet3!$B$1*(($B406-AY$392-Sheet2!$N$122)/Sheet3!$A$1)^2+Sheet3!$C$1*(($B406-AY$392-Sheet2!$N$122)/Sheet3!$A$1)^4)+ Sheet2!$O$123*EXP(Sheet3!$B$1*(($B406-AY$392-Sheet2!$N$123)/Sheet3!$A$1)^2+Sheet3!$C$1*(($B406-AY$392-Sheet2!$N$123)/Sheet3!$A$1)^4)+                Sheet2!$O$124*EXP(Sheet3!$B$1*(($B406-AY$392-Sheet2!$N$124)/Sheet3!$A$1)^2+Sheet3!$C$1*(($B406-AY$392-Sheet2!$N$124)/Sheet3!$A$1)^4))/3100</f>
        <v>38.572506253165663</v>
      </c>
      <c r="AZ406" s="2">
        <f>$I$390*(Sheet2!$O$122*EXP(Sheet3!$B$1*(($B406-AZ$392-Sheet2!$N$122)/Sheet3!$A$1)^2+Sheet3!$C$1*(($B406-AZ$392-Sheet2!$N$122)/Sheet3!$A$1)^4)+ Sheet2!$O$123*EXP(Sheet3!$B$1*(($B406-AZ$392-Sheet2!$N$123)/Sheet3!$A$1)^2+Sheet3!$C$1*(($B406-AZ$392-Sheet2!$N$123)/Sheet3!$A$1)^4)+                Sheet2!$O$124*EXP(Sheet3!$B$1*(($B406-AZ$392-Sheet2!$N$124)/Sheet3!$A$1)^2+Sheet3!$C$1*(($B406-AZ$392-Sheet2!$N$124)/Sheet3!$A$1)^4))/3100</f>
        <v>41.608288042482748</v>
      </c>
      <c r="BA406" s="2">
        <f>$I$390*(Sheet2!$O$122*EXP(Sheet3!$B$1*(($B406-BA$392-Sheet2!$N$122)/Sheet3!$A$1)^2+Sheet3!$C$1*(($B406-BA$392-Sheet2!$N$122)/Sheet3!$A$1)^4)+ Sheet2!$O$123*EXP(Sheet3!$B$1*(($B406-BA$392-Sheet2!$N$123)/Sheet3!$A$1)^2+Sheet3!$C$1*(($B406-BA$392-Sheet2!$N$123)/Sheet3!$A$1)^4)+                Sheet2!$O$124*EXP(Sheet3!$B$1*(($B406-BA$392-Sheet2!$N$124)/Sheet3!$A$1)^2+Sheet3!$C$1*(($B406-BA$392-Sheet2!$N$124)/Sheet3!$A$1)^4))/3100</f>
        <v>44.829631428080404</v>
      </c>
      <c r="BB406" s="2">
        <f>$I$390*(Sheet2!$O$122*EXP(Sheet3!$B$1*(($B406-BB$392-Sheet2!$N$122)/Sheet3!$A$1)^2+Sheet3!$C$1*(($B406-BB$392-Sheet2!$N$122)/Sheet3!$A$1)^4)+ Sheet2!$O$123*EXP(Sheet3!$B$1*(($B406-BB$392-Sheet2!$N$123)/Sheet3!$A$1)^2+Sheet3!$C$1*(($B406-BB$392-Sheet2!$N$123)/Sheet3!$A$1)^4)+                Sheet2!$O$124*EXP(Sheet3!$B$1*(($B406-BB$392-Sheet2!$N$124)/Sheet3!$A$1)^2+Sheet3!$C$1*(($B406-BB$392-Sheet2!$N$124)/Sheet3!$A$1)^4))/3100</f>
        <v>48.243620801358659</v>
      </c>
      <c r="BC406" s="2">
        <f>$I$390*(Sheet2!$O$122*EXP(Sheet3!$B$1*(($B406-BC$392-Sheet2!$N$122)/Sheet3!$A$1)^2+Sheet3!$C$1*(($B406-BC$392-Sheet2!$N$122)/Sheet3!$A$1)^4)+ Sheet2!$O$123*EXP(Sheet3!$B$1*(($B406-BC$392-Sheet2!$N$123)/Sheet3!$A$1)^2+Sheet3!$C$1*(($B406-BC$392-Sheet2!$N$123)/Sheet3!$A$1)^4)+                Sheet2!$O$124*EXP(Sheet3!$B$1*(($B406-BC$392-Sheet2!$N$124)/Sheet3!$A$1)^2+Sheet3!$C$1*(($B406-BC$392-Sheet2!$N$124)/Sheet3!$A$1)^4))/3100</f>
        <v>51.857317948760205</v>
      </c>
      <c r="BD406" s="2">
        <f>$I$390*(Sheet2!$O$122*EXP(Sheet3!$B$1*(($B406-BD$392-Sheet2!$N$122)/Sheet3!$A$1)^2+Sheet3!$C$1*(($B406-BD$392-Sheet2!$N$122)/Sheet3!$A$1)^4)+ Sheet2!$O$123*EXP(Sheet3!$B$1*(($B406-BD$392-Sheet2!$N$123)/Sheet3!$A$1)^2+Sheet3!$C$1*(($B406-BD$392-Sheet2!$N$123)/Sheet3!$A$1)^4)+                Sheet2!$O$124*EXP(Sheet3!$B$1*(($B406-BD$392-Sheet2!$N$124)/Sheet3!$A$1)^2+Sheet3!$C$1*(($B406-BD$392-Sheet2!$N$124)/Sheet3!$A$1)^4))/3100</f>
        <v>55.677741390251519</v>
      </c>
      <c r="BE406" s="2">
        <f>$I$390*(Sheet2!$O$122*EXP(Sheet3!$B$1*(($B406-BE$392-Sheet2!$N$122)/Sheet3!$A$1)^2+Sheet3!$C$1*(($B406-BE$392-Sheet2!$N$122)/Sheet3!$A$1)^4)+ Sheet2!$O$123*EXP(Sheet3!$B$1*(($B406-BE$392-Sheet2!$N$123)/Sheet3!$A$1)^2+Sheet3!$C$1*(($B406-BE$392-Sheet2!$N$123)/Sheet3!$A$1)^4)+                Sheet2!$O$124*EXP(Sheet3!$B$1*(($B406-BE$392-Sheet2!$N$124)/Sheet3!$A$1)^2+Sheet3!$C$1*(($B406-BE$392-Sheet2!$N$124)/Sheet3!$A$1)^4))/3100</f>
        <v>59.711845195216782</v>
      </c>
      <c r="BF406" s="2">
        <f>$I$390*(Sheet2!$O$122*EXP(Sheet3!$B$1*(($B406-BF$392-Sheet2!$N$122)/Sheet3!$A$1)^2+Sheet3!$C$1*(($B406-BF$392-Sheet2!$N$122)/Sheet3!$A$1)^4)+ Sheet2!$O$123*EXP(Sheet3!$B$1*(($B406-BF$392-Sheet2!$N$123)/Sheet3!$A$1)^2+Sheet3!$C$1*(($B406-BF$392-Sheet2!$N$123)/Sheet3!$A$1)^4)+                Sheet2!$O$124*EXP(Sheet3!$B$1*(($B406-BF$392-Sheet2!$N$124)/Sheet3!$A$1)^2+Sheet3!$C$1*(($B406-BF$392-Sheet2!$N$124)/Sheet3!$A$1)^4))/3100</f>
        <v>63.966497362636858</v>
      </c>
      <c r="BG406" s="2">
        <f>$I$390*(Sheet2!$O$122*EXP(Sheet3!$B$1*(($B406-BG$392-Sheet2!$N$122)/Sheet3!$A$1)^2+Sheet3!$C$1*(($B406-BG$392-Sheet2!$N$122)/Sheet3!$A$1)^4)+ Sheet2!$O$123*EXP(Sheet3!$B$1*(($B406-BG$392-Sheet2!$N$123)/Sheet3!$A$1)^2+Sheet3!$C$1*(($B406-BG$392-Sheet2!$N$123)/Sheet3!$A$1)^4)+                Sheet2!$O$124*EXP(Sheet3!$B$1*(($B406-BG$392-Sheet2!$N$124)/Sheet3!$A$1)^2+Sheet3!$C$1*(($B406-BG$392-Sheet2!$N$124)/Sheet3!$A$1)^4))/3100</f>
        <v>68.448457857589517</v>
      </c>
      <c r="BH406" s="2">
        <f>$I$390*(Sheet2!$O$122*EXP(Sheet3!$B$1*(($B406-BH$392-Sheet2!$N$122)/Sheet3!$A$1)^2+Sheet3!$C$1*(($B406-BH$392-Sheet2!$N$122)/Sheet3!$A$1)^4)+ Sheet2!$O$123*EXP(Sheet3!$B$1*(($B406-BH$392-Sheet2!$N$123)/Sheet3!$A$1)^2+Sheet3!$C$1*(($B406-BH$392-Sheet2!$N$123)/Sheet3!$A$1)^4)+                Sheet2!$O$124*EXP(Sheet3!$B$1*(($B406-BH$392-Sheet2!$N$124)/Sheet3!$A$1)^2+Sheet3!$C$1*(($B406-BH$392-Sheet2!$N$124)/Sheet3!$A$1)^4))/3100</f>
        <v>73.164356399622037</v>
      </c>
      <c r="BI406" s="2">
        <f>$I$390*(Sheet2!$O$122*EXP(Sheet3!$B$1*(($B406-BI$392-Sheet2!$N$122)/Sheet3!$A$1)^2+Sheet3!$C$1*(($B406-BI$392-Sheet2!$N$122)/Sheet3!$A$1)^4)+ Sheet2!$O$123*EXP(Sheet3!$B$1*(($B406-BI$392-Sheet2!$N$123)/Sheet3!$A$1)^2+Sheet3!$C$1*(($B406-BI$392-Sheet2!$N$123)/Sheet3!$A$1)^4)+                Sheet2!$O$124*EXP(Sheet3!$B$1*(($B406-BI$392-Sheet2!$N$124)/Sheet3!$A$1)^2+Sheet3!$C$1*(($B406-BI$392-Sheet2!$N$124)/Sheet3!$A$1)^4))/3100</f>
        <v>78.12067010212435</v>
      </c>
      <c r="BJ406" s="2">
        <f>$I$390*(Sheet2!$O$122*EXP(Sheet3!$B$1*(($B406-BJ$392-Sheet2!$N$122)/Sheet3!$A$1)^2+Sheet3!$C$1*(($B406-BJ$392-Sheet2!$N$122)/Sheet3!$A$1)^4)+ Sheet2!$O$123*EXP(Sheet3!$B$1*(($B406-BJ$392-Sheet2!$N$123)/Sheet3!$A$1)^2+Sheet3!$C$1*(($B406-BJ$392-Sheet2!$N$123)/Sheet3!$A$1)^4)+                Sheet2!$O$124*EXP(Sheet3!$B$1*(($B406-BJ$392-Sheet2!$N$124)/Sheet3!$A$1)^2+Sheet3!$C$1*(($B406-BJ$392-Sheet2!$N$124)/Sheet3!$A$1)^4))/3100</f>
        <v>83.323701064456046</v>
      </c>
      <c r="BK406" s="2">
        <f>$I$390*(Sheet2!$O$122*EXP(Sheet3!$B$1*(($B406-BK$392-Sheet2!$N$122)/Sheet3!$A$1)^2+Sheet3!$C$1*(($B406-BK$392-Sheet2!$N$122)/Sheet3!$A$1)^4)+ Sheet2!$O$123*EXP(Sheet3!$B$1*(($B406-BK$392-Sheet2!$N$123)/Sheet3!$A$1)^2+Sheet3!$C$1*(($B406-BK$392-Sheet2!$N$123)/Sheet3!$A$1)^4)+                Sheet2!$O$124*EXP(Sheet3!$B$1*(($B406-BK$392-Sheet2!$N$124)/Sheet3!$A$1)^2+Sheet3!$C$1*(($B406-BK$392-Sheet2!$N$124)/Sheet3!$A$1)^4))/3100</f>
        <v>88.779554021447169</v>
      </c>
      <c r="BL406" s="2">
        <f>$I$390*(Sheet2!$O$122*EXP(Sheet3!$B$1*(($B406-BL$392-Sheet2!$N$122)/Sheet3!$A$1)^2+Sheet3!$C$1*(($B406-BL$392-Sheet2!$N$122)/Sheet3!$A$1)^4)+ Sheet2!$O$123*EXP(Sheet3!$B$1*(($B406-BL$392-Sheet2!$N$123)/Sheet3!$A$1)^2+Sheet3!$C$1*(($B406-BL$392-Sheet2!$N$123)/Sheet3!$A$1)^4)+                Sheet2!$O$124*EXP(Sheet3!$B$1*(($B406-BL$392-Sheet2!$N$124)/Sheet3!$A$1)^2+Sheet3!$C$1*(($B406-BL$392-Sheet2!$N$124)/Sheet3!$A$1)^4))/3100</f>
        <v>94.494114155580363</v>
      </c>
      <c r="BM406" s="2">
        <f>$I$390*(Sheet2!$O$122*EXP(Sheet3!$B$1*(($B406-BM$392-Sheet2!$N$122)/Sheet3!$A$1)^2+Sheet3!$C$1*(($B406-BM$392-Sheet2!$N$122)/Sheet3!$A$1)^4)+ Sheet2!$O$123*EXP(Sheet3!$B$1*(($B406-BM$392-Sheet2!$N$123)/Sheet3!$A$1)^2+Sheet3!$C$1*(($B406-BM$392-Sheet2!$N$123)/Sheet3!$A$1)^4)+                Sheet2!$O$124*EXP(Sheet3!$B$1*(($B406-BM$392-Sheet2!$N$124)/Sheet3!$A$1)^2+Sheet3!$C$1*(($B406-BM$392-Sheet2!$N$124)/Sheet3!$A$1)^4))/3100</f>
        <v>100.47302517922164</v>
      </c>
      <c r="BN406" s="2">
        <f>$I$390*(Sheet2!$O$122*EXP(Sheet3!$B$1*(($B406-BN$392-Sheet2!$N$122)/Sheet3!$A$1)^2+Sheet3!$C$1*(($B406-BN$392-Sheet2!$N$122)/Sheet3!$A$1)^4)+ Sheet2!$O$123*EXP(Sheet3!$B$1*(($B406-BN$392-Sheet2!$N$123)/Sheet3!$A$1)^2+Sheet3!$C$1*(($B406-BN$392-Sheet2!$N$123)/Sheet3!$A$1)^4)+                Sheet2!$O$124*EXP(Sheet3!$B$1*(($B406-BN$392-Sheet2!$N$124)/Sheet3!$A$1)^2+Sheet3!$C$1*(($B406-BN$392-Sheet2!$N$124)/Sheet3!$A$1)^4))/3100</f>
        <v>106.72166779414948</v>
      </c>
      <c r="BO406" s="2">
        <f>$I$390*(Sheet2!$O$122*EXP(Sheet3!$B$1*(($B406-BO$392-Sheet2!$N$122)/Sheet3!$A$1)^2+Sheet3!$C$1*(($B406-BO$392-Sheet2!$N$122)/Sheet3!$A$1)^4)+ Sheet2!$O$123*EXP(Sheet3!$B$1*(($B406-BO$392-Sheet2!$N$123)/Sheet3!$A$1)^2+Sheet3!$C$1*(($B406-BO$392-Sheet2!$N$123)/Sheet3!$A$1)^4)+                Sheet2!$O$124*EXP(Sheet3!$B$1*(($B406-BO$392-Sheet2!$N$124)/Sheet3!$A$1)^2+Sheet3!$C$1*(($B406-BO$392-Sheet2!$N$124)/Sheet3!$A$1)^4))/3100</f>
        <v>113.24513863569052</v>
      </c>
      <c r="BP406" s="2">
        <f>$I$390*(Sheet2!$O$122*EXP(Sheet3!$B$1*(($B406-BP$392-Sheet2!$N$122)/Sheet3!$A$1)^2+Sheet3!$C$1*(($B406-BP$392-Sheet2!$N$122)/Sheet3!$A$1)^4)+ Sheet2!$O$123*EXP(Sheet3!$B$1*(($B406-BP$392-Sheet2!$N$123)/Sheet3!$A$1)^2+Sheet3!$C$1*(($B406-BP$392-Sheet2!$N$123)/Sheet3!$A$1)^4)+                Sheet2!$O$124*EXP(Sheet3!$B$1*(($B406-BP$392-Sheet2!$N$124)/Sheet3!$A$1)^2+Sheet3!$C$1*(($B406-BP$392-Sheet2!$N$124)/Sheet3!$A$1)^4))/3100</f>
        <v>120.04822980804163</v>
      </c>
      <c r="BQ406" s="2">
        <f>$I$390*(Sheet2!$O$122*EXP(Sheet3!$B$1*(($B406-BQ$392-Sheet2!$N$122)/Sheet3!$A$1)^2+Sheet3!$C$1*(($B406-BQ$392-Sheet2!$N$122)/Sheet3!$A$1)^4)+ Sheet2!$O$123*EXP(Sheet3!$B$1*(($B406-BQ$392-Sheet2!$N$123)/Sheet3!$A$1)^2+Sheet3!$C$1*(($B406-BQ$392-Sheet2!$N$123)/Sheet3!$A$1)^4)+                Sheet2!$O$124*EXP(Sheet3!$B$1*(($B406-BQ$392-Sheet2!$N$124)/Sheet3!$A$1)^2+Sheet3!$C$1*(($B406-BQ$392-Sheet2!$N$124)/Sheet3!$A$1)^4))/3100</f>
        <v>127.13540911574681</v>
      </c>
      <c r="BR406" s="2">
        <f>$I$390*(Sheet2!$O$122*EXP(Sheet3!$B$1*(($B406-BR$392-Sheet2!$N$122)/Sheet3!$A$1)^2+Sheet3!$C$1*(($B406-BR$392-Sheet2!$N$122)/Sheet3!$A$1)^4)+ Sheet2!$O$123*EXP(Sheet3!$B$1*(($B406-BR$392-Sheet2!$N$123)/Sheet3!$A$1)^2+Sheet3!$C$1*(($B406-BR$392-Sheet2!$N$123)/Sheet3!$A$1)^4)+                Sheet2!$O$124*EXP(Sheet3!$B$1*(($B406-BR$392-Sheet2!$N$124)/Sheet3!$A$1)^2+Sheet3!$C$1*(($B406-BR$392-Sheet2!$N$124)/Sheet3!$A$1)^4))/3100</f>
        <v>134.51080109519734</v>
      </c>
      <c r="BS406" s="2">
        <f>$I$390*(Sheet2!$O$122*EXP(Sheet3!$B$1*(($B406-BS$392-Sheet2!$N$122)/Sheet3!$A$1)^2+Sheet3!$C$1*(($B406-BS$392-Sheet2!$N$122)/Sheet3!$A$1)^4)+ Sheet2!$O$123*EXP(Sheet3!$B$1*(($B406-BS$392-Sheet2!$N$123)/Sheet3!$A$1)^2+Sheet3!$C$1*(($B406-BS$392-Sheet2!$N$123)/Sheet3!$A$1)^4)+                Sheet2!$O$124*EXP(Sheet3!$B$1*(($B406-BS$392-Sheet2!$N$124)/Sheet3!$A$1)^2+Sheet3!$C$1*(($B406-BS$392-Sheet2!$N$124)/Sheet3!$A$1)^4))/3100</f>
        <v>142.17816894617303</v>
      </c>
    </row>
    <row r="407" spans="1:71" x14ac:dyDescent="0.2">
      <c r="A407">
        <v>380</v>
      </c>
      <c r="B407">
        <v>368.09</v>
      </c>
      <c r="C407">
        <v>2530.1</v>
      </c>
      <c r="D407">
        <v>2627.5</v>
      </c>
      <c r="E407">
        <f t="shared" si="24"/>
        <v>97.400000000000091</v>
      </c>
      <c r="F407" s="1">
        <f t="shared" si="25"/>
        <v>97.400000000000091</v>
      </c>
      <c r="G407">
        <f t="shared" si="26"/>
        <v>35851.966000000029</v>
      </c>
    </row>
    <row r="408" spans="1:71" x14ac:dyDescent="0.2">
      <c r="A408">
        <v>381</v>
      </c>
      <c r="B408">
        <v>368.55</v>
      </c>
      <c r="C408">
        <v>2535.4</v>
      </c>
      <c r="D408">
        <v>2617.5</v>
      </c>
      <c r="E408">
        <f t="shared" si="24"/>
        <v>82.099999999999909</v>
      </c>
      <c r="F408" s="1">
        <f t="shared" si="25"/>
        <v>82.099999999999909</v>
      </c>
      <c r="G408">
        <f t="shared" si="26"/>
        <v>30257.954999999969</v>
      </c>
    </row>
    <row r="409" spans="1:71" x14ac:dyDescent="0.2">
      <c r="A409">
        <v>382</v>
      </c>
      <c r="B409">
        <v>369.02</v>
      </c>
      <c r="C409">
        <v>2573.9</v>
      </c>
      <c r="D409">
        <v>2645.9</v>
      </c>
      <c r="E409">
        <f t="shared" si="24"/>
        <v>72</v>
      </c>
      <c r="F409" s="1">
        <f t="shared" si="25"/>
        <v>72</v>
      </c>
      <c r="G409">
        <f t="shared" si="26"/>
        <v>26569.439999999999</v>
      </c>
    </row>
    <row r="410" spans="1:71" x14ac:dyDescent="0.2">
      <c r="A410">
        <v>383</v>
      </c>
      <c r="B410">
        <v>369.49</v>
      </c>
      <c r="C410">
        <v>2528.5</v>
      </c>
      <c r="D410">
        <v>2596.8000000000002</v>
      </c>
      <c r="E410">
        <f t="shared" si="24"/>
        <v>68.300000000000182</v>
      </c>
      <c r="F410" s="1">
        <f t="shared" si="25"/>
        <v>68.300000000000182</v>
      </c>
      <c r="G410">
        <f t="shared" si="26"/>
        <v>25236.167000000067</v>
      </c>
    </row>
    <row r="411" spans="1:71" x14ac:dyDescent="0.2">
      <c r="A411">
        <v>384</v>
      </c>
      <c r="B411">
        <v>369.96</v>
      </c>
      <c r="C411">
        <v>2571.6999999999998</v>
      </c>
      <c r="D411">
        <v>2643.7</v>
      </c>
      <c r="E411">
        <f t="shared" si="24"/>
        <v>72</v>
      </c>
      <c r="F411" s="1">
        <f t="shared" si="25"/>
        <v>72</v>
      </c>
    </row>
    <row r="412" spans="1:71" x14ac:dyDescent="0.2">
      <c r="A412">
        <v>385</v>
      </c>
      <c r="B412">
        <v>370.43</v>
      </c>
      <c r="C412">
        <v>2565.3000000000002</v>
      </c>
      <c r="D412">
        <v>2618.5</v>
      </c>
      <c r="E412">
        <f t="shared" ref="E412:E475" si="28">D412-C412</f>
        <v>53.199999999999818</v>
      </c>
      <c r="F412" s="1">
        <f t="shared" ref="F412:F475" si="29">E412</f>
        <v>53.199999999999818</v>
      </c>
    </row>
    <row r="413" spans="1:71" x14ac:dyDescent="0.2">
      <c r="A413">
        <v>386</v>
      </c>
      <c r="B413">
        <v>370.9</v>
      </c>
      <c r="C413">
        <v>2543.4</v>
      </c>
      <c r="D413">
        <v>2607.4</v>
      </c>
      <c r="E413">
        <f t="shared" si="28"/>
        <v>64</v>
      </c>
      <c r="F413" s="1">
        <f t="shared" si="29"/>
        <v>64</v>
      </c>
    </row>
    <row r="414" spans="1:71" x14ac:dyDescent="0.2">
      <c r="A414">
        <v>387</v>
      </c>
      <c r="B414">
        <v>371.37</v>
      </c>
      <c r="C414">
        <v>2546.1</v>
      </c>
      <c r="D414">
        <v>2610.8000000000002</v>
      </c>
      <c r="E414">
        <f t="shared" si="28"/>
        <v>64.700000000000273</v>
      </c>
      <c r="F414" s="1">
        <f t="shared" si="29"/>
        <v>64.700000000000273</v>
      </c>
    </row>
    <row r="415" spans="1:71" x14ac:dyDescent="0.2">
      <c r="A415">
        <v>388</v>
      </c>
      <c r="B415">
        <v>371.84</v>
      </c>
      <c r="C415">
        <v>2565.1</v>
      </c>
      <c r="D415">
        <v>2633</v>
      </c>
      <c r="E415">
        <f t="shared" si="28"/>
        <v>67.900000000000091</v>
      </c>
      <c r="F415" s="1">
        <f t="shared" si="29"/>
        <v>67.900000000000091</v>
      </c>
    </row>
    <row r="416" spans="1:71" x14ac:dyDescent="0.2">
      <c r="A416">
        <v>389</v>
      </c>
      <c r="B416">
        <v>372.31</v>
      </c>
      <c r="C416">
        <v>2548.6</v>
      </c>
      <c r="D416">
        <v>2592.3000000000002</v>
      </c>
      <c r="E416">
        <f t="shared" si="28"/>
        <v>43.700000000000273</v>
      </c>
      <c r="F416" s="1">
        <f t="shared" si="29"/>
        <v>43.700000000000273</v>
      </c>
    </row>
    <row r="417" spans="1:71" x14ac:dyDescent="0.2">
      <c r="A417">
        <v>390</v>
      </c>
      <c r="B417">
        <v>372.77</v>
      </c>
      <c r="C417">
        <v>2525.5</v>
      </c>
      <c r="D417">
        <v>2581.3000000000002</v>
      </c>
      <c r="E417">
        <f t="shared" si="28"/>
        <v>55.800000000000182</v>
      </c>
      <c r="F417" s="1">
        <f t="shared" si="29"/>
        <v>55.800000000000182</v>
      </c>
    </row>
    <row r="418" spans="1:71" x14ac:dyDescent="0.2">
      <c r="A418">
        <v>391</v>
      </c>
      <c r="B418">
        <v>373.24</v>
      </c>
      <c r="C418">
        <v>2552.4</v>
      </c>
      <c r="D418">
        <v>2620.1</v>
      </c>
      <c r="E418">
        <f t="shared" si="28"/>
        <v>67.699999999999818</v>
      </c>
      <c r="F418" s="1">
        <f t="shared" si="29"/>
        <v>67.699999999999818</v>
      </c>
      <c r="I418" s="1"/>
    </row>
    <row r="419" spans="1:71" x14ac:dyDescent="0.2">
      <c r="A419">
        <v>392</v>
      </c>
      <c r="B419">
        <v>373.71</v>
      </c>
      <c r="C419">
        <v>2567.6999999999998</v>
      </c>
      <c r="D419">
        <v>2611.1</v>
      </c>
      <c r="E419">
        <f t="shared" si="28"/>
        <v>43.400000000000091</v>
      </c>
      <c r="F419" s="1">
        <f t="shared" si="29"/>
        <v>43.400000000000091</v>
      </c>
      <c r="I419" s="1"/>
    </row>
    <row r="420" spans="1:71" x14ac:dyDescent="0.2">
      <c r="A420">
        <v>393</v>
      </c>
      <c r="B420">
        <v>374.18</v>
      </c>
      <c r="C420">
        <v>2529.9</v>
      </c>
      <c r="D420">
        <v>2594.6</v>
      </c>
      <c r="E420">
        <f t="shared" si="28"/>
        <v>64.699999999999818</v>
      </c>
      <c r="F420" s="1">
        <f t="shared" si="29"/>
        <v>64.699999999999818</v>
      </c>
    </row>
    <row r="421" spans="1:71" x14ac:dyDescent="0.2">
      <c r="A421">
        <v>394</v>
      </c>
      <c r="B421">
        <v>374.65</v>
      </c>
      <c r="C421">
        <v>2541.1</v>
      </c>
      <c r="D421">
        <v>2600</v>
      </c>
      <c r="E421">
        <f t="shared" si="28"/>
        <v>58.900000000000091</v>
      </c>
      <c r="F421" s="1">
        <f t="shared" si="29"/>
        <v>58.900000000000091</v>
      </c>
    </row>
    <row r="422" spans="1:71" x14ac:dyDescent="0.2">
      <c r="A422">
        <v>395</v>
      </c>
      <c r="B422">
        <v>375.12</v>
      </c>
      <c r="C422">
        <v>2565.5</v>
      </c>
      <c r="D422">
        <v>2631.1</v>
      </c>
      <c r="E422">
        <f t="shared" si="28"/>
        <v>65.599999999999909</v>
      </c>
      <c r="F422" s="1">
        <f t="shared" si="29"/>
        <v>65.599999999999909</v>
      </c>
    </row>
    <row r="423" spans="1:71" x14ac:dyDescent="0.2">
      <c r="A423">
        <v>396</v>
      </c>
      <c r="B423">
        <v>375.59</v>
      </c>
      <c r="C423">
        <v>2515.1999999999998</v>
      </c>
      <c r="D423">
        <v>2581.6999999999998</v>
      </c>
      <c r="E423">
        <f t="shared" si="28"/>
        <v>66.5</v>
      </c>
      <c r="F423" s="1">
        <f t="shared" si="29"/>
        <v>66.5</v>
      </c>
    </row>
    <row r="424" spans="1:71" x14ac:dyDescent="0.2">
      <c r="A424">
        <v>397</v>
      </c>
      <c r="B424">
        <v>376.05</v>
      </c>
      <c r="C424">
        <v>2594.6999999999998</v>
      </c>
      <c r="D424">
        <v>2658.7</v>
      </c>
      <c r="E424">
        <f t="shared" si="28"/>
        <v>64</v>
      </c>
      <c r="F424" s="1">
        <f t="shared" si="29"/>
        <v>64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</row>
    <row r="425" spans="1:71" x14ac:dyDescent="0.2">
      <c r="A425">
        <v>398</v>
      </c>
      <c r="B425">
        <v>376.52</v>
      </c>
      <c r="C425">
        <v>2543.3000000000002</v>
      </c>
      <c r="D425">
        <v>2614.5</v>
      </c>
      <c r="E425">
        <f t="shared" si="28"/>
        <v>71.199999999999818</v>
      </c>
      <c r="F425" s="1">
        <f t="shared" si="29"/>
        <v>71.199999999999818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</row>
    <row r="426" spans="1:71" x14ac:dyDescent="0.2">
      <c r="A426">
        <v>399</v>
      </c>
      <c r="B426">
        <v>376.99</v>
      </c>
      <c r="C426">
        <v>2538.6</v>
      </c>
      <c r="D426">
        <v>2595.4</v>
      </c>
      <c r="E426">
        <f t="shared" si="28"/>
        <v>56.800000000000182</v>
      </c>
      <c r="F426" s="1">
        <f t="shared" si="29"/>
        <v>56.800000000000182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</row>
    <row r="427" spans="1:71" x14ac:dyDescent="0.2">
      <c r="A427">
        <v>400</v>
      </c>
      <c r="B427">
        <v>377.46</v>
      </c>
      <c r="C427">
        <v>2528</v>
      </c>
      <c r="D427">
        <v>2598.4</v>
      </c>
      <c r="E427">
        <f t="shared" si="28"/>
        <v>70.400000000000091</v>
      </c>
      <c r="F427" s="1">
        <f t="shared" si="29"/>
        <v>70.400000000000091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</row>
    <row r="428" spans="1:71" x14ac:dyDescent="0.2">
      <c r="A428">
        <v>401</v>
      </c>
      <c r="B428">
        <v>377.93</v>
      </c>
      <c r="C428">
        <v>2557.1999999999998</v>
      </c>
      <c r="D428">
        <v>2633.1</v>
      </c>
      <c r="E428">
        <f t="shared" si="28"/>
        <v>75.900000000000091</v>
      </c>
      <c r="F428" s="1">
        <f t="shared" si="29"/>
        <v>75.900000000000091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</row>
    <row r="429" spans="1:71" x14ac:dyDescent="0.2">
      <c r="A429">
        <v>402</v>
      </c>
      <c r="B429">
        <v>378.4</v>
      </c>
      <c r="C429">
        <v>2556.8000000000002</v>
      </c>
      <c r="D429">
        <v>2627.4</v>
      </c>
      <c r="E429">
        <f t="shared" si="28"/>
        <v>70.599999999999909</v>
      </c>
      <c r="F429" s="1">
        <f t="shared" si="29"/>
        <v>70.599999999999909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</row>
    <row r="430" spans="1:71" x14ac:dyDescent="0.2">
      <c r="A430">
        <v>403</v>
      </c>
      <c r="B430">
        <v>378.86</v>
      </c>
      <c r="C430">
        <v>2555.4</v>
      </c>
      <c r="D430">
        <v>2625.4</v>
      </c>
      <c r="E430">
        <f t="shared" si="28"/>
        <v>70</v>
      </c>
      <c r="F430" s="1">
        <f t="shared" si="29"/>
        <v>70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</row>
    <row r="431" spans="1:71" x14ac:dyDescent="0.2">
      <c r="A431">
        <v>404</v>
      </c>
      <c r="B431">
        <v>379.33</v>
      </c>
      <c r="C431">
        <v>2553.6</v>
      </c>
      <c r="D431">
        <v>2634.8</v>
      </c>
      <c r="E431">
        <f t="shared" si="28"/>
        <v>81.200000000000273</v>
      </c>
      <c r="F431" s="1">
        <f t="shared" si="29"/>
        <v>81.200000000000273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</row>
    <row r="432" spans="1:71" x14ac:dyDescent="0.2">
      <c r="A432">
        <v>405</v>
      </c>
      <c r="B432">
        <v>379.8</v>
      </c>
      <c r="C432">
        <v>2552.1</v>
      </c>
      <c r="D432">
        <v>2622.8</v>
      </c>
      <c r="E432">
        <f t="shared" si="28"/>
        <v>70.700000000000273</v>
      </c>
      <c r="F432" s="1">
        <f t="shared" si="29"/>
        <v>70.700000000000273</v>
      </c>
    </row>
    <row r="433" spans="1:6" x14ac:dyDescent="0.2">
      <c r="A433">
        <v>406</v>
      </c>
      <c r="B433">
        <v>380.27</v>
      </c>
      <c r="C433">
        <v>2573.1999999999998</v>
      </c>
      <c r="D433">
        <v>2646.7</v>
      </c>
      <c r="E433">
        <f t="shared" si="28"/>
        <v>73.5</v>
      </c>
      <c r="F433" s="1">
        <f t="shared" si="29"/>
        <v>73.5</v>
      </c>
    </row>
    <row r="434" spans="1:6" x14ac:dyDescent="0.2">
      <c r="A434">
        <v>407</v>
      </c>
      <c r="B434">
        <v>380.74</v>
      </c>
      <c r="C434">
        <v>2591.6999999999998</v>
      </c>
      <c r="D434">
        <v>2665.4</v>
      </c>
      <c r="E434">
        <f t="shared" si="28"/>
        <v>73.700000000000273</v>
      </c>
      <c r="F434" s="1">
        <f t="shared" si="29"/>
        <v>73.700000000000273</v>
      </c>
    </row>
    <row r="435" spans="1:6" x14ac:dyDescent="0.2">
      <c r="A435">
        <v>408</v>
      </c>
      <c r="B435">
        <v>381.21</v>
      </c>
      <c r="C435">
        <v>2562.1</v>
      </c>
      <c r="D435">
        <v>2641.7</v>
      </c>
      <c r="E435">
        <f t="shared" si="28"/>
        <v>79.599999999999909</v>
      </c>
      <c r="F435" s="1">
        <f t="shared" si="29"/>
        <v>79.599999999999909</v>
      </c>
    </row>
    <row r="436" spans="1:6" x14ac:dyDescent="0.2">
      <c r="A436">
        <v>409</v>
      </c>
      <c r="B436">
        <v>381.67</v>
      </c>
      <c r="C436">
        <v>2594.3000000000002</v>
      </c>
      <c r="D436">
        <v>2662.8</v>
      </c>
      <c r="E436">
        <f t="shared" si="28"/>
        <v>68.5</v>
      </c>
      <c r="F436" s="1">
        <f t="shared" si="29"/>
        <v>68.5</v>
      </c>
    </row>
    <row r="437" spans="1:6" x14ac:dyDescent="0.2">
      <c r="A437">
        <v>410</v>
      </c>
      <c r="B437">
        <v>382.14</v>
      </c>
      <c r="C437">
        <v>2592.9</v>
      </c>
      <c r="D437">
        <v>2667.1</v>
      </c>
      <c r="E437">
        <f t="shared" si="28"/>
        <v>74.199999999999818</v>
      </c>
      <c r="F437" s="1">
        <f t="shared" si="29"/>
        <v>74.199999999999818</v>
      </c>
    </row>
    <row r="438" spans="1:6" x14ac:dyDescent="0.2">
      <c r="A438">
        <v>411</v>
      </c>
      <c r="B438">
        <v>382.61</v>
      </c>
      <c r="C438">
        <v>2524.1</v>
      </c>
      <c r="D438">
        <v>2607</v>
      </c>
      <c r="E438">
        <f t="shared" si="28"/>
        <v>82.900000000000091</v>
      </c>
      <c r="F438" s="1">
        <f t="shared" si="29"/>
        <v>82.900000000000091</v>
      </c>
    </row>
    <row r="439" spans="1:6" x14ac:dyDescent="0.2">
      <c r="A439">
        <v>412</v>
      </c>
      <c r="B439">
        <v>383.08</v>
      </c>
      <c r="C439">
        <v>2562.1999999999998</v>
      </c>
      <c r="D439">
        <v>2645.6</v>
      </c>
      <c r="E439">
        <f t="shared" si="28"/>
        <v>83.400000000000091</v>
      </c>
      <c r="F439" s="1">
        <f t="shared" si="29"/>
        <v>83.400000000000091</v>
      </c>
    </row>
    <row r="440" spans="1:6" x14ac:dyDescent="0.2">
      <c r="A440">
        <v>413</v>
      </c>
      <c r="B440">
        <v>383.55</v>
      </c>
      <c r="C440">
        <v>2548.1</v>
      </c>
      <c r="D440">
        <v>2638</v>
      </c>
      <c r="E440">
        <f t="shared" si="28"/>
        <v>89.900000000000091</v>
      </c>
      <c r="F440" s="1">
        <f t="shared" si="29"/>
        <v>89.900000000000091</v>
      </c>
    </row>
    <row r="441" spans="1:6" x14ac:dyDescent="0.2">
      <c r="A441">
        <v>414</v>
      </c>
      <c r="B441">
        <v>384.02</v>
      </c>
      <c r="C441">
        <v>2586</v>
      </c>
      <c r="D441">
        <v>2669.8</v>
      </c>
      <c r="E441">
        <f t="shared" si="28"/>
        <v>83.800000000000182</v>
      </c>
      <c r="F441" s="1">
        <f t="shared" si="29"/>
        <v>83.800000000000182</v>
      </c>
    </row>
    <row r="442" spans="1:6" x14ac:dyDescent="0.2">
      <c r="A442">
        <v>415</v>
      </c>
      <c r="B442">
        <v>384.48</v>
      </c>
      <c r="C442">
        <v>2562.5</v>
      </c>
      <c r="D442">
        <v>2642.6</v>
      </c>
      <c r="E442">
        <f t="shared" si="28"/>
        <v>80.099999999999909</v>
      </c>
      <c r="F442" s="1">
        <f t="shared" si="29"/>
        <v>80.099999999999909</v>
      </c>
    </row>
    <row r="443" spans="1:6" x14ac:dyDescent="0.2">
      <c r="A443">
        <v>416</v>
      </c>
      <c r="B443">
        <v>384.95</v>
      </c>
      <c r="C443">
        <v>2692.8</v>
      </c>
      <c r="D443">
        <v>2781.5</v>
      </c>
      <c r="E443">
        <f t="shared" si="28"/>
        <v>88.699999999999818</v>
      </c>
      <c r="F443" s="1">
        <f t="shared" si="29"/>
        <v>88.699999999999818</v>
      </c>
    </row>
    <row r="444" spans="1:6" x14ac:dyDescent="0.2">
      <c r="A444">
        <v>417</v>
      </c>
      <c r="B444">
        <v>385.42</v>
      </c>
      <c r="C444">
        <v>2558.6</v>
      </c>
      <c r="D444">
        <v>2649.2</v>
      </c>
      <c r="E444">
        <f t="shared" si="28"/>
        <v>90.599999999999909</v>
      </c>
      <c r="F444" s="1">
        <f t="shared" si="29"/>
        <v>90.599999999999909</v>
      </c>
    </row>
    <row r="445" spans="1:6" x14ac:dyDescent="0.2">
      <c r="A445">
        <v>418</v>
      </c>
      <c r="B445">
        <v>385.89</v>
      </c>
      <c r="C445">
        <v>2548.6999999999998</v>
      </c>
      <c r="D445">
        <v>2638.6</v>
      </c>
      <c r="E445">
        <f t="shared" si="28"/>
        <v>89.900000000000091</v>
      </c>
      <c r="F445" s="1">
        <f t="shared" si="29"/>
        <v>89.900000000000091</v>
      </c>
    </row>
    <row r="446" spans="1:6" x14ac:dyDescent="0.2">
      <c r="A446">
        <v>419</v>
      </c>
      <c r="B446">
        <v>386.36</v>
      </c>
      <c r="C446">
        <v>2548.6999999999998</v>
      </c>
      <c r="D446">
        <v>2643.8</v>
      </c>
      <c r="E446">
        <f t="shared" si="28"/>
        <v>95.100000000000364</v>
      </c>
      <c r="F446" s="1">
        <f t="shared" si="29"/>
        <v>95.100000000000364</v>
      </c>
    </row>
    <row r="447" spans="1:6" x14ac:dyDescent="0.2">
      <c r="A447">
        <v>420</v>
      </c>
      <c r="B447">
        <v>386.82</v>
      </c>
      <c r="C447">
        <v>2608</v>
      </c>
      <c r="D447">
        <v>2690</v>
      </c>
      <c r="E447">
        <f t="shared" si="28"/>
        <v>82</v>
      </c>
      <c r="F447" s="1">
        <f t="shared" si="29"/>
        <v>82</v>
      </c>
    </row>
    <row r="448" spans="1:6" x14ac:dyDescent="0.2">
      <c r="A448">
        <v>421</v>
      </c>
      <c r="B448">
        <v>387.29</v>
      </c>
      <c r="C448">
        <v>2537.5</v>
      </c>
      <c r="D448">
        <v>2627.1</v>
      </c>
      <c r="E448">
        <f t="shared" si="28"/>
        <v>89.599999999999909</v>
      </c>
      <c r="F448" s="1">
        <f t="shared" si="29"/>
        <v>89.599999999999909</v>
      </c>
    </row>
    <row r="449" spans="1:6" x14ac:dyDescent="0.2">
      <c r="A449">
        <v>422</v>
      </c>
      <c r="B449">
        <v>387.76</v>
      </c>
      <c r="C449">
        <v>2529.3000000000002</v>
      </c>
      <c r="D449">
        <v>2621.3000000000002</v>
      </c>
      <c r="E449">
        <f t="shared" si="28"/>
        <v>92</v>
      </c>
      <c r="F449" s="1">
        <f t="shared" si="29"/>
        <v>92</v>
      </c>
    </row>
    <row r="450" spans="1:6" x14ac:dyDescent="0.2">
      <c r="A450">
        <v>423</v>
      </c>
      <c r="B450">
        <v>388.23</v>
      </c>
      <c r="C450">
        <v>2573.3000000000002</v>
      </c>
      <c r="D450">
        <v>2667.4</v>
      </c>
      <c r="E450">
        <f t="shared" si="28"/>
        <v>94.099999999999909</v>
      </c>
      <c r="F450" s="1">
        <f t="shared" si="29"/>
        <v>94.099999999999909</v>
      </c>
    </row>
    <row r="451" spans="1:6" x14ac:dyDescent="0.2">
      <c r="A451">
        <v>424</v>
      </c>
      <c r="B451">
        <v>388.69</v>
      </c>
      <c r="C451">
        <v>2563.1999999999998</v>
      </c>
      <c r="D451">
        <v>2661</v>
      </c>
      <c r="E451">
        <f t="shared" si="28"/>
        <v>97.800000000000182</v>
      </c>
      <c r="F451" s="1">
        <f t="shared" si="29"/>
        <v>97.800000000000182</v>
      </c>
    </row>
    <row r="452" spans="1:6" x14ac:dyDescent="0.2">
      <c r="A452">
        <v>425</v>
      </c>
      <c r="B452">
        <v>389.16</v>
      </c>
      <c r="C452">
        <v>2585.1999999999998</v>
      </c>
      <c r="D452">
        <v>2684.2</v>
      </c>
      <c r="E452">
        <f t="shared" si="28"/>
        <v>99</v>
      </c>
      <c r="F452" s="1">
        <f t="shared" si="29"/>
        <v>99</v>
      </c>
    </row>
    <row r="453" spans="1:6" x14ac:dyDescent="0.2">
      <c r="A453">
        <v>426</v>
      </c>
      <c r="B453">
        <v>389.63</v>
      </c>
      <c r="C453">
        <v>2541.4</v>
      </c>
      <c r="D453">
        <v>2640</v>
      </c>
      <c r="E453">
        <f t="shared" si="28"/>
        <v>98.599999999999909</v>
      </c>
      <c r="F453" s="1">
        <f t="shared" si="29"/>
        <v>98.599999999999909</v>
      </c>
    </row>
    <row r="454" spans="1:6" x14ac:dyDescent="0.2">
      <c r="A454">
        <v>427</v>
      </c>
      <c r="B454">
        <v>390.1</v>
      </c>
      <c r="C454">
        <v>2563.3000000000002</v>
      </c>
      <c r="D454">
        <v>2668.6</v>
      </c>
      <c r="E454">
        <f t="shared" si="28"/>
        <v>105.29999999999973</v>
      </c>
      <c r="F454" s="1">
        <f t="shared" si="29"/>
        <v>105.29999999999973</v>
      </c>
    </row>
    <row r="455" spans="1:6" x14ac:dyDescent="0.2">
      <c r="A455">
        <v>428</v>
      </c>
      <c r="B455">
        <v>390.57</v>
      </c>
      <c r="C455">
        <v>2563.9</v>
      </c>
      <c r="D455">
        <v>2665.1</v>
      </c>
      <c r="E455">
        <f t="shared" si="28"/>
        <v>101.19999999999982</v>
      </c>
      <c r="F455" s="1">
        <f t="shared" si="29"/>
        <v>101.19999999999982</v>
      </c>
    </row>
    <row r="456" spans="1:6" x14ac:dyDescent="0.2">
      <c r="A456">
        <v>429</v>
      </c>
      <c r="B456">
        <v>391.03</v>
      </c>
      <c r="C456">
        <v>2566.9</v>
      </c>
      <c r="D456">
        <v>2670</v>
      </c>
      <c r="E456">
        <f t="shared" si="28"/>
        <v>103.09999999999991</v>
      </c>
      <c r="F456" s="1">
        <f t="shared" si="29"/>
        <v>103.09999999999991</v>
      </c>
    </row>
    <row r="457" spans="1:6" x14ac:dyDescent="0.2">
      <c r="A457">
        <v>430</v>
      </c>
      <c r="B457">
        <v>391.5</v>
      </c>
      <c r="C457">
        <v>2565.9</v>
      </c>
      <c r="D457">
        <v>2664.2</v>
      </c>
      <c r="E457">
        <f t="shared" si="28"/>
        <v>98.299999999999727</v>
      </c>
      <c r="F457" s="1">
        <f t="shared" si="29"/>
        <v>98.299999999999727</v>
      </c>
    </row>
    <row r="458" spans="1:6" x14ac:dyDescent="0.2">
      <c r="A458">
        <v>431</v>
      </c>
      <c r="B458">
        <v>391.97</v>
      </c>
      <c r="C458">
        <v>2560.4</v>
      </c>
      <c r="D458">
        <v>2662.5</v>
      </c>
      <c r="E458">
        <f t="shared" si="28"/>
        <v>102.09999999999991</v>
      </c>
      <c r="F458" s="1">
        <f t="shared" si="29"/>
        <v>102.09999999999991</v>
      </c>
    </row>
    <row r="459" spans="1:6" x14ac:dyDescent="0.2">
      <c r="A459">
        <v>432</v>
      </c>
      <c r="B459">
        <v>392.44</v>
      </c>
      <c r="C459">
        <v>2565.1999999999998</v>
      </c>
      <c r="D459">
        <v>2661</v>
      </c>
      <c r="E459">
        <f t="shared" si="28"/>
        <v>95.800000000000182</v>
      </c>
      <c r="F459" s="1">
        <f t="shared" si="29"/>
        <v>95.800000000000182</v>
      </c>
    </row>
    <row r="460" spans="1:6" x14ac:dyDescent="0.2">
      <c r="A460">
        <v>433</v>
      </c>
      <c r="B460">
        <v>392.9</v>
      </c>
      <c r="C460">
        <v>2553.6999999999998</v>
      </c>
      <c r="D460">
        <v>2648.2</v>
      </c>
      <c r="E460">
        <f t="shared" si="28"/>
        <v>94.5</v>
      </c>
      <c r="F460" s="1">
        <f t="shared" si="29"/>
        <v>94.5</v>
      </c>
    </row>
    <row r="461" spans="1:6" x14ac:dyDescent="0.2">
      <c r="A461">
        <v>434</v>
      </c>
      <c r="B461">
        <v>393.37</v>
      </c>
      <c r="C461">
        <v>2555.6999999999998</v>
      </c>
      <c r="D461">
        <v>2645.7</v>
      </c>
      <c r="E461">
        <f t="shared" si="28"/>
        <v>90</v>
      </c>
      <c r="F461" s="1">
        <f t="shared" si="29"/>
        <v>90</v>
      </c>
    </row>
    <row r="462" spans="1:6" x14ac:dyDescent="0.2">
      <c r="A462">
        <v>435</v>
      </c>
      <c r="B462">
        <v>393.84</v>
      </c>
      <c r="C462">
        <v>2614</v>
      </c>
      <c r="D462">
        <v>2720.1</v>
      </c>
      <c r="E462">
        <f t="shared" si="28"/>
        <v>106.09999999999991</v>
      </c>
      <c r="F462" s="1">
        <f t="shared" si="29"/>
        <v>106.09999999999991</v>
      </c>
    </row>
    <row r="463" spans="1:6" x14ac:dyDescent="0.2">
      <c r="A463">
        <v>436</v>
      </c>
      <c r="B463">
        <v>394.31</v>
      </c>
      <c r="C463">
        <v>2549.4</v>
      </c>
      <c r="D463">
        <v>2648.7</v>
      </c>
      <c r="E463">
        <f t="shared" si="28"/>
        <v>99.299999999999727</v>
      </c>
      <c r="F463" s="1">
        <f t="shared" si="29"/>
        <v>99.299999999999727</v>
      </c>
    </row>
    <row r="464" spans="1:6" x14ac:dyDescent="0.2">
      <c r="A464">
        <v>437</v>
      </c>
      <c r="B464">
        <v>394.77</v>
      </c>
      <c r="C464">
        <v>2583.1999999999998</v>
      </c>
      <c r="D464">
        <v>2694.8</v>
      </c>
      <c r="E464">
        <f t="shared" si="28"/>
        <v>111.60000000000036</v>
      </c>
      <c r="F464" s="1">
        <f t="shared" si="29"/>
        <v>111.60000000000036</v>
      </c>
    </row>
    <row r="465" spans="1:71" x14ac:dyDescent="0.2">
      <c r="A465">
        <v>438</v>
      </c>
      <c r="B465">
        <v>395.24</v>
      </c>
      <c r="C465">
        <v>2529.8000000000002</v>
      </c>
      <c r="D465">
        <v>2631.9</v>
      </c>
      <c r="E465">
        <f t="shared" si="28"/>
        <v>102.09999999999991</v>
      </c>
      <c r="F465" s="1">
        <f t="shared" si="29"/>
        <v>102.09999999999991</v>
      </c>
    </row>
    <row r="466" spans="1:71" x14ac:dyDescent="0.2">
      <c r="A466">
        <v>439</v>
      </c>
      <c r="B466">
        <v>395.71</v>
      </c>
      <c r="C466">
        <v>2572.1</v>
      </c>
      <c r="D466">
        <v>2681.5</v>
      </c>
      <c r="E466">
        <f t="shared" si="28"/>
        <v>109.40000000000009</v>
      </c>
      <c r="F466" s="1">
        <f t="shared" si="29"/>
        <v>109.40000000000009</v>
      </c>
    </row>
    <row r="467" spans="1:71" x14ac:dyDescent="0.2">
      <c r="A467">
        <v>440</v>
      </c>
      <c r="B467">
        <v>396.18</v>
      </c>
      <c r="C467">
        <v>2686.2</v>
      </c>
      <c r="D467">
        <v>2787.5</v>
      </c>
      <c r="E467">
        <f t="shared" si="28"/>
        <v>101.30000000000018</v>
      </c>
      <c r="F467" s="1">
        <f t="shared" si="29"/>
        <v>101.30000000000018</v>
      </c>
    </row>
    <row r="468" spans="1:71" x14ac:dyDescent="0.2">
      <c r="A468">
        <v>441</v>
      </c>
      <c r="B468">
        <v>396.64</v>
      </c>
      <c r="C468">
        <v>2525.5</v>
      </c>
      <c r="D468">
        <v>2638.9</v>
      </c>
      <c r="E468">
        <f t="shared" si="28"/>
        <v>113.40000000000009</v>
      </c>
      <c r="F468" s="1">
        <f t="shared" si="29"/>
        <v>113.40000000000009</v>
      </c>
    </row>
    <row r="469" spans="1:71" x14ac:dyDescent="0.2">
      <c r="A469">
        <v>442</v>
      </c>
      <c r="B469">
        <v>397.11</v>
      </c>
      <c r="C469">
        <v>2559.9</v>
      </c>
      <c r="D469">
        <v>2680.4</v>
      </c>
      <c r="E469">
        <f t="shared" si="28"/>
        <v>120.5</v>
      </c>
      <c r="F469" s="1">
        <f t="shared" si="29"/>
        <v>120.5</v>
      </c>
    </row>
    <row r="470" spans="1:71" x14ac:dyDescent="0.2">
      <c r="A470">
        <v>443</v>
      </c>
      <c r="B470">
        <v>397.58</v>
      </c>
      <c r="C470">
        <v>2575.6</v>
      </c>
      <c r="D470">
        <v>2690</v>
      </c>
      <c r="E470">
        <f t="shared" si="28"/>
        <v>114.40000000000009</v>
      </c>
      <c r="F470" s="1">
        <f t="shared" si="29"/>
        <v>114.40000000000009</v>
      </c>
    </row>
    <row r="471" spans="1:71" x14ac:dyDescent="0.2">
      <c r="A471">
        <v>444</v>
      </c>
      <c r="B471">
        <v>398.05</v>
      </c>
      <c r="C471">
        <v>2534.6</v>
      </c>
      <c r="D471">
        <v>2643.2</v>
      </c>
      <c r="E471">
        <f t="shared" si="28"/>
        <v>108.59999999999991</v>
      </c>
      <c r="F471" s="1">
        <f t="shared" si="29"/>
        <v>108.59999999999991</v>
      </c>
    </row>
    <row r="472" spans="1:71" x14ac:dyDescent="0.2">
      <c r="A472">
        <v>445</v>
      </c>
      <c r="B472">
        <v>398.51</v>
      </c>
      <c r="C472">
        <v>2562.1</v>
      </c>
      <c r="D472">
        <v>2663.3</v>
      </c>
      <c r="E472">
        <f t="shared" si="28"/>
        <v>101.20000000000027</v>
      </c>
      <c r="F472" s="1">
        <f t="shared" si="29"/>
        <v>101.20000000000027</v>
      </c>
    </row>
    <row r="473" spans="1:71" x14ac:dyDescent="0.2">
      <c r="A473">
        <v>446</v>
      </c>
      <c r="B473">
        <v>398.98</v>
      </c>
      <c r="C473">
        <v>2541</v>
      </c>
      <c r="D473">
        <v>2668.3</v>
      </c>
      <c r="E473">
        <f t="shared" si="28"/>
        <v>127.30000000000018</v>
      </c>
      <c r="F473" s="1">
        <f t="shared" si="29"/>
        <v>127.30000000000018</v>
      </c>
    </row>
    <row r="474" spans="1:71" x14ac:dyDescent="0.2">
      <c r="A474">
        <v>447</v>
      </c>
      <c r="B474">
        <v>399.45</v>
      </c>
      <c r="C474">
        <v>2533.5</v>
      </c>
      <c r="D474">
        <v>2658.8</v>
      </c>
      <c r="E474">
        <f t="shared" si="28"/>
        <v>125.30000000000018</v>
      </c>
      <c r="F474" s="1">
        <f t="shared" si="29"/>
        <v>125.30000000000018</v>
      </c>
      <c r="G474">
        <f>$B474*F474</f>
        <v>50051.085000000072</v>
      </c>
      <c r="I474" s="1">
        <f>MAX(F479:F490)</f>
        <v>9120.2000000000007</v>
      </c>
    </row>
    <row r="475" spans="1:71" x14ac:dyDescent="0.2">
      <c r="A475">
        <v>448</v>
      </c>
      <c r="B475">
        <v>399.92</v>
      </c>
      <c r="C475">
        <v>2586.3000000000002</v>
      </c>
      <c r="D475">
        <v>2713.3</v>
      </c>
      <c r="E475">
        <f t="shared" si="28"/>
        <v>127</v>
      </c>
      <c r="F475" s="1">
        <f t="shared" si="29"/>
        <v>127</v>
      </c>
      <c r="G475">
        <f t="shared" ref="G475:G494" si="30">$B475*F475</f>
        <v>50789.840000000004</v>
      </c>
    </row>
    <row r="476" spans="1:71" x14ac:dyDescent="0.2">
      <c r="A476">
        <v>449</v>
      </c>
      <c r="B476">
        <v>400.38</v>
      </c>
      <c r="C476">
        <v>2530.5</v>
      </c>
      <c r="D476">
        <v>2670.1</v>
      </c>
      <c r="E476">
        <f t="shared" ref="E476:E539" si="31">D476-C476</f>
        <v>139.59999999999991</v>
      </c>
      <c r="F476" s="1">
        <f t="shared" ref="F476:F539" si="32">E476</f>
        <v>139.59999999999991</v>
      </c>
      <c r="G476">
        <f t="shared" si="30"/>
        <v>55893.047999999966</v>
      </c>
      <c r="I476">
        <v>-0.3</v>
      </c>
      <c r="J476">
        <v>-0.28999999999999998</v>
      </c>
      <c r="K476">
        <v>-0.28000000000000003</v>
      </c>
      <c r="L476">
        <v>-0.27</v>
      </c>
      <c r="M476">
        <v>-0.26</v>
      </c>
      <c r="N476">
        <v>-0.25</v>
      </c>
      <c r="O476">
        <v>-0.24</v>
      </c>
      <c r="P476">
        <v>-0.23</v>
      </c>
      <c r="Q476">
        <v>-0.22</v>
      </c>
      <c r="R476">
        <v>-0.21</v>
      </c>
      <c r="S476">
        <v>-0.2</v>
      </c>
      <c r="T476">
        <v>-0.19</v>
      </c>
      <c r="U476">
        <v>-0.18</v>
      </c>
      <c r="V476">
        <v>-0.17</v>
      </c>
      <c r="W476">
        <v>-0.16</v>
      </c>
      <c r="X476">
        <v>-0.15</v>
      </c>
      <c r="Y476">
        <v>-0.14000000000000001</v>
      </c>
      <c r="Z476">
        <v>-0.13</v>
      </c>
      <c r="AA476">
        <v>-0.12</v>
      </c>
      <c r="AB476">
        <v>-0.11</v>
      </c>
      <c r="AC476">
        <v>-0.1</v>
      </c>
      <c r="AD476">
        <v>-0.09</v>
      </c>
      <c r="AE476">
        <v>-0.08</v>
      </c>
      <c r="AF476">
        <v>-7.0000000000000007E-2</v>
      </c>
      <c r="AG476">
        <v>-0.06</v>
      </c>
      <c r="AH476">
        <v>-0.05</v>
      </c>
      <c r="AI476">
        <v>-0.04</v>
      </c>
      <c r="AJ476">
        <v>-0.03</v>
      </c>
      <c r="AK476">
        <v>-0.02</v>
      </c>
      <c r="AL476">
        <v>-0.01</v>
      </c>
      <c r="AM476">
        <v>0</v>
      </c>
      <c r="AN476">
        <v>0.01</v>
      </c>
      <c r="AO476">
        <v>0.02</v>
      </c>
      <c r="AP476">
        <v>0.03</v>
      </c>
      <c r="AQ476">
        <v>0.04</v>
      </c>
      <c r="AR476">
        <v>0.05</v>
      </c>
      <c r="AS476">
        <v>0.06</v>
      </c>
      <c r="AT476">
        <v>7.0000000000000007E-2</v>
      </c>
      <c r="AU476">
        <v>0.08</v>
      </c>
      <c r="AV476">
        <v>0.09</v>
      </c>
      <c r="AW476">
        <v>0.1</v>
      </c>
      <c r="AX476">
        <v>0.11</v>
      </c>
      <c r="AY476">
        <v>0.12</v>
      </c>
      <c r="AZ476">
        <v>0.13</v>
      </c>
      <c r="BA476">
        <v>0.14000000000000001</v>
      </c>
      <c r="BB476">
        <v>0.15</v>
      </c>
      <c r="BC476">
        <v>0.16</v>
      </c>
      <c r="BD476">
        <v>0.17</v>
      </c>
      <c r="BE476">
        <v>0.18</v>
      </c>
      <c r="BF476">
        <v>0.19</v>
      </c>
      <c r="BG476">
        <v>0.2</v>
      </c>
      <c r="BH476">
        <v>0.21</v>
      </c>
      <c r="BI476">
        <v>0.22</v>
      </c>
      <c r="BJ476">
        <v>0.23</v>
      </c>
      <c r="BK476">
        <v>0.24</v>
      </c>
      <c r="BL476">
        <v>0.25</v>
      </c>
      <c r="BM476">
        <v>0.26</v>
      </c>
      <c r="BN476">
        <v>0.27000000000000102</v>
      </c>
      <c r="BO476">
        <v>0.28000000000000103</v>
      </c>
      <c r="BP476">
        <v>0.29000000000000098</v>
      </c>
      <c r="BQ476">
        <v>0.30000000000000099</v>
      </c>
      <c r="BR476">
        <v>0.310000000000001</v>
      </c>
      <c r="BS476">
        <v>0.32000000000000101</v>
      </c>
    </row>
    <row r="477" spans="1:71" x14ac:dyDescent="0.2">
      <c r="A477">
        <v>450</v>
      </c>
      <c r="B477">
        <v>400.85</v>
      </c>
      <c r="C477">
        <v>2555.8000000000002</v>
      </c>
      <c r="D477">
        <v>2706.7</v>
      </c>
      <c r="E477">
        <f t="shared" si="31"/>
        <v>150.89999999999964</v>
      </c>
      <c r="F477" s="1">
        <f t="shared" si="32"/>
        <v>150.89999999999964</v>
      </c>
      <c r="G477">
        <f t="shared" si="30"/>
        <v>60488.264999999861</v>
      </c>
      <c r="I477">
        <f>SUMXMY2($F479:$F490,I479:I490)</f>
        <v>53824194.722653016</v>
      </c>
      <c r="J477">
        <f t="shared" ref="J477:BS477" si="33">SUMXMY2($F479:$F490,J479:J490)</f>
        <v>51858883.58575666</v>
      </c>
      <c r="K477">
        <f t="shared" si="33"/>
        <v>49934268.303763486</v>
      </c>
      <c r="L477">
        <f t="shared" si="33"/>
        <v>48051825.73178637</v>
      </c>
      <c r="M477">
        <f t="shared" si="33"/>
        <v>46213012.323366821</v>
      </c>
      <c r="N477">
        <f t="shared" si="33"/>
        <v>44419262.955500171</v>
      </c>
      <c r="O477">
        <f t="shared" si="33"/>
        <v>42671989.901033863</v>
      </c>
      <c r="P477">
        <f t="shared" si="33"/>
        <v>40972581.940034918</v>
      </c>
      <c r="Q477">
        <f t="shared" si="33"/>
        <v>39322403.599302977</v>
      </c>
      <c r="R477">
        <f t="shared" si="33"/>
        <v>37722794.507091373</v>
      </c>
      <c r="S477">
        <f t="shared" si="33"/>
        <v>36175068.848311454</v>
      </c>
      <c r="T477">
        <f t="shared" si="33"/>
        <v>34680514.903752975</v>
      </c>
      <c r="U477">
        <f t="shared" si="33"/>
        <v>33240394.655942842</v>
      </c>
      <c r="V477">
        <f t="shared" si="33"/>
        <v>31855943.443063881</v>
      </c>
      <c r="W477">
        <f t="shared" si="33"/>
        <v>30528369.642027728</v>
      </c>
      <c r="X477">
        <f t="shared" si="33"/>
        <v>29258854.361573365</v>
      </c>
      <c r="Y477">
        <f t="shared" si="33"/>
        <v>28048551.126544755</v>
      </c>
      <c r="Z477">
        <f t="shared" si="33"/>
        <v>26898585.534939002</v>
      </c>
      <c r="AA477">
        <f t="shared" si="33"/>
        <v>25810054.870513774</v>
      </c>
      <c r="AB477">
        <f t="shared" si="33"/>
        <v>24784027.654773522</v>
      </c>
      <c r="AC477">
        <f t="shared" si="33"/>
        <v>23821543.123904001</v>
      </c>
      <c r="AD477">
        <f t="shared" si="33"/>
        <v>22923610.618053891</v>
      </c>
      <c r="AE477">
        <f t="shared" si="33"/>
        <v>22091208.872537326</v>
      </c>
      <c r="AF477">
        <f t="shared" si="33"/>
        <v>21325285.202774141</v>
      </c>
      <c r="AG477">
        <f t="shared" si="33"/>
        <v>20626754.57747753</v>
      </c>
      <c r="AH477">
        <f t="shared" si="33"/>
        <v>19996498.57705956</v>
      </c>
      <c r="AI477">
        <f t="shared" si="33"/>
        <v>19435364.237049554</v>
      </c>
      <c r="AJ477">
        <f t="shared" si="33"/>
        <v>18944162.779023714</v>
      </c>
      <c r="AK477">
        <f t="shared" si="33"/>
        <v>18523668.234286685</v>
      </c>
      <c r="AL477">
        <f t="shared" si="33"/>
        <v>18174615.968136296</v>
      </c>
      <c r="AM477">
        <f t="shared" si="33"/>
        <v>17897701.115165282</v>
      </c>
      <c r="AN477">
        <f t="shared" si="33"/>
        <v>17693576.938314982</v>
      </c>
      <c r="AO477">
        <f t="shared" si="33"/>
        <v>17562853.126607072</v>
      </c>
      <c r="AP477">
        <f t="shared" si="33"/>
        <v>17506094.04836135</v>
      </c>
      <c r="AQ477">
        <f t="shared" si="33"/>
        <v>17523816.978329856</v>
      </c>
      <c r="AR477">
        <f t="shared" si="33"/>
        <v>17616490.318482462</v>
      </c>
      <c r="AS477">
        <f t="shared" si="33"/>
        <v>17784531.833152637</v>
      </c>
      <c r="AT477">
        <f t="shared" si="33"/>
        <v>18028306.919862576</v>
      </c>
      <c r="AU477">
        <f t="shared" si="33"/>
        <v>18348126.937396888</v>
      </c>
      <c r="AV477">
        <f t="shared" si="33"/>
        <v>18744247.612570886</v>
      </c>
      <c r="AW477">
        <f t="shared" si="33"/>
        <v>19216867.546647202</v>
      </c>
      <c r="AX477">
        <f t="shared" si="33"/>
        <v>19766126.841478962</v>
      </c>
      <c r="AY477">
        <f t="shared" si="33"/>
        <v>20392105.864311457</v>
      </c>
      <c r="AZ477">
        <f t="shared" si="33"/>
        <v>21094824.168547977</v>
      </c>
      <c r="BA477">
        <f t="shared" si="33"/>
        <v>21874239.58604677</v>
      </c>
      <c r="BB477">
        <f t="shared" si="33"/>
        <v>22730247.504361257</v>
      </c>
      <c r="BC477">
        <f t="shared" si="33"/>
        <v>23662680.340026315</v>
      </c>
      <c r="BD477">
        <f t="shared" si="33"/>
        <v>24671307.216430485</v>
      </c>
      <c r="BE477">
        <f t="shared" si="33"/>
        <v>25755833.852256641</v>
      </c>
      <c r="BF477">
        <f t="shared" si="33"/>
        <v>26915902.663517728</v>
      </c>
      <c r="BG477">
        <f t="shared" si="33"/>
        <v>28151093.07957809</v>
      </c>
      <c r="BH477">
        <f t="shared" si="33"/>
        <v>29460922.070618749</v>
      </c>
      <c r="BI477">
        <f t="shared" si="33"/>
        <v>30844844.881275002</v>
      </c>
      <c r="BJ477">
        <f t="shared" si="33"/>
        <v>32302255.962435532</v>
      </c>
      <c r="BK477">
        <f t="shared" si="33"/>
        <v>33832490.090825349</v>
      </c>
      <c r="BL477">
        <f t="shared" si="33"/>
        <v>35434823.663371854</v>
      </c>
      <c r="BM477">
        <f t="shared" si="33"/>
        <v>37108476.151510268</v>
      </c>
      <c r="BN477">
        <f t="shared" si="33"/>
        <v>38852611.698569283</v>
      </c>
      <c r="BO477">
        <f t="shared" si="33"/>
        <v>40666340.841877639</v>
      </c>
      <c r="BP477">
        <f t="shared" si="33"/>
        <v>42548722.340005159</v>
      </c>
      <c r="BQ477">
        <f t="shared" si="33"/>
        <v>44498765.084590867</v>
      </c>
      <c r="BR477">
        <f t="shared" si="33"/>
        <v>46515430.075911567</v>
      </c>
      <c r="BS477">
        <f t="shared" si="33"/>
        <v>48597632.440810338</v>
      </c>
    </row>
    <row r="478" spans="1:71" x14ac:dyDescent="0.2">
      <c r="A478">
        <v>451</v>
      </c>
      <c r="B478">
        <v>401.32</v>
      </c>
      <c r="C478">
        <v>2550.8000000000002</v>
      </c>
      <c r="D478">
        <v>2725.6</v>
      </c>
      <c r="E478">
        <f t="shared" si="31"/>
        <v>174.79999999999973</v>
      </c>
      <c r="F478" s="1">
        <f t="shared" si="32"/>
        <v>174.79999999999973</v>
      </c>
      <c r="G478">
        <f t="shared" si="30"/>
        <v>70150.735999999888</v>
      </c>
    </row>
    <row r="479" spans="1:71" x14ac:dyDescent="0.2">
      <c r="A479">
        <v>452</v>
      </c>
      <c r="B479">
        <v>401.78</v>
      </c>
      <c r="C479">
        <v>2573.9</v>
      </c>
      <c r="D479">
        <v>2795.3</v>
      </c>
      <c r="E479">
        <f t="shared" si="31"/>
        <v>221.40000000000009</v>
      </c>
      <c r="F479" s="1">
        <f t="shared" si="32"/>
        <v>221.40000000000009</v>
      </c>
      <c r="G479">
        <f t="shared" si="30"/>
        <v>88954.092000000033</v>
      </c>
      <c r="I479" s="2">
        <f>1.195*$I$474*EXP(Sheet3!$B$1*(($B479-I$476-Sheet2!$N$147)/Sheet3!$A$1)^2 +Sheet3!$C$1*(($B479-I$476-Sheet2!$N$147)/Sheet3!$A$1)^4)</f>
        <v>1.0145503232483365E-11</v>
      </c>
      <c r="J479" s="2">
        <f>1.195*$I$474*EXP(Sheet3!$B$1*(($B479-J$476-Sheet2!$N$147)/Sheet3!$A$1)^2 +Sheet3!$C$1*(($B479-J$476-Sheet2!$N$147)/Sheet3!$A$1)^4)</f>
        <v>6.515685986286939E-12</v>
      </c>
      <c r="K479" s="2">
        <f>1.195*$I$474*EXP(Sheet3!$B$1*(($B479-K$476-Sheet2!$N$147)/Sheet3!$A$1)^2 +Sheet3!$C$1*(($B479-K$476-Sheet2!$N$147)/Sheet3!$A$1)^4)</f>
        <v>4.1661128108755909E-12</v>
      </c>
      <c r="L479" s="2">
        <f>1.195*$I$474*EXP(Sheet3!$B$1*(($B479-L$476-Sheet2!$N$147)/Sheet3!$A$1)^2 +Sheet3!$C$1*(($B479-L$476-Sheet2!$N$147)/Sheet3!$A$1)^4)</f>
        <v>2.6519947140221628E-12</v>
      </c>
      <c r="M479" s="2">
        <f>1.195*$I$474*EXP(Sheet3!$B$1*(($B479-M$476-Sheet2!$N$147)/Sheet3!$A$1)^2 +Sheet3!$C$1*(($B479-M$476-Sheet2!$N$147)/Sheet3!$A$1)^4)</f>
        <v>1.6806272467431766E-12</v>
      </c>
      <c r="N479" s="2">
        <f>1.195*$I$474*EXP(Sheet3!$B$1*(($B479-N$476-Sheet2!$N$147)/Sheet3!$A$1)^2 +Sheet3!$C$1*(($B479-N$476-Sheet2!$N$147)/Sheet3!$A$1)^4)</f>
        <v>1.0602629373514315E-12</v>
      </c>
      <c r="O479" s="2">
        <f>1.195*$I$474*EXP(Sheet3!$B$1*(($B479-O$476-Sheet2!$N$147)/Sheet3!$A$1)^2 +Sheet3!$C$1*(($B479-O$476-Sheet2!$N$147)/Sheet3!$A$1)^4)</f>
        <v>6.6586388310118E-13</v>
      </c>
      <c r="P479" s="2">
        <f>1.195*$I$474*EXP(Sheet3!$B$1*(($B479-P$476-Sheet2!$N$147)/Sheet3!$A$1)^2 +Sheet3!$C$1*(($B479-P$476-Sheet2!$N$147)/Sheet3!$A$1)^4)</f>
        <v>4.162682123501522E-13</v>
      </c>
      <c r="Q479" s="2">
        <f>1.195*$I$474*EXP(Sheet3!$B$1*(($B479-Q$476-Sheet2!$N$147)/Sheet3!$A$1)^2 +Sheet3!$C$1*(($B479-Q$476-Sheet2!$N$147)/Sheet3!$A$1)^4)</f>
        <v>2.5903777815477225E-13</v>
      </c>
      <c r="R479" s="2">
        <f>1.195*$I$474*EXP(Sheet3!$B$1*(($B479-R$476-Sheet2!$N$147)/Sheet3!$A$1)^2 +Sheet3!$C$1*(($B479-R$476-Sheet2!$N$147)/Sheet3!$A$1)^4)</f>
        <v>1.6045052456129644E-13</v>
      </c>
      <c r="S479" s="2">
        <f>1.195*$I$474*EXP(Sheet3!$B$1*(($B479-S$476-Sheet2!$N$147)/Sheet3!$A$1)^2 +Sheet3!$C$1*(($B479-S$476-Sheet2!$N$147)/Sheet3!$A$1)^4)</f>
        <v>9.8922118214175275E-14</v>
      </c>
      <c r="T479" s="2">
        <f>1.195*$I$474*EXP(Sheet3!$B$1*(($B479-T$476-Sheet2!$N$147)/Sheet3!$A$1)^2 +Sheet3!$C$1*(($B479-T$476-Sheet2!$N$147)/Sheet3!$A$1)^4)</f>
        <v>6.0702406216554882E-14</v>
      </c>
      <c r="U479" s="2">
        <f>1.195*$I$474*EXP(Sheet3!$B$1*(($B479-U$476-Sheet2!$N$147)/Sheet3!$A$1)^2 +Sheet3!$C$1*(($B479-U$476-Sheet2!$N$147)/Sheet3!$A$1)^4)</f>
        <v>3.7073585422011654E-14</v>
      </c>
      <c r="V479" s="2">
        <f>1.195*$I$474*EXP(Sheet3!$B$1*(($B479-V$476-Sheet2!$N$147)/Sheet3!$A$1)^2 +Sheet3!$C$1*(($B479-V$476-Sheet2!$N$147)/Sheet3!$A$1)^4)</f>
        <v>2.2534885306327283E-14</v>
      </c>
      <c r="W479" s="2">
        <f>1.195*$I$474*EXP(Sheet3!$B$1*(($B479-W$476-Sheet2!$N$147)/Sheet3!$A$1)^2 +Sheet3!$C$1*(($B479-W$476-Sheet2!$N$147)/Sheet3!$A$1)^4)</f>
        <v>1.3632140089686067E-14</v>
      </c>
      <c r="X479" s="2">
        <f>1.195*$I$474*EXP(Sheet3!$B$1*(($B479-X$476-Sheet2!$N$147)/Sheet3!$A$1)^2 +Sheet3!$C$1*(($B479-X$476-Sheet2!$N$147)/Sheet3!$A$1)^4)</f>
        <v>8.2068490783605544E-15</v>
      </c>
      <c r="Y479" s="2">
        <f>1.195*$I$474*EXP(Sheet3!$B$1*(($B479-Y$476-Sheet2!$N$147)/Sheet3!$A$1)^2 +Sheet3!$C$1*(($B479-Y$476-Sheet2!$N$147)/Sheet3!$A$1)^4)</f>
        <v>4.9167520976491697E-15</v>
      </c>
      <c r="Z479" s="2">
        <f>1.195*$I$474*EXP(Sheet3!$B$1*(($B479-Z$476-Sheet2!$N$147)/Sheet3!$A$1)^2 +Sheet3!$C$1*(($B479-Z$476-Sheet2!$N$147)/Sheet3!$A$1)^4)</f>
        <v>2.9312666210919793E-15</v>
      </c>
      <c r="AA479" s="2">
        <f>1.195*$I$474*EXP(Sheet3!$B$1*(($B479-AA$476-Sheet2!$N$147)/Sheet3!$A$1)^2 +Sheet3!$C$1*(($B479-AA$476-Sheet2!$N$147)/Sheet3!$A$1)^4)</f>
        <v>1.7389741052171316E-15</v>
      </c>
      <c r="AB479" s="2">
        <f>1.195*$I$474*EXP(Sheet3!$B$1*(($B479-AB$476-Sheet2!$N$147)/Sheet3!$A$1)^2 +Sheet3!$C$1*(($B479-AB$476-Sheet2!$N$147)/Sheet3!$A$1)^4)</f>
        <v>1.02654329802942E-15</v>
      </c>
      <c r="AC479" s="2">
        <f>1.195*$I$474*EXP(Sheet3!$B$1*(($B479-AC$476-Sheet2!$N$147)/Sheet3!$A$1)^2 +Sheet3!$C$1*(($B479-AC$476-Sheet2!$N$147)/Sheet3!$A$1)^4)</f>
        <v>6.0296669443241164E-16</v>
      </c>
      <c r="AD479" s="2">
        <f>1.195*$I$474*EXP(Sheet3!$B$1*(($B479-AD$476-Sheet2!$N$147)/Sheet3!$A$1)^2 +Sheet3!$C$1*(($B479-AD$476-Sheet2!$N$147)/Sheet3!$A$1)^4)</f>
        <v>3.5239257526560909E-16</v>
      </c>
      <c r="AE479" s="2">
        <f>1.195*$I$474*EXP(Sheet3!$B$1*(($B479-AE$476-Sheet2!$N$147)/Sheet3!$A$1)^2 +Sheet3!$C$1*(($B479-AE$476-Sheet2!$N$147)/Sheet3!$A$1)^4)</f>
        <v>2.0490991543228678E-16</v>
      </c>
      <c r="AF479" s="2">
        <f>1.195*$I$474*EXP(Sheet3!$B$1*(($B479-AF$476-Sheet2!$N$147)/Sheet3!$A$1)^2 +Sheet3!$C$1*(($B479-AF$476-Sheet2!$N$147)/Sheet3!$A$1)^4)</f>
        <v>1.1854612741516504E-16</v>
      </c>
      <c r="AG479" s="2">
        <f>1.195*$I$474*EXP(Sheet3!$B$1*(($B479-AG$476-Sheet2!$N$147)/Sheet3!$A$1)^2 +Sheet3!$C$1*(($B479-AG$476-Sheet2!$N$147)/Sheet3!$A$1)^4)</f>
        <v>6.8231553929709582E-17</v>
      </c>
      <c r="AH479" s="2">
        <f>1.195*$I$474*EXP(Sheet3!$B$1*(($B479-AH$476-Sheet2!$N$147)/Sheet3!$A$1)^2 +Sheet3!$C$1*(($B479-AH$476-Sheet2!$N$147)/Sheet3!$A$1)^4)</f>
        <v>3.9069865424232933E-17</v>
      </c>
      <c r="AI479" s="2">
        <f>1.195*$I$474*EXP(Sheet3!$B$1*(($B479-AI$476-Sheet2!$N$147)/Sheet3!$A$1)^2 +Sheet3!$C$1*(($B479-AI$476-Sheet2!$N$147)/Sheet3!$A$1)^4)</f>
        <v>2.225576602577121E-17</v>
      </c>
      <c r="AJ479" s="2">
        <f>1.195*$I$474*EXP(Sheet3!$B$1*(($B479-AJ$476-Sheet2!$N$147)/Sheet3!$A$1)^2 +Sheet3!$C$1*(($B479-AJ$476-Sheet2!$N$147)/Sheet3!$A$1)^4)</f>
        <v>1.2611661943409862E-17</v>
      </c>
      <c r="AK479" s="2">
        <f>1.195*$I$474*EXP(Sheet3!$B$1*(($B479-AK$476-Sheet2!$N$147)/Sheet3!$A$1)^2 +Sheet3!$C$1*(($B479-AK$476-Sheet2!$N$147)/Sheet3!$A$1)^4)</f>
        <v>7.1091282444286782E-18</v>
      </c>
      <c r="AL479" s="2">
        <f>1.195*$I$474*EXP(Sheet3!$B$1*(($B479-AL$476-Sheet2!$N$147)/Sheet3!$A$1)^2 +Sheet3!$C$1*(($B479-AL$476-Sheet2!$N$147)/Sheet3!$A$1)^4)</f>
        <v>3.9862055485730502E-18</v>
      </c>
      <c r="AM479" s="2">
        <f>1.195*$I$474*EXP(Sheet3!$B$1*(($B479-AM$476-Sheet2!$N$147)/Sheet3!$A$1)^2 +Sheet3!$C$1*(($B479-AM$476-Sheet2!$N$147)/Sheet3!$A$1)^4)</f>
        <v>2.223245128714231E-18</v>
      </c>
      <c r="AN479" s="2">
        <f>1.195*$I$474*EXP(Sheet3!$B$1*(($B479-AN$476-Sheet2!$N$147)/Sheet3!$A$1)^2 +Sheet3!$C$1*(($B479-AN$476-Sheet2!$N$147)/Sheet3!$A$1)^4)</f>
        <v>1.2333441643071315E-18</v>
      </c>
      <c r="AO479" s="2">
        <f>1.195*$I$474*EXP(Sheet3!$B$1*(($B479-AO$476-Sheet2!$N$147)/Sheet3!$A$1)^2 +Sheet3!$C$1*(($B479-AO$476-Sheet2!$N$147)/Sheet3!$A$1)^4)</f>
        <v>6.8051138075690601E-19</v>
      </c>
      <c r="AP479" s="2">
        <f>1.195*$I$474*EXP(Sheet3!$B$1*(($B479-AP$476-Sheet2!$N$147)/Sheet3!$A$1)^2 +Sheet3!$C$1*(($B479-AP$476-Sheet2!$N$147)/Sheet3!$A$1)^4)</f>
        <v>3.7344403522707856E-19</v>
      </c>
      <c r="AQ479" s="2">
        <f>1.195*$I$474*EXP(Sheet3!$B$1*(($B479-AQ$476-Sheet2!$N$147)/Sheet3!$A$1)^2 +Sheet3!$C$1*(($B479-AQ$476-Sheet2!$N$147)/Sheet3!$A$1)^4)</f>
        <v>2.0381656768711733E-19</v>
      </c>
      <c r="AR479" s="2">
        <f>1.195*$I$474*EXP(Sheet3!$B$1*(($B479-AR$476-Sheet2!$N$147)/Sheet3!$A$1)^2 +Sheet3!$C$1*(($B479-AR$476-Sheet2!$N$147)/Sheet3!$A$1)^4)</f>
        <v>1.1062722206408337E-19</v>
      </c>
      <c r="AS479" s="2">
        <f>1.195*$I$474*EXP(Sheet3!$B$1*(($B479-AS$476-Sheet2!$N$147)/Sheet3!$A$1)^2 +Sheet3!$C$1*(($B479-AS$476-Sheet2!$N$147)/Sheet3!$A$1)^4)</f>
        <v>5.9714223521931042E-20</v>
      </c>
      <c r="AT479" s="2">
        <f>1.195*$I$474*EXP(Sheet3!$B$1*(($B479-AT$476-Sheet2!$N$147)/Sheet3!$A$1)^2 +Sheet3!$C$1*(($B479-AT$476-Sheet2!$N$147)/Sheet3!$A$1)^4)</f>
        <v>3.2053205709386867E-20</v>
      </c>
      <c r="AU479" s="2">
        <f>1.195*$I$474*EXP(Sheet3!$B$1*(($B479-AU$476-Sheet2!$N$147)/Sheet3!$A$1)^2 +Sheet3!$C$1*(($B479-AU$476-Sheet2!$N$147)/Sheet3!$A$1)^4)</f>
        <v>1.7109118662811787E-20</v>
      </c>
      <c r="AV479" s="2">
        <f>1.195*$I$474*EXP(Sheet3!$B$1*(($B479-AV$476-Sheet2!$N$147)/Sheet3!$A$1)^2 +Sheet3!$C$1*(($B479-AV$476-Sheet2!$N$147)/Sheet3!$A$1)^4)</f>
        <v>9.0809404470636008E-21</v>
      </c>
      <c r="AW479" s="2">
        <f>1.195*$I$474*EXP(Sheet3!$B$1*(($B479-AW$476-Sheet2!$N$147)/Sheet3!$A$1)^2 +Sheet3!$C$1*(($B479-AW$476-Sheet2!$N$147)/Sheet3!$A$1)^4)</f>
        <v>4.7925375120590431E-21</v>
      </c>
      <c r="AX479" s="2">
        <f>1.195*$I$474*EXP(Sheet3!$B$1*(($B479-AX$476-Sheet2!$N$147)/Sheet3!$A$1)^2 +Sheet3!$C$1*(($B479-AX$476-Sheet2!$N$147)/Sheet3!$A$1)^4)</f>
        <v>2.5148735230137553E-21</v>
      </c>
      <c r="AY479" s="2">
        <f>1.195*$I$474*EXP(Sheet3!$B$1*(($B479-AY$476-Sheet2!$N$147)/Sheet3!$A$1)^2 +Sheet3!$C$1*(($B479-AY$476-Sheet2!$N$147)/Sheet3!$A$1)^4)</f>
        <v>1.3121004626063938E-21</v>
      </c>
      <c r="AZ479" s="2">
        <f>1.195*$I$474*EXP(Sheet3!$B$1*(($B479-AZ$476-Sheet2!$N$147)/Sheet3!$A$1)^2 +Sheet3!$C$1*(($B479-AZ$476-Sheet2!$N$147)/Sheet3!$A$1)^4)</f>
        <v>6.8061680257906513E-22</v>
      </c>
      <c r="BA479" s="2">
        <f>1.195*$I$474*EXP(Sheet3!$B$1*(($B479-BA$476-Sheet2!$N$147)/Sheet3!$A$1)^2 +Sheet3!$C$1*(($B479-BA$476-Sheet2!$N$147)/Sheet3!$A$1)^4)</f>
        <v>3.5100003128097482E-22</v>
      </c>
      <c r="BB479" s="2">
        <f>1.195*$I$474*EXP(Sheet3!$B$1*(($B479-BB$476-Sheet2!$N$147)/Sheet3!$A$1)^2 +Sheet3!$C$1*(($B479-BB$476-Sheet2!$N$147)/Sheet3!$A$1)^4)</f>
        <v>1.7995535534875067E-22</v>
      </c>
      <c r="BC479" s="2">
        <f>1.195*$I$474*EXP(Sheet3!$B$1*(($B479-BC$476-Sheet2!$N$147)/Sheet3!$A$1)^2 +Sheet3!$C$1*(($B479-BC$476-Sheet2!$N$147)/Sheet3!$A$1)^4)</f>
        <v>9.1719081238497649E-23</v>
      </c>
      <c r="BD479" s="2">
        <f>1.195*$I$474*EXP(Sheet3!$B$1*(($B479-BD$476-Sheet2!$N$147)/Sheet3!$A$1)^2 +Sheet3!$C$1*(($B479-BD$476-Sheet2!$N$147)/Sheet3!$A$1)^4)</f>
        <v>4.6470359441980865E-23</v>
      </c>
      <c r="BE479" s="2">
        <f>1.195*$I$474*EXP(Sheet3!$B$1*(($B479-BE$476-Sheet2!$N$147)/Sheet3!$A$1)^2 +Sheet3!$C$1*(($B479-BE$476-Sheet2!$N$147)/Sheet3!$A$1)^4)</f>
        <v>2.3404418056623749E-23</v>
      </c>
      <c r="BF479" s="2">
        <f>1.195*$I$474*EXP(Sheet3!$B$1*(($B479-BF$476-Sheet2!$N$147)/Sheet3!$A$1)^2 +Sheet3!$C$1*(($B479-BF$476-Sheet2!$N$147)/Sheet3!$A$1)^4)</f>
        <v>1.1716803667041595E-23</v>
      </c>
      <c r="BG479" s="2">
        <f>1.195*$I$474*EXP(Sheet3!$B$1*(($B479-BG$476-Sheet2!$N$147)/Sheet3!$A$1)^2 +Sheet3!$C$1*(($B479-BG$476-Sheet2!$N$147)/Sheet3!$A$1)^4)</f>
        <v>5.8303403475528653E-24</v>
      </c>
      <c r="BH479" s="2">
        <f>1.195*$I$474*EXP(Sheet3!$B$1*(($B479-BH$476-Sheet2!$N$147)/Sheet3!$A$1)^2 +Sheet3!$C$1*(($B479-BH$476-Sheet2!$N$147)/Sheet3!$A$1)^4)</f>
        <v>2.8836066461239582E-24</v>
      </c>
      <c r="BI479" s="2">
        <f>1.195*$I$474*EXP(Sheet3!$B$1*(($B479-BI$476-Sheet2!$N$147)/Sheet3!$A$1)^2 +Sheet3!$C$1*(($B479-BI$476-Sheet2!$N$147)/Sheet3!$A$1)^4)</f>
        <v>1.4174878252146822E-24</v>
      </c>
      <c r="BJ479" s="2">
        <f>1.195*$I$474*EXP(Sheet3!$B$1*(($B479-BJ$476-Sheet2!$N$147)/Sheet3!$A$1)^2 +Sheet3!$C$1*(($B479-BJ$476-Sheet2!$N$147)/Sheet3!$A$1)^4)</f>
        <v>6.9251258133906209E-25</v>
      </c>
      <c r="BK479" s="2">
        <f>1.195*$I$474*EXP(Sheet3!$B$1*(($B479-BK$476-Sheet2!$N$147)/Sheet3!$A$1)^2 +Sheet3!$C$1*(($B479-BK$476-Sheet2!$N$147)/Sheet3!$A$1)^4)</f>
        <v>3.3623642421973299E-25</v>
      </c>
      <c r="BL479" s="2">
        <f>1.195*$I$474*EXP(Sheet3!$B$1*(($B479-BL$476-Sheet2!$N$147)/Sheet3!$A$1)^2 +Sheet3!$C$1*(($B479-BL$476-Sheet2!$N$147)/Sheet3!$A$1)^4)</f>
        <v>1.6223864319118969E-25</v>
      </c>
      <c r="BM479" s="2">
        <f>1.195*$I$474*EXP(Sheet3!$B$1*(($B479-BM$476-Sheet2!$N$147)/Sheet3!$A$1)^2 +Sheet3!$C$1*(($B479-BM$476-Sheet2!$N$147)/Sheet3!$A$1)^4)</f>
        <v>7.7792898621451229E-26</v>
      </c>
      <c r="BN479" s="2">
        <f>1.195*$I$474*EXP(Sheet3!$B$1*(($B479-BN$476-Sheet2!$N$147)/Sheet3!$A$1)^2 +Sheet3!$C$1*(($B479-BN$476-Sheet2!$N$147)/Sheet3!$A$1)^4)</f>
        <v>3.7066817109871384E-26</v>
      </c>
      <c r="BO479" s="2">
        <f>1.195*$I$474*EXP(Sheet3!$B$1*(($B479-BO$476-Sheet2!$N$147)/Sheet3!$A$1)^2 +Sheet3!$C$1*(($B479-BO$476-Sheet2!$N$147)/Sheet3!$A$1)^4)</f>
        <v>1.754986859431545E-26</v>
      </c>
      <c r="BP479" s="2">
        <f>1.195*$I$474*EXP(Sheet3!$B$1*(($B479-BP$476-Sheet2!$N$147)/Sheet3!$A$1)^2 +Sheet3!$C$1*(($B479-BP$476-Sheet2!$N$147)/Sheet3!$A$1)^4)</f>
        <v>8.2563702916706668E-27</v>
      </c>
      <c r="BQ479" s="2">
        <f>1.195*$I$474*EXP(Sheet3!$B$1*(($B479-BQ$476-Sheet2!$N$147)/Sheet3!$A$1)^2 +Sheet3!$C$1*(($B479-BQ$476-Sheet2!$N$147)/Sheet3!$A$1)^4)</f>
        <v>3.8593539487345288E-27</v>
      </c>
      <c r="BR479" s="2">
        <f>1.195*$I$474*EXP(Sheet3!$B$1*(($B479-BR$476-Sheet2!$N$147)/Sheet3!$A$1)^2 +Sheet3!$C$1*(($B479-BR$476-Sheet2!$N$147)/Sheet3!$A$1)^4)</f>
        <v>1.7923944687518757E-27</v>
      </c>
      <c r="BS479" s="2">
        <f>1.195*$I$474*EXP(Sheet3!$B$1*(($B479-BS$476-Sheet2!$N$147)/Sheet3!$A$1)^2 +Sheet3!$C$1*(($B479-BS$476-Sheet2!$N$147)/Sheet3!$A$1)^4)</f>
        <v>8.2704558270047808E-28</v>
      </c>
    </row>
    <row r="480" spans="1:71" x14ac:dyDescent="0.2">
      <c r="A480">
        <v>453</v>
      </c>
      <c r="B480">
        <v>402.25</v>
      </c>
      <c r="C480">
        <v>2563.8000000000002</v>
      </c>
      <c r="D480">
        <v>2931.2</v>
      </c>
      <c r="E480">
        <f t="shared" si="31"/>
        <v>367.39999999999964</v>
      </c>
      <c r="F480" s="1">
        <f t="shared" si="32"/>
        <v>367.39999999999964</v>
      </c>
      <c r="G480">
        <f t="shared" si="30"/>
        <v>147786.64999999985</v>
      </c>
      <c r="I480" s="2">
        <f>1.195*$I$474*EXP(Sheet3!$B$1*(($B480-I$476-Sheet2!$N$147)/Sheet3!$A$1)^2 +Sheet3!$C$1*(($B480-I$476-Sheet2!$N$147)/Sheet3!$A$1)^4)</f>
        <v>1.3250512482478275E-4</v>
      </c>
      <c r="J480" s="2">
        <f>1.195*$I$474*EXP(Sheet3!$B$1*(($B480-J$476-Sheet2!$N$147)/Sheet3!$A$1)^2 +Sheet3!$C$1*(($B480-J$476-Sheet2!$N$147)/Sheet3!$A$1)^4)</f>
        <v>1.0129884650664949E-4</v>
      </c>
      <c r="K480" s="2">
        <f>1.195*$I$474*EXP(Sheet3!$B$1*(($B480-K$476-Sheet2!$N$147)/Sheet3!$A$1)^2 +Sheet3!$C$1*(($B480-K$476-Sheet2!$N$147)/Sheet3!$A$1)^4)</f>
        <v>7.7203989718639874E-5</v>
      </c>
      <c r="L480" s="2">
        <f>1.195*$I$474*EXP(Sheet3!$B$1*(($B480-L$476-Sheet2!$N$147)/Sheet3!$A$1)^2 +Sheet3!$C$1*(($B480-L$476-Sheet2!$N$147)/Sheet3!$A$1)^4)</f>
        <v>5.865800551518799E-5</v>
      </c>
      <c r="M480" s="2">
        <f>1.195*$I$474*EXP(Sheet3!$B$1*(($B480-M$476-Sheet2!$N$147)/Sheet3!$A$1)^2 +Sheet3!$C$1*(($B480-M$476-Sheet2!$N$147)/Sheet3!$A$1)^4)</f>
        <v>4.4427919384713495E-5</v>
      </c>
      <c r="N480" s="2">
        <f>1.195*$I$474*EXP(Sheet3!$B$1*(($B480-N$476-Sheet2!$N$147)/Sheet3!$A$1)^2 +Sheet3!$C$1*(($B480-N$476-Sheet2!$N$147)/Sheet3!$A$1)^4)</f>
        <v>3.3543978634523049E-5</v>
      </c>
      <c r="O480" s="2">
        <f>1.195*$I$474*EXP(Sheet3!$B$1*(($B480-O$476-Sheet2!$N$147)/Sheet3!$A$1)^2 +Sheet3!$C$1*(($B480-O$476-Sheet2!$N$147)/Sheet3!$A$1)^4)</f>
        <v>2.5245955462360882E-5</v>
      </c>
      <c r="P480" s="2">
        <f>1.195*$I$474*EXP(Sheet3!$B$1*(($B480-P$476-Sheet2!$N$147)/Sheet3!$A$1)^2 +Sheet3!$C$1*(($B480-P$476-Sheet2!$N$147)/Sheet3!$A$1)^4)</f>
        <v>1.8939842641315149E-5</v>
      </c>
      <c r="Q480" s="2">
        <f>1.195*$I$474*EXP(Sheet3!$B$1*(($B480-Q$476-Sheet2!$N$147)/Sheet3!$A$1)^2 +Sheet3!$C$1*(($B480-Q$476-Sheet2!$N$147)/Sheet3!$A$1)^4)</f>
        <v>1.4163052300595464E-5</v>
      </c>
      <c r="R480" s="2">
        <f>1.195*$I$474*EXP(Sheet3!$B$1*(($B480-R$476-Sheet2!$N$147)/Sheet3!$A$1)^2 +Sheet3!$C$1*(($B480-R$476-Sheet2!$N$147)/Sheet3!$A$1)^4)</f>
        <v>1.0556546347921457E-5</v>
      </c>
      <c r="S480" s="2">
        <f>1.195*$I$474*EXP(Sheet3!$B$1*(($B480-S$476-Sheet2!$N$147)/Sheet3!$A$1)^2 +Sheet3!$C$1*(($B480-S$476-Sheet2!$N$147)/Sheet3!$A$1)^4)</f>
        <v>7.8425967187262302E-6</v>
      </c>
      <c r="T480" s="2">
        <f>1.195*$I$474*EXP(Sheet3!$B$1*(($B480-T$476-Sheet2!$N$147)/Sheet3!$A$1)^2 +Sheet3!$C$1*(($B480-T$476-Sheet2!$N$147)/Sheet3!$A$1)^4)</f>
        <v>5.80710123807433E-6</v>
      </c>
      <c r="U480" s="2">
        <f>1.195*$I$474*EXP(Sheet3!$B$1*(($B480-U$476-Sheet2!$N$147)/Sheet3!$A$1)^2 +Sheet3!$C$1*(($B480-U$476-Sheet2!$N$147)/Sheet3!$A$1)^4)</f>
        <v>4.2855721721918101E-6</v>
      </c>
      <c r="V480" s="2">
        <f>1.195*$I$474*EXP(Sheet3!$B$1*(($B480-V$476-Sheet2!$N$147)/Sheet3!$A$1)^2 +Sheet3!$C$1*(($B480-V$476-Sheet2!$N$147)/Sheet3!$A$1)^4)</f>
        <v>3.1520746284463429E-6</v>
      </c>
      <c r="W480" s="2">
        <f>1.195*$I$474*EXP(Sheet3!$B$1*(($B480-W$476-Sheet2!$N$147)/Sheet3!$A$1)^2 +Sheet3!$C$1*(($B480-W$476-Sheet2!$N$147)/Sheet3!$A$1)^4)</f>
        <v>2.3105253558627788E-6</v>
      </c>
      <c r="X480" s="2">
        <f>1.195*$I$474*EXP(Sheet3!$B$1*(($B480-X$476-Sheet2!$N$147)/Sheet3!$A$1)^2 +Sheet3!$C$1*(($B480-X$476-Sheet2!$N$147)/Sheet3!$A$1)^4)</f>
        <v>1.6878731758518678E-6</v>
      </c>
      <c r="Y480" s="2">
        <f>1.195*$I$474*EXP(Sheet3!$B$1*(($B480-Y$476-Sheet2!$N$147)/Sheet3!$A$1)^2 +Sheet3!$C$1*(($B480-Y$476-Sheet2!$N$147)/Sheet3!$A$1)^4)</f>
        <v>1.2287737116176723E-6</v>
      </c>
      <c r="Z480" s="2">
        <f>1.195*$I$474*EXP(Sheet3!$B$1*(($B480-Z$476-Sheet2!$N$147)/Sheet3!$A$1)^2 +Sheet3!$C$1*(($B480-Z$476-Sheet2!$N$147)/Sheet3!$A$1)^4)</f>
        <v>8.9144630638966374E-7</v>
      </c>
      <c r="AA480" s="2">
        <f>1.195*$I$474*EXP(Sheet3!$B$1*(($B480-AA$476-Sheet2!$N$147)/Sheet3!$A$1)^2 +Sheet3!$C$1*(($B480-AA$476-Sheet2!$N$147)/Sheet3!$A$1)^4)</f>
        <v>6.4446263771731348E-7</v>
      </c>
      <c r="AB480" s="2">
        <f>1.195*$I$474*EXP(Sheet3!$B$1*(($B480-AB$476-Sheet2!$N$147)/Sheet3!$A$1)^2 +Sheet3!$C$1*(($B480-AB$476-Sheet2!$N$147)/Sheet3!$A$1)^4)</f>
        <v>4.6426679243133075E-7</v>
      </c>
      <c r="AC480" s="2">
        <f>1.195*$I$474*EXP(Sheet3!$B$1*(($B480-AC$476-Sheet2!$N$147)/Sheet3!$A$1)^2 +Sheet3!$C$1*(($B480-AC$476-Sheet2!$N$147)/Sheet3!$A$1)^4)</f>
        <v>3.3326738421283207E-7</v>
      </c>
      <c r="AD480" s="2">
        <f>1.195*$I$474*EXP(Sheet3!$B$1*(($B480-AD$476-Sheet2!$N$147)/Sheet3!$A$1)^2 +Sheet3!$C$1*(($B480-AD$476-Sheet2!$N$147)/Sheet3!$A$1)^4)</f>
        <v>2.3837530434716609E-7</v>
      </c>
      <c r="AE480" s="2">
        <f>1.195*$I$474*EXP(Sheet3!$B$1*(($B480-AE$476-Sheet2!$N$147)/Sheet3!$A$1)^2 +Sheet3!$C$1*(($B480-AE$476-Sheet2!$N$147)/Sheet3!$A$1)^4)</f>
        <v>1.6988727599942527E-7</v>
      </c>
      <c r="AF480" s="2">
        <f>1.195*$I$474*EXP(Sheet3!$B$1*(($B480-AF$476-Sheet2!$N$147)/Sheet3!$A$1)^2 +Sheet3!$C$1*(($B480-AF$476-Sheet2!$N$147)/Sheet3!$A$1)^4)</f>
        <v>1.2063669365141545E-7</v>
      </c>
      <c r="AG480" s="2">
        <f>1.195*$I$474*EXP(Sheet3!$B$1*(($B480-AG$476-Sheet2!$N$147)/Sheet3!$A$1)^2 +Sheet3!$C$1*(($B480-AG$476-Sheet2!$N$147)/Sheet3!$A$1)^4)</f>
        <v>8.5350243204663993E-8</v>
      </c>
      <c r="AH480" s="2">
        <f>1.195*$I$474*EXP(Sheet3!$B$1*(($B480-AH$476-Sheet2!$N$147)/Sheet3!$A$1)^2 +Sheet3!$C$1*(($B480-AH$476-Sheet2!$N$147)/Sheet3!$A$1)^4)</f>
        <v>6.0162322829074707E-8</v>
      </c>
      <c r="AI480" s="2">
        <f>1.195*$I$474*EXP(Sheet3!$B$1*(($B480-AI$476-Sheet2!$N$147)/Sheet3!$A$1)^2 +Sheet3!$C$1*(($B480-AI$476-Sheet2!$N$147)/Sheet3!$A$1)^4)</f>
        <v>4.2249989267877985E-8</v>
      </c>
      <c r="AJ480" s="2">
        <f>1.195*$I$474*EXP(Sheet3!$B$1*(($B480-AJ$476-Sheet2!$N$147)/Sheet3!$A$1)^2 +Sheet3!$C$1*(($B480-AJ$476-Sheet2!$N$147)/Sheet3!$A$1)^4)</f>
        <v>2.9559590351551303E-8</v>
      </c>
      <c r="AK480" s="2">
        <f>1.195*$I$474*EXP(Sheet3!$B$1*(($B480-AK$476-Sheet2!$N$147)/Sheet3!$A$1)^2 +Sheet3!$C$1*(($B480-AK$476-Sheet2!$N$147)/Sheet3!$A$1)^4)</f>
        <v>2.0602863933459857E-8</v>
      </c>
      <c r="AL480" s="2">
        <f>1.195*$I$474*EXP(Sheet3!$B$1*(($B480-AL$476-Sheet2!$N$147)/Sheet3!$A$1)^2 +Sheet3!$C$1*(($B480-AL$476-Sheet2!$N$147)/Sheet3!$A$1)^4)</f>
        <v>1.4305454958691231E-8</v>
      </c>
      <c r="AM480" s="2">
        <f>1.195*$I$474*EXP(Sheet3!$B$1*(($B480-AM$476-Sheet2!$N$147)/Sheet3!$A$1)^2 +Sheet3!$C$1*(($B480-AM$476-Sheet2!$N$147)/Sheet3!$A$1)^4)</f>
        <v>9.8948250593794952E-9</v>
      </c>
      <c r="AN480" s="2">
        <f>1.195*$I$474*EXP(Sheet3!$B$1*(($B480-AN$476-Sheet2!$N$147)/Sheet3!$A$1)^2 +Sheet3!$C$1*(($B480-AN$476-Sheet2!$N$147)/Sheet3!$A$1)^4)</f>
        <v>6.8176444625071547E-9</v>
      </c>
      <c r="AO480" s="2">
        <f>1.195*$I$474*EXP(Sheet3!$B$1*(($B480-AO$476-Sheet2!$N$147)/Sheet3!$A$1)^2 +Sheet3!$C$1*(($B480-AO$476-Sheet2!$N$147)/Sheet3!$A$1)^4)</f>
        <v>4.6791581659063193E-9</v>
      </c>
      <c r="AP480" s="2">
        <f>1.195*$I$474*EXP(Sheet3!$B$1*(($B480-AP$476-Sheet2!$N$147)/Sheet3!$A$1)^2 +Sheet3!$C$1*(($B480-AP$476-Sheet2!$N$147)/Sheet3!$A$1)^4)</f>
        <v>3.1988624168223483E-9</v>
      </c>
      <c r="AQ480" s="2">
        <f>1.195*$I$474*EXP(Sheet3!$B$1*(($B480-AQ$476-Sheet2!$N$147)/Sheet3!$A$1)^2 +Sheet3!$C$1*(($B480-AQ$476-Sheet2!$N$147)/Sheet3!$A$1)^4)</f>
        <v>2.1782369290307771E-9</v>
      </c>
      <c r="AR480" s="2">
        <f>1.195*$I$474*EXP(Sheet3!$B$1*(($B480-AR$476-Sheet2!$N$147)/Sheet3!$A$1)^2 +Sheet3!$C$1*(($B480-AR$476-Sheet2!$N$147)/Sheet3!$A$1)^4)</f>
        <v>1.4773506867593653E-9</v>
      </c>
      <c r="AS480" s="2">
        <f>1.195*$I$474*EXP(Sheet3!$B$1*(($B480-AS$476-Sheet2!$N$147)/Sheet3!$A$1)^2 +Sheet3!$C$1*(($B480-AS$476-Sheet2!$N$147)/Sheet3!$A$1)^4)</f>
        <v>9.9797155222153922E-10</v>
      </c>
      <c r="AT480" s="2">
        <f>1.195*$I$474*EXP(Sheet3!$B$1*(($B480-AT$476-Sheet2!$N$147)/Sheet3!$A$1)^2 +Sheet3!$C$1*(($B480-AT$476-Sheet2!$N$147)/Sheet3!$A$1)^4)</f>
        <v>6.714225280332188E-10</v>
      </c>
      <c r="AU480" s="2">
        <f>1.195*$I$474*EXP(Sheet3!$B$1*(($B480-AU$476-Sheet2!$N$147)/Sheet3!$A$1)^2 +Sheet3!$C$1*(($B480-AU$476-Sheet2!$N$147)/Sheet3!$A$1)^4)</f>
        <v>4.4988746243188685E-10</v>
      </c>
      <c r="AV480" s="2">
        <f>1.195*$I$474*EXP(Sheet3!$B$1*(($B480-AV$476-Sheet2!$N$147)/Sheet3!$A$1)^2 +Sheet3!$C$1*(($B480-AV$476-Sheet2!$N$147)/Sheet3!$A$1)^4)</f>
        <v>3.0021272985713976E-10</v>
      </c>
      <c r="AW480" s="2">
        <f>1.195*$I$474*EXP(Sheet3!$B$1*(($B480-AW$476-Sheet2!$N$147)/Sheet3!$A$1)^2 +Sheet3!$C$1*(($B480-AW$476-Sheet2!$N$147)/Sheet3!$A$1)^4)</f>
        <v>1.9950716350224547E-10</v>
      </c>
      <c r="AX480" s="2">
        <f>1.195*$I$474*EXP(Sheet3!$B$1*(($B480-AX$476-Sheet2!$N$147)/Sheet3!$A$1)^2 +Sheet3!$C$1*(($B480-AX$476-Sheet2!$N$147)/Sheet3!$A$1)^4)</f>
        <v>1.3203192482841082E-10</v>
      </c>
      <c r="AY480" s="2">
        <f>1.195*$I$474*EXP(Sheet3!$B$1*(($B480-AY$476-Sheet2!$N$147)/Sheet3!$A$1)^2 +Sheet3!$C$1*(($B480-AY$476-Sheet2!$N$147)/Sheet3!$A$1)^4)</f>
        <v>8.701163431945593E-11</v>
      </c>
      <c r="AZ480" s="2">
        <f>1.195*$I$474*EXP(Sheet3!$B$1*(($B480-AZ$476-Sheet2!$N$147)/Sheet3!$A$1)^2 +Sheet3!$C$1*(($B480-AZ$476-Sheet2!$N$147)/Sheet3!$A$1)^4)</f>
        <v>5.7100563758413822E-11</v>
      </c>
      <c r="BA480" s="2">
        <f>1.195*$I$474*EXP(Sheet3!$B$1*(($B480-BA$476-Sheet2!$N$147)/Sheet3!$A$1)^2 +Sheet3!$C$1*(($B480-BA$476-Sheet2!$N$147)/Sheet3!$A$1)^4)</f>
        <v>3.7312547449347788E-11</v>
      </c>
      <c r="BB480" s="2">
        <f>1.195*$I$474*EXP(Sheet3!$B$1*(($B480-BB$476-Sheet2!$N$147)/Sheet3!$A$1)^2 +Sheet3!$C$1*(($B480-BB$476-Sheet2!$N$147)/Sheet3!$A$1)^4)</f>
        <v>2.427769903791675E-11</v>
      </c>
      <c r="BC480" s="2">
        <f>1.195*$I$474*EXP(Sheet3!$B$1*(($B480-BC$476-Sheet2!$N$147)/Sheet3!$A$1)^2 +Sheet3!$C$1*(($B480-BC$476-Sheet2!$N$147)/Sheet3!$A$1)^4)</f>
        <v>1.5728412649046047E-11</v>
      </c>
      <c r="BD480" s="2">
        <f>1.195*$I$474*EXP(Sheet3!$B$1*(($B480-BD$476-Sheet2!$N$147)/Sheet3!$A$1)^2 +Sheet3!$C$1*(($B480-BD$476-Sheet2!$N$147)/Sheet3!$A$1)^4)</f>
        <v>1.0145503232483365E-11</v>
      </c>
      <c r="BE480" s="2">
        <f>1.195*$I$474*EXP(Sheet3!$B$1*(($B480-BE$476-Sheet2!$N$147)/Sheet3!$A$1)^2 +Sheet3!$C$1*(($B480-BE$476-Sheet2!$N$147)/Sheet3!$A$1)^4)</f>
        <v>6.515685986286939E-12</v>
      </c>
      <c r="BF480" s="2">
        <f>1.195*$I$474*EXP(Sheet3!$B$1*(($B480-BF$476-Sheet2!$N$147)/Sheet3!$A$1)^2 +Sheet3!$C$1*(($B480-BF$476-Sheet2!$N$147)/Sheet3!$A$1)^4)</f>
        <v>4.1661128108862481E-12</v>
      </c>
      <c r="BG480" s="2">
        <f>1.195*$I$474*EXP(Sheet3!$B$1*(($B480-BG$476-Sheet2!$N$147)/Sheet3!$A$1)^2 +Sheet3!$C$1*(($B480-BG$476-Sheet2!$N$147)/Sheet3!$A$1)^4)</f>
        <v>2.6519947140290407E-12</v>
      </c>
      <c r="BH480" s="2">
        <f>1.195*$I$474*EXP(Sheet3!$B$1*(($B480-BH$476-Sheet2!$N$147)/Sheet3!$A$1)^2 +Sheet3!$C$1*(($B480-BH$476-Sheet2!$N$147)/Sheet3!$A$1)^4)</f>
        <v>1.680627246747595E-12</v>
      </c>
      <c r="BI480" s="2">
        <f>1.195*$I$474*EXP(Sheet3!$B$1*(($B480-BI$476-Sheet2!$N$147)/Sheet3!$A$1)^2 +Sheet3!$C$1*(($B480-BI$476-Sheet2!$N$147)/Sheet3!$A$1)^4)</f>
        <v>1.0602629373514315E-12</v>
      </c>
      <c r="BJ480" s="2">
        <f>1.195*$I$474*EXP(Sheet3!$B$1*(($B480-BJ$476-Sheet2!$N$147)/Sheet3!$A$1)^2 +Sheet3!$C$1*(($B480-BJ$476-Sheet2!$N$147)/Sheet3!$A$1)^4)</f>
        <v>6.6586388310118E-13</v>
      </c>
      <c r="BK480" s="2">
        <f>1.195*$I$474*EXP(Sheet3!$B$1*(($B480-BK$476-Sheet2!$N$147)/Sheet3!$A$1)^2 +Sheet3!$C$1*(($B480-BK$476-Sheet2!$N$147)/Sheet3!$A$1)^4)</f>
        <v>4.162682123501522E-13</v>
      </c>
      <c r="BL480" s="2">
        <f>1.195*$I$474*EXP(Sheet3!$B$1*(($B480-BL$476-Sheet2!$N$147)/Sheet3!$A$1)^2 +Sheet3!$C$1*(($B480-BL$476-Sheet2!$N$147)/Sheet3!$A$1)^4)</f>
        <v>2.5903777815477225E-13</v>
      </c>
      <c r="BM480" s="2">
        <f>1.195*$I$474*EXP(Sheet3!$B$1*(($B480-BM$476-Sheet2!$N$147)/Sheet3!$A$1)^2 +Sheet3!$C$1*(($B480-BM$476-Sheet2!$N$147)/Sheet3!$A$1)^4)</f>
        <v>1.6045052456173762E-13</v>
      </c>
      <c r="BN480" s="2">
        <f>1.195*$I$474*EXP(Sheet3!$B$1*(($B480-BN$476-Sheet2!$N$147)/Sheet3!$A$1)^2 +Sheet3!$C$1*(($B480-BN$476-Sheet2!$N$147)/Sheet3!$A$1)^4)</f>
        <v>9.8922118214450114E-14</v>
      </c>
      <c r="BO480" s="2">
        <f>1.195*$I$474*EXP(Sheet3!$B$1*(($B480-BO$476-Sheet2!$N$147)/Sheet3!$A$1)^2 +Sheet3!$C$1*(($B480-BO$476-Sheet2!$N$147)/Sheet3!$A$1)^4)</f>
        <v>6.0702406216724809E-14</v>
      </c>
      <c r="BP480" s="2">
        <f>1.195*$I$474*EXP(Sheet3!$B$1*(($B480-BP$476-Sheet2!$N$147)/Sheet3!$A$1)^2 +Sheet3!$C$1*(($B480-BP$476-Sheet2!$N$147)/Sheet3!$A$1)^4)</f>
        <v>3.7073585422011654E-14</v>
      </c>
      <c r="BQ480" s="2">
        <f>1.195*$I$474*EXP(Sheet3!$B$1*(($B480-BQ$476-Sheet2!$N$147)/Sheet3!$A$1)^2 +Sheet3!$C$1*(($B480-BQ$476-Sheet2!$N$147)/Sheet3!$A$1)^4)</f>
        <v>2.2534885306327283E-14</v>
      </c>
      <c r="BR480" s="2">
        <f>1.195*$I$474*EXP(Sheet3!$B$1*(($B480-BR$476-Sheet2!$N$147)/Sheet3!$A$1)^2 +Sheet3!$C$1*(($B480-BR$476-Sheet2!$N$147)/Sheet3!$A$1)^4)</f>
        <v>1.3632140089686067E-14</v>
      </c>
      <c r="BS480" s="2">
        <f>1.195*$I$474*EXP(Sheet3!$B$1*(($B480-BS$476-Sheet2!$N$147)/Sheet3!$A$1)^2 +Sheet3!$C$1*(($B480-BS$476-Sheet2!$N$147)/Sheet3!$A$1)^4)</f>
        <v>8.2068490783841145E-15</v>
      </c>
    </row>
    <row r="481" spans="1:71" x14ac:dyDescent="0.2">
      <c r="A481">
        <v>454</v>
      </c>
      <c r="B481">
        <v>402.72</v>
      </c>
      <c r="C481">
        <v>2551.4</v>
      </c>
      <c r="D481">
        <v>3481.6</v>
      </c>
      <c r="E481">
        <f t="shared" si="31"/>
        <v>930.19999999999982</v>
      </c>
      <c r="F481" s="1">
        <f t="shared" si="32"/>
        <v>930.19999999999982</v>
      </c>
      <c r="G481">
        <f t="shared" si="30"/>
        <v>374610.14399999997</v>
      </c>
      <c r="I481" s="2">
        <f>1.195*$I$474*EXP(Sheet3!$B$1*(($B481-I$476-Sheet2!$N$147)/Sheet3!$A$1)^2 +Sheet3!$C$1*(($B481-I$476-Sheet2!$N$147)/Sheet3!$A$1)^4)</f>
        <v>1.9445908517690771</v>
      </c>
      <c r="J481" s="2">
        <f>1.195*$I$474*EXP(Sheet3!$B$1*(($B481-J$476-Sheet2!$N$147)/Sheet3!$A$1)^2 +Sheet3!$C$1*(($B481-J$476-Sheet2!$N$147)/Sheet3!$A$1)^4)</f>
        <v>1.6728071091828145</v>
      </c>
      <c r="K481" s="2">
        <f>1.195*$I$474*EXP(Sheet3!$B$1*(($B481-K$476-Sheet2!$N$147)/Sheet3!$A$1)^2 +Sheet3!$C$1*(($B481-K$476-Sheet2!$N$147)/Sheet3!$A$1)^4)</f>
        <v>1.4361184447736888</v>
      </c>
      <c r="L481" s="2">
        <f>1.195*$I$474*EXP(Sheet3!$B$1*(($B481-L$476-Sheet2!$N$147)/Sheet3!$A$1)^2 +Sheet3!$C$1*(($B481-L$476-Sheet2!$N$147)/Sheet3!$A$1)^4)</f>
        <v>1.2304182631315714</v>
      </c>
      <c r="M481" s="2">
        <f>1.195*$I$474*EXP(Sheet3!$B$1*(($B481-M$476-Sheet2!$N$147)/Sheet3!$A$1)^2 +Sheet3!$C$1*(($B481-M$476-Sheet2!$N$147)/Sheet3!$A$1)^4)</f>
        <v>1.0520216700915441</v>
      </c>
      <c r="N481" s="2">
        <f>1.195*$I$474*EXP(Sheet3!$B$1*(($B481-N$476-Sheet2!$N$147)/Sheet3!$A$1)^2 +Sheet3!$C$1*(($B481-N$476-Sheet2!$N$147)/Sheet3!$A$1)^4)</f>
        <v>0.89762978103356328</v>
      </c>
      <c r="O481" s="2">
        <f>1.195*$I$474*EXP(Sheet3!$B$1*(($B481-O$476-Sheet2!$N$147)/Sheet3!$A$1)^2 +Sheet3!$C$1*(($B481-O$476-Sheet2!$N$147)/Sheet3!$A$1)^4)</f>
        <v>0.76429612864094087</v>
      </c>
      <c r="P481" s="2">
        <f>1.195*$I$474*EXP(Sheet3!$B$1*(($B481-P$476-Sheet2!$N$147)/Sheet3!$A$1)^2 +Sheet3!$C$1*(($B481-P$476-Sheet2!$N$147)/Sheet3!$A$1)^4)</f>
        <v>0.6493951538952365</v>
      </c>
      <c r="Q481" s="2">
        <f>1.195*$I$474*EXP(Sheet3!$B$1*(($B481-Q$476-Sheet2!$N$147)/Sheet3!$A$1)^2 +Sheet3!$C$1*(($B481-Q$476-Sheet2!$N$147)/Sheet3!$A$1)^4)</f>
        <v>0.55059274994369189</v>
      </c>
      <c r="R481" s="2">
        <f>1.195*$I$474*EXP(Sheet3!$B$1*(($B481-R$476-Sheet2!$N$147)/Sheet3!$A$1)^2 +Sheet3!$C$1*(($B481-R$476-Sheet2!$N$147)/Sheet3!$A$1)^4)</f>
        <v>0.46581881599688268</v>
      </c>
      <c r="S481" s="2">
        <f>1.195*$I$474*EXP(Sheet3!$B$1*(($B481-S$476-Sheet2!$N$147)/Sheet3!$A$1)^2 +Sheet3!$C$1*(($B481-S$476-Sheet2!$N$147)/Sheet3!$A$1)^4)</f>
        <v>0.39324176756847518</v>
      </c>
      <c r="T481" s="2">
        <f>1.195*$I$474*EXP(Sheet3!$B$1*(($B481-T$476-Sheet2!$N$147)/Sheet3!$A$1)^2 +Sheet3!$C$1*(($B481-T$476-Sheet2!$N$147)/Sheet3!$A$1)^4)</f>
        <v>0.33124494010104838</v>
      </c>
      <c r="U481" s="2">
        <f>1.195*$I$474*EXP(Sheet3!$B$1*(($B481-U$476-Sheet2!$N$147)/Sheet3!$A$1)^2 +Sheet3!$C$1*(($B481-U$476-Sheet2!$N$147)/Sheet3!$A$1)^4)</f>
        <v>0.27840481531569872</v>
      </c>
      <c r="V481" s="2">
        <f>1.195*$I$474*EXP(Sheet3!$B$1*(($B481-V$476-Sheet2!$N$147)/Sheet3!$A$1)^2 +Sheet3!$C$1*(($B481-V$476-Sheet2!$N$147)/Sheet3!$A$1)^4)</f>
        <v>0.23347099334957067</v>
      </c>
      <c r="W481" s="2">
        <f>1.195*$I$474*EXP(Sheet3!$B$1*(($B481-W$476-Sheet2!$N$147)/Sheet3!$A$1)^2 +Sheet3!$C$1*(($B481-W$476-Sheet2!$N$147)/Sheet3!$A$1)^4)</f>
        <v>0.19534782888454416</v>
      </c>
      <c r="X481" s="2">
        <f>1.195*$I$474*EXP(Sheet3!$B$1*(($B481-X$476-Sheet2!$N$147)/Sheet3!$A$1)^2 +Sheet3!$C$1*(($B481-X$476-Sheet2!$N$147)/Sheet3!$A$1)^4)</f>
        <v>0.163077645890634</v>
      </c>
      <c r="Y481" s="2">
        <f>1.195*$I$474*EXP(Sheet3!$B$1*(($B481-Y$476-Sheet2!$N$147)/Sheet3!$A$1)^2 +Sheet3!$C$1*(($B481-Y$476-Sheet2!$N$147)/Sheet3!$A$1)^4)</f>
        <v>0.13582544323140133</v>
      </c>
      <c r="Z481" s="2">
        <f>1.195*$I$474*EXP(Sheet3!$B$1*(($B481-Z$476-Sheet2!$N$147)/Sheet3!$A$1)^2 +Sheet3!$C$1*(($B481-Z$476-Sheet2!$N$147)/Sheet3!$A$1)^4)</f>
        <v>0.11286500209231001</v>
      </c>
      <c r="AA481" s="2">
        <f>1.195*$I$474*EXP(Sheet3!$B$1*(($B481-AA$476-Sheet2!$N$147)/Sheet3!$A$1)^2 +Sheet3!$C$1*(($B481-AA$476-Sheet2!$N$147)/Sheet3!$A$1)^4)</f>
        <v>9.3566305906412545E-2</v>
      </c>
      <c r="AB481" s="2">
        <f>1.195*$I$474*EXP(Sheet3!$B$1*(($B481-AB$476-Sheet2!$N$147)/Sheet3!$A$1)^2 +Sheet3!$C$1*(($B481-AB$476-Sheet2!$N$147)/Sheet3!$A$1)^4)</f>
        <v>7.7384184034945389E-2</v>
      </c>
      <c r="AC481" s="2">
        <f>1.195*$I$474*EXP(Sheet3!$B$1*(($B481-AC$476-Sheet2!$N$147)/Sheet3!$A$1)^2 +Sheet3!$C$1*(($B481-AC$476-Sheet2!$N$147)/Sheet3!$A$1)^4)</f>
        <v>6.3848091829796769E-2</v>
      </c>
      <c r="AD481" s="2">
        <f>1.195*$I$474*EXP(Sheet3!$B$1*(($B481-AD$476-Sheet2!$N$147)/Sheet3!$A$1)^2 +Sheet3!$C$1*(($B481-AD$476-Sheet2!$N$147)/Sheet3!$A$1)^4)</f>
        <v>5.2552941739550711E-2</v>
      </c>
      <c r="AE481" s="2">
        <f>1.195*$I$474*EXP(Sheet3!$B$1*(($B481-AE$476-Sheet2!$N$147)/Sheet3!$A$1)^2 +Sheet3!$C$1*(($B481-AE$476-Sheet2!$N$147)/Sheet3!$A$1)^4)</f>
        <v>4.3150902726406128E-2</v>
      </c>
      <c r="AF481" s="2">
        <f>1.195*$I$474*EXP(Sheet3!$B$1*(($B481-AF$476-Sheet2!$N$147)/Sheet3!$A$1)^2 +Sheet3!$C$1*(($B481-AF$476-Sheet2!$N$147)/Sheet3!$A$1)^4)</f>
        <v>3.5344088336195241E-2</v>
      </c>
      <c r="AG481" s="2">
        <f>1.195*$I$474*EXP(Sheet3!$B$1*(($B481-AG$476-Sheet2!$N$147)/Sheet3!$A$1)^2 +Sheet3!$C$1*(($B481-AG$476-Sheet2!$N$147)/Sheet3!$A$1)^4)</f>
        <v>2.8878057220980479E-2</v>
      </c>
      <c r="AH481" s="2">
        <f>1.195*$I$474*EXP(Sheet3!$B$1*(($B481-AH$476-Sheet2!$N$147)/Sheet3!$A$1)^2 +Sheet3!$C$1*(($B481-AH$476-Sheet2!$N$147)/Sheet3!$A$1)^4)</f>
        <v>2.3536053658989066E-2</v>
      </c>
      <c r="AI481" s="2">
        <f>1.195*$I$474*EXP(Sheet3!$B$1*(($B481-AI$476-Sheet2!$N$147)/Sheet3!$A$1)^2 +Sheet3!$C$1*(($B481-AI$476-Sheet2!$N$147)/Sheet3!$A$1)^4)</f>
        <v>1.9133919578264196E-2</v>
      </c>
      <c r="AJ481" s="2">
        <f>1.195*$I$474*EXP(Sheet3!$B$1*(($B481-AJ$476-Sheet2!$N$147)/Sheet3!$A$1)^2 +Sheet3!$C$1*(($B481-AJ$476-Sheet2!$N$147)/Sheet3!$A$1)^4)</f>
        <v>1.5515613690071321E-2</v>
      </c>
      <c r="AK481" s="2">
        <f>1.195*$I$474*EXP(Sheet3!$B$1*(($B481-AK$476-Sheet2!$N$147)/Sheet3!$A$1)^2 +Sheet3!$C$1*(($B481-AK$476-Sheet2!$N$147)/Sheet3!$A$1)^4)</f>
        <v>1.2549277512843541E-2</v>
      </c>
      <c r="AL481" s="2">
        <f>1.195*$I$474*EXP(Sheet3!$B$1*(($B481-AL$476-Sheet2!$N$147)/Sheet3!$A$1)^2 +Sheet3!$C$1*(($B481-AL$476-Sheet2!$N$147)/Sheet3!$A$1)^4)</f>
        <v>1.0123792257818296E-2</v>
      </c>
      <c r="AM481" s="2">
        <f>1.195*$I$474*EXP(Sheet3!$B$1*(($B481-AM$476-Sheet2!$N$147)/Sheet3!$A$1)^2 +Sheet3!$C$1*(($B481-AM$476-Sheet2!$N$147)/Sheet3!$A$1)^4)</f>
        <v>8.145774704376392E-3</v>
      </c>
      <c r="AN481" s="2">
        <f>1.195*$I$474*EXP(Sheet3!$B$1*(($B481-AN$476-Sheet2!$N$147)/Sheet3!$A$1)^2 +Sheet3!$C$1*(($B481-AN$476-Sheet2!$N$147)/Sheet3!$A$1)^4)</f>
        <v>6.5369642702220983E-3</v>
      </c>
      <c r="AO481" s="2">
        <f>1.195*$I$474*EXP(Sheet3!$B$1*(($B481-AO$476-Sheet2!$N$147)/Sheet3!$A$1)^2 +Sheet3!$C$1*(($B481-AO$476-Sheet2!$N$147)/Sheet3!$A$1)^4)</f>
        <v>5.2319574447634055E-3</v>
      </c>
      <c r="AP481" s="2">
        <f>1.195*$I$474*EXP(Sheet3!$B$1*(($B481-AP$476-Sheet2!$N$147)/Sheet3!$A$1)^2 +Sheet3!$C$1*(($B481-AP$476-Sheet2!$N$147)/Sheet3!$A$1)^4)</f>
        <v>4.1762495713834865E-3</v>
      </c>
      <c r="AQ481" s="2">
        <f>1.195*$I$474*EXP(Sheet3!$B$1*(($B481-AQ$476-Sheet2!$N$147)/Sheet3!$A$1)^2 +Sheet3!$C$1*(($B481-AQ$476-Sheet2!$N$147)/Sheet3!$A$1)^4)</f>
        <v>3.3245476124582644E-3</v>
      </c>
      <c r="AR481" s="2">
        <f>1.195*$I$474*EXP(Sheet3!$B$1*(($B481-AR$476-Sheet2!$N$147)/Sheet3!$A$1)^2 +Sheet3!$C$1*(($B481-AR$476-Sheet2!$N$147)/Sheet3!$A$1)^4)</f>
        <v>2.6393209914504973E-3</v>
      </c>
      <c r="AS481" s="2">
        <f>1.195*$I$474*EXP(Sheet3!$B$1*(($B481-AS$476-Sheet2!$N$147)/Sheet3!$A$1)^2 +Sheet3!$C$1*(($B481-AS$476-Sheet2!$N$147)/Sheet3!$A$1)^4)</f>
        <v>2.0895608658927389E-3</v>
      </c>
      <c r="AT481" s="2">
        <f>1.195*$I$474*EXP(Sheet3!$B$1*(($B481-AT$476-Sheet2!$N$147)/Sheet3!$A$1)^2 +Sheet3!$C$1*(($B481-AT$476-Sheet2!$N$147)/Sheet3!$A$1)^4)</f>
        <v>1.6497212354465714E-3</v>
      </c>
      <c r="AU481" s="2">
        <f>1.195*$I$474*EXP(Sheet3!$B$1*(($B481-AU$476-Sheet2!$N$147)/Sheet3!$A$1)^2 +Sheet3!$C$1*(($B481-AU$476-Sheet2!$N$147)/Sheet3!$A$1)^4)</f>
        <v>1.2988181255411209E-3</v>
      </c>
      <c r="AV481" s="2">
        <f>1.195*$I$474*EXP(Sheet3!$B$1*(($B481-AV$476-Sheet2!$N$147)/Sheet3!$A$1)^2 +Sheet3!$C$1*(($B481-AV$476-Sheet2!$N$147)/Sheet3!$A$1)^4)</f>
        <v>1.0196657092024052E-3</v>
      </c>
      <c r="AW481" s="2">
        <f>1.195*$I$474*EXP(Sheet3!$B$1*(($B481-AW$476-Sheet2!$N$147)/Sheet3!$A$1)^2 +Sheet3!$C$1*(($B481-AW$476-Sheet2!$N$147)/Sheet3!$A$1)^4)</f>
        <v>7.9823063950378796E-4</v>
      </c>
      <c r="AX481" s="2">
        <f>1.195*$I$474*EXP(Sheet3!$B$1*(($B481-AX$476-Sheet2!$N$147)/Sheet3!$A$1)^2 +Sheet3!$C$1*(($B481-AX$476-Sheet2!$N$147)/Sheet3!$A$1)^4)</f>
        <v>6.2308806771205249E-4</v>
      </c>
      <c r="AY481" s="2">
        <f>1.195*$I$474*EXP(Sheet3!$B$1*(($B481-AY$476-Sheet2!$N$147)/Sheet3!$A$1)^2 +Sheet3!$C$1*(($B481-AY$476-Sheet2!$N$147)/Sheet3!$A$1)^4)</f>
        <v>4.8496482462401182E-4</v>
      </c>
      <c r="AZ481" s="2">
        <f>1.195*$I$474*EXP(Sheet3!$B$1*(($B481-AZ$476-Sheet2!$N$147)/Sheet3!$A$1)^2 +Sheet3!$C$1*(($B481-AZ$476-Sheet2!$N$147)/Sheet3!$A$1)^4)</f>
        <v>3.7635705361127489E-4</v>
      </c>
      <c r="BA481" s="2">
        <f>1.195*$I$474*EXP(Sheet3!$B$1*(($B481-BA$476-Sheet2!$N$147)/Sheet3!$A$1)^2 +Sheet3!$C$1*(($B481-BA$476-Sheet2!$N$147)/Sheet3!$A$1)^4)</f>
        <v>2.9121121335679468E-4</v>
      </c>
      <c r="BB481" s="2">
        <f>1.195*$I$474*EXP(Sheet3!$B$1*(($B481-BB$476-Sheet2!$N$147)/Sheet3!$A$1)^2 +Sheet3!$C$1*(($B481-BB$476-Sheet2!$N$147)/Sheet3!$A$1)^4)</f>
        <v>2.246588272453069E-4</v>
      </c>
      <c r="BC481" s="2">
        <f>1.195*$I$474*EXP(Sheet3!$B$1*(($B481-BC$476-Sheet2!$N$147)/Sheet3!$A$1)^2 +Sheet3!$C$1*(($B481-BC$476-Sheet2!$N$147)/Sheet3!$A$1)^4)</f>
        <v>1.7279665625249423E-4</v>
      </c>
      <c r="BD481" s="2">
        <f>1.195*$I$474*EXP(Sheet3!$B$1*(($B481-BD$476-Sheet2!$N$147)/Sheet3!$A$1)^2 +Sheet3!$C$1*(($B481-BD$476-Sheet2!$N$147)/Sheet3!$A$1)^4)</f>
        <v>1.3250512482478275E-4</v>
      </c>
      <c r="BE481" s="2">
        <f>1.195*$I$474*EXP(Sheet3!$B$1*(($B481-BE$476-Sheet2!$N$147)/Sheet3!$A$1)^2 +Sheet3!$C$1*(($B481-BE$476-Sheet2!$N$147)/Sheet3!$A$1)^4)</f>
        <v>1.0129884650664949E-4</v>
      </c>
      <c r="BF481" s="2">
        <f>1.195*$I$474*EXP(Sheet3!$B$1*(($B481-BF$476-Sheet2!$N$147)/Sheet3!$A$1)^2 +Sheet3!$C$1*(($B481-BF$476-Sheet2!$N$147)/Sheet3!$A$1)^4)</f>
        <v>7.7203989718759746E-5</v>
      </c>
      <c r="BG481" s="2">
        <f>1.195*$I$474*EXP(Sheet3!$B$1*(($B481-BG$476-Sheet2!$N$147)/Sheet3!$A$1)^2 +Sheet3!$C$1*(($B481-BG$476-Sheet2!$N$147)/Sheet3!$A$1)^4)</f>
        <v>5.865800551527968E-5</v>
      </c>
      <c r="BH481" s="2">
        <f>1.195*$I$474*EXP(Sheet3!$B$1*(($B481-BH$476-Sheet2!$N$147)/Sheet3!$A$1)^2 +Sheet3!$C$1*(($B481-BH$476-Sheet2!$N$147)/Sheet3!$A$1)^4)</f>
        <v>4.4427919384783894E-5</v>
      </c>
      <c r="BI481" s="2">
        <f>1.195*$I$474*EXP(Sheet3!$B$1*(($B481-BI$476-Sheet2!$N$147)/Sheet3!$A$1)^2 +Sheet3!$C$1*(($B481-BI$476-Sheet2!$N$147)/Sheet3!$A$1)^4)</f>
        <v>3.3543978634523049E-5</v>
      </c>
      <c r="BJ481" s="2">
        <f>1.195*$I$474*EXP(Sheet3!$B$1*(($B481-BJ$476-Sheet2!$N$147)/Sheet3!$A$1)^2 +Sheet3!$C$1*(($B481-BJ$476-Sheet2!$N$147)/Sheet3!$A$1)^4)</f>
        <v>2.5245955462360882E-5</v>
      </c>
      <c r="BK481" s="2">
        <f>1.195*$I$474*EXP(Sheet3!$B$1*(($B481-BK$476-Sheet2!$N$147)/Sheet3!$A$1)^2 +Sheet3!$C$1*(($B481-BK$476-Sheet2!$N$147)/Sheet3!$A$1)^4)</f>
        <v>1.8939842641315149E-5</v>
      </c>
      <c r="BL481" s="2">
        <f>1.195*$I$474*EXP(Sheet3!$B$1*(($B481-BL$476-Sheet2!$N$147)/Sheet3!$A$1)^2 +Sheet3!$C$1*(($B481-BL$476-Sheet2!$N$147)/Sheet3!$A$1)^4)</f>
        <v>1.4163052300595464E-5</v>
      </c>
      <c r="BM481" s="2">
        <f>1.195*$I$474*EXP(Sheet3!$B$1*(($B481-BM$476-Sheet2!$N$147)/Sheet3!$A$1)^2 +Sheet3!$C$1*(($B481-BM$476-Sheet2!$N$147)/Sheet3!$A$1)^4)</f>
        <v>1.0556546347939158E-5</v>
      </c>
      <c r="BN481" s="2">
        <f>1.195*$I$474*EXP(Sheet3!$B$1*(($B481-BN$476-Sheet2!$N$147)/Sheet3!$A$1)^2 +Sheet3!$C$1*(($B481-BN$476-Sheet2!$N$147)/Sheet3!$A$1)^4)</f>
        <v>7.842596718739549E-6</v>
      </c>
      <c r="BO481" s="2">
        <f>1.195*$I$474*EXP(Sheet3!$B$1*(($B481-BO$476-Sheet2!$N$147)/Sheet3!$A$1)^2 +Sheet3!$C$1*(($B481-BO$476-Sheet2!$N$147)/Sheet3!$A$1)^4)</f>
        <v>5.8071012380842936E-6</v>
      </c>
      <c r="BP481" s="2">
        <f>1.195*$I$474*EXP(Sheet3!$B$1*(($B481-BP$476-Sheet2!$N$147)/Sheet3!$A$1)^2 +Sheet3!$C$1*(($B481-BP$476-Sheet2!$N$147)/Sheet3!$A$1)^4)</f>
        <v>4.2855721721918101E-6</v>
      </c>
      <c r="BQ481" s="2">
        <f>1.195*$I$474*EXP(Sheet3!$B$1*(($B481-BQ$476-Sheet2!$N$147)/Sheet3!$A$1)^2 +Sheet3!$C$1*(($B481-BQ$476-Sheet2!$N$147)/Sheet3!$A$1)^4)</f>
        <v>3.1520746284463429E-6</v>
      </c>
      <c r="BR481" s="2">
        <f>1.195*$I$474*EXP(Sheet3!$B$1*(($B481-BR$476-Sheet2!$N$147)/Sheet3!$A$1)^2 +Sheet3!$C$1*(($B481-BR$476-Sheet2!$N$147)/Sheet3!$A$1)^4)</f>
        <v>2.3105253558627788E-6</v>
      </c>
      <c r="BS481" s="2">
        <f>1.195*$I$474*EXP(Sheet3!$B$1*(($B481-BS$476-Sheet2!$N$147)/Sheet3!$A$1)^2 +Sheet3!$C$1*(($B481-BS$476-Sheet2!$N$147)/Sheet3!$A$1)^4)</f>
        <v>1.6878731758549023E-6</v>
      </c>
    </row>
    <row r="482" spans="1:71" x14ac:dyDescent="0.2">
      <c r="A482">
        <v>455</v>
      </c>
      <c r="B482">
        <v>403.18</v>
      </c>
      <c r="C482">
        <v>2537.6999999999998</v>
      </c>
      <c r="D482">
        <v>4652.1000000000004</v>
      </c>
      <c r="E482">
        <f t="shared" si="31"/>
        <v>2114.4000000000005</v>
      </c>
      <c r="F482" s="1">
        <f t="shared" si="32"/>
        <v>2114.4000000000005</v>
      </c>
      <c r="G482">
        <f t="shared" si="30"/>
        <v>852483.79200000025</v>
      </c>
      <c r="I482" s="2">
        <f>1.195*$I$474*EXP(Sheet3!$B$1*(($B482-I$476-Sheet2!$N$147)/Sheet3!$A$1)^2 +Sheet3!$C$1*(($B482-I$476-Sheet2!$N$147)/Sheet3!$A$1)^4)</f>
        <v>309.75577153124146</v>
      </c>
      <c r="J482" s="2">
        <f>1.195*$I$474*EXP(Sheet3!$B$1*(($B482-J$476-Sheet2!$N$147)/Sheet3!$A$1)^2 +Sheet3!$C$1*(($B482-J$476-Sheet2!$N$147)/Sheet3!$A$1)^4)</f>
        <v>286.65382004792968</v>
      </c>
      <c r="K482" s="2">
        <f>1.195*$I$474*EXP(Sheet3!$B$1*(($B482-K$476-Sheet2!$N$147)/Sheet3!$A$1)^2 +Sheet3!$C$1*(($B482-K$476-Sheet2!$N$147)/Sheet3!$A$1)^4)</f>
        <v>264.95019297060446</v>
      </c>
      <c r="L482" s="2">
        <f>1.195*$I$474*EXP(Sheet3!$B$1*(($B482-L$476-Sheet2!$N$147)/Sheet3!$A$1)^2 +Sheet3!$C$1*(($B482-L$476-Sheet2!$N$147)/Sheet3!$A$1)^4)</f>
        <v>244.58661320276772</v>
      </c>
      <c r="M482" s="2">
        <f>1.195*$I$474*EXP(Sheet3!$B$1*(($B482-M$476-Sheet2!$N$147)/Sheet3!$A$1)^2 +Sheet3!$C$1*(($B482-M$476-Sheet2!$N$147)/Sheet3!$A$1)^4)</f>
        <v>225.50530752247559</v>
      </c>
      <c r="N482" s="2">
        <f>1.195*$I$474*EXP(Sheet3!$B$1*(($B482-N$476-Sheet2!$N$147)/Sheet3!$A$1)^2 +Sheet3!$C$1*(($B482-N$476-Sheet2!$N$147)/Sheet3!$A$1)^4)</f>
        <v>207.64914437608115</v>
      </c>
      <c r="O482" s="2">
        <f>1.195*$I$474*EXP(Sheet3!$B$1*(($B482-O$476-Sheet2!$N$147)/Sheet3!$A$1)^2 +Sheet3!$C$1*(($B482-O$476-Sheet2!$N$147)/Sheet3!$A$1)^4)</f>
        <v>190.96176368280973</v>
      </c>
      <c r="P482" s="2">
        <f>1.195*$I$474*EXP(Sheet3!$B$1*(($B482-P$476-Sheet2!$N$147)/Sheet3!$A$1)^2 +Sheet3!$C$1*(($B482-P$476-Sheet2!$N$147)/Sheet3!$A$1)^4)</f>
        <v>175.38769831554853</v>
      </c>
      <c r="Q482" s="2">
        <f>1.195*$I$474*EXP(Sheet3!$B$1*(($B482-Q$476-Sheet2!$N$147)/Sheet3!$A$1)^2 +Sheet3!$C$1*(($B482-Q$476-Sheet2!$N$147)/Sheet3!$A$1)^4)</f>
        <v>160.8724869793374</v>
      </c>
      <c r="R482" s="2">
        <f>1.195*$I$474*EXP(Sheet3!$B$1*(($B482-R$476-Sheet2!$N$147)/Sheet3!$A$1)^2 +Sheet3!$C$1*(($B482-R$476-Sheet2!$N$147)/Sheet3!$A$1)^4)</f>
        <v>147.3627782668537</v>
      </c>
      <c r="S482" s="2">
        <f>1.195*$I$474*EXP(Sheet3!$B$1*(($B482-S$476-Sheet2!$N$147)/Sheet3!$A$1)^2 +Sheet3!$C$1*(($B482-S$476-Sheet2!$N$147)/Sheet3!$A$1)^4)</f>
        <v>134.80642572874413</v>
      </c>
      <c r="T482" s="2">
        <f>1.195*$I$474*EXP(Sheet3!$B$1*(($B482-T$476-Sheet2!$N$147)/Sheet3!$A$1)^2 +Sheet3!$C$1*(($B482-T$476-Sheet2!$N$147)/Sheet3!$A$1)^4)</f>
        <v>123.15257385289702</v>
      </c>
      <c r="U482" s="2">
        <f>1.195*$I$474*EXP(Sheet3!$B$1*(($B482-U$476-Sheet2!$N$147)/Sheet3!$A$1)^2 +Sheet3!$C$1*(($B482-U$476-Sheet2!$N$147)/Sheet3!$A$1)^4)</f>
        <v>112.35173490655846</v>
      </c>
      <c r="V482" s="2">
        <f>1.195*$I$474*EXP(Sheet3!$B$1*(($B482-V$476-Sheet2!$N$147)/Sheet3!$A$1)^2 +Sheet3!$C$1*(($B482-V$476-Sheet2!$N$147)/Sheet3!$A$1)^4)</f>
        <v>102.35585664848433</v>
      </c>
      <c r="W482" s="2">
        <f>1.195*$I$474*EXP(Sheet3!$B$1*(($B482-W$476-Sheet2!$N$147)/Sheet3!$A$1)^2 +Sheet3!$C$1*(($B482-W$476-Sheet2!$N$147)/Sheet3!$A$1)^4)</f>
        <v>93.118380974330861</v>
      </c>
      <c r="X482" s="2">
        <f>1.195*$I$474*EXP(Sheet3!$B$1*(($B482-X$476-Sheet2!$N$147)/Sheet3!$A$1)^2 +Sheet3!$C$1*(($B482-X$476-Sheet2!$N$147)/Sheet3!$A$1)^4)</f>
        <v>84.594293610236605</v>
      </c>
      <c r="Y482" s="2">
        <f>1.195*$I$474*EXP(Sheet3!$B$1*(($B482-Y$476-Sheet2!$N$147)/Sheet3!$A$1)^2 +Sheet3!$C$1*(($B482-Y$476-Sheet2!$N$147)/Sheet3!$A$1)^4)</f>
        <v>76.740165019864008</v>
      </c>
      <c r="Z482" s="2">
        <f>1.195*$I$474*EXP(Sheet3!$B$1*(($B482-Z$476-Sheet2!$N$147)/Sheet3!$A$1)^2 +Sheet3!$C$1*(($B482-Z$476-Sheet2!$N$147)/Sheet3!$A$1)^4)</f>
        <v>69.514182736279167</v>
      </c>
      <c r="AA482" s="2">
        <f>1.195*$I$474*EXP(Sheet3!$B$1*(($B482-AA$476-Sheet2!$N$147)/Sheet3!$A$1)^2 +Sheet3!$C$1*(($B482-AA$476-Sheet2!$N$147)/Sheet3!$A$1)^4)</f>
        <v>62.876175375705785</v>
      </c>
      <c r="AB482" s="2">
        <f>1.195*$I$474*EXP(Sheet3!$B$1*(($B482-AB$476-Sheet2!$N$147)/Sheet3!$A$1)^2 +Sheet3!$C$1*(($B482-AB$476-Sheet2!$N$147)/Sheet3!$A$1)^4)</f>
        <v>56.787628629016986</v>
      </c>
      <c r="AC482" s="2">
        <f>1.195*$I$474*EXP(Sheet3!$B$1*(($B482-AC$476-Sheet2!$N$147)/Sheet3!$A$1)^2 +Sheet3!$C$1*(($B482-AC$476-Sheet2!$N$147)/Sheet3!$A$1)^4)</f>
        <v>51.211693564725095</v>
      </c>
      <c r="AD482" s="2">
        <f>1.195*$I$474*EXP(Sheet3!$B$1*(($B482-AD$476-Sheet2!$N$147)/Sheet3!$A$1)^2 +Sheet3!$C$1*(($B482-AD$476-Sheet2!$N$147)/Sheet3!$A$1)^4)</f>
        <v>46.113187609803333</v>
      </c>
      <c r="AE482" s="2">
        <f>1.195*$I$474*EXP(Sheet3!$B$1*(($B482-AE$476-Sheet2!$N$147)/Sheet3!$A$1)^2 +Sheet3!$C$1*(($B482-AE$476-Sheet2!$N$147)/Sheet3!$A$1)^4)</f>
        <v>41.458588603820914</v>
      </c>
      <c r="AF482" s="2">
        <f>1.195*$I$474*EXP(Sheet3!$B$1*(($B482-AF$476-Sheet2!$N$147)/Sheet3!$A$1)^2 +Sheet3!$C$1*(($B482-AF$476-Sheet2!$N$147)/Sheet3!$A$1)^4)</f>
        <v>37.216022345991455</v>
      </c>
      <c r="AG482" s="2">
        <f>1.195*$I$474*EXP(Sheet3!$B$1*(($B482-AG$476-Sheet2!$N$147)/Sheet3!$A$1)^2 +Sheet3!$C$1*(($B482-AG$476-Sheet2!$N$147)/Sheet3!$A$1)^4)</f>
        <v>33.355244076207597</v>
      </c>
      <c r="AH482" s="2">
        <f>1.195*$I$474*EXP(Sheet3!$B$1*(($B482-AH$476-Sheet2!$N$147)/Sheet3!$A$1)^2 +Sheet3!$C$1*(($B482-AH$476-Sheet2!$N$147)/Sheet3!$A$1)^4)</f>
        <v>29.847614346300073</v>
      </c>
      <c r="AI482" s="2">
        <f>1.195*$I$474*EXP(Sheet3!$B$1*(($B482-AI$476-Sheet2!$N$147)/Sheet3!$A$1)^2 +Sheet3!$C$1*(($B482-AI$476-Sheet2!$N$147)/Sheet3!$A$1)^4)</f>
        <v>26.666069750310157</v>
      </c>
      <c r="AJ482" s="2">
        <f>1.195*$I$474*EXP(Sheet3!$B$1*(($B482-AJ$476-Sheet2!$N$147)/Sheet3!$A$1)^2 +Sheet3!$C$1*(($B482-AJ$476-Sheet2!$N$147)/Sheet3!$A$1)^4)</f>
        <v>23.785088990069742</v>
      </c>
      <c r="AK482" s="2">
        <f>1.195*$I$474*EXP(Sheet3!$B$1*(($B482-AK$476-Sheet2!$N$147)/Sheet3!$A$1)^2 +Sheet3!$C$1*(($B482-AK$476-Sheet2!$N$147)/Sheet3!$A$1)^4)</f>
        <v>21.180654756169169</v>
      </c>
      <c r="AL482" s="2">
        <f>1.195*$I$474*EXP(Sheet3!$B$1*(($B482-AL$476-Sheet2!$N$147)/Sheet3!$A$1)^2 +Sheet3!$C$1*(($B482-AL$476-Sheet2!$N$147)/Sheet3!$A$1)^4)</f>
        <v>18.830211903754176</v>
      </c>
      <c r="AM482" s="2">
        <f>1.195*$I$474*EXP(Sheet3!$B$1*(($B482-AM$476-Sheet2!$N$147)/Sheet3!$A$1)^2 +Sheet3!$C$1*(($B482-AM$476-Sheet2!$N$147)/Sheet3!$A$1)^4)</f>
        <v>16.712622399095853</v>
      </c>
      <c r="AN482" s="2">
        <f>1.195*$I$474*EXP(Sheet3!$B$1*(($B482-AN$476-Sheet2!$N$147)/Sheet3!$A$1)^2 +Sheet3!$C$1*(($B482-AN$476-Sheet2!$N$147)/Sheet3!$A$1)^4)</f>
        <v>14.808117504685413</v>
      </c>
      <c r="AO482" s="2">
        <f>1.195*$I$474*EXP(Sheet3!$B$1*(($B482-AO$476-Sheet2!$N$147)/Sheet3!$A$1)^2 +Sheet3!$C$1*(($B482-AO$476-Sheet2!$N$147)/Sheet3!$A$1)^4)</f>
        <v>13.098247660035543</v>
      </c>
      <c r="AP482" s="2">
        <f>1.195*$I$474*EXP(Sheet3!$B$1*(($B482-AP$476-Sheet2!$N$147)/Sheet3!$A$1)^2 +Sheet3!$C$1*(($B482-AP$476-Sheet2!$N$147)/Sheet3!$A$1)^4)</f>
        <v>11.565830501291282</v>
      </c>
      <c r="AQ482" s="2">
        <f>1.195*$I$474*EXP(Sheet3!$B$1*(($B482-AQ$476-Sheet2!$N$147)/Sheet3!$A$1)^2 +Sheet3!$C$1*(($B482-AQ$476-Sheet2!$N$147)/Sheet3!$A$1)^4)</f>
        <v>10.194897446056043</v>
      </c>
      <c r="AR482" s="2">
        <f>1.195*$I$474*EXP(Sheet3!$B$1*(($B482-AR$476-Sheet2!$N$147)/Sheet3!$A$1)^2 +Sheet3!$C$1*(($B482-AR$476-Sheet2!$N$147)/Sheet3!$A$1)^4)</f>
        <v>8.9706392507405699</v>
      </c>
      <c r="AS482" s="2">
        <f>1.195*$I$474*EXP(Sheet3!$B$1*(($B482-AS$476-Sheet2!$N$147)/Sheet3!$A$1)^2 +Sheet3!$C$1*(($B482-AS$476-Sheet2!$N$147)/Sheet3!$A$1)^4)</f>
        <v>7.8793509263080104</v>
      </c>
      <c r="AT482" s="2">
        <f>1.195*$I$474*EXP(Sheet3!$B$1*(($B482-AT$476-Sheet2!$N$147)/Sheet3!$A$1)^2 +Sheet3!$C$1*(($B482-AT$476-Sheet2!$N$147)/Sheet3!$A$1)^4)</f>
        <v>6.9083763754849441</v>
      </c>
      <c r="AU482" s="2">
        <f>1.195*$I$474*EXP(Sheet3!$B$1*(($B482-AU$476-Sheet2!$N$147)/Sheet3!$A$1)^2 +Sheet3!$C$1*(($B482-AU$476-Sheet2!$N$147)/Sheet3!$A$1)^4)</f>
        <v>6.0460530896866151</v>
      </c>
      <c r="AV482" s="2">
        <f>1.195*$I$474*EXP(Sheet3!$B$1*(($B482-AV$476-Sheet2!$N$147)/Sheet3!$A$1)^2 +Sheet3!$C$1*(($B482-AV$476-Sheet2!$N$147)/Sheet3!$A$1)^4)</f>
        <v>5.2816572183831108</v>
      </c>
      <c r="AW482" s="2">
        <f>1.195*$I$474*EXP(Sheet3!$B$1*(($B482-AW$476-Sheet2!$N$147)/Sheet3!$A$1)^2 +Sheet3!$C$1*(($B482-AW$476-Sheet2!$N$147)/Sheet3!$A$1)^4)</f>
        <v>4.6053492970580816</v>
      </c>
      <c r="AX482" s="2">
        <f>1.195*$I$474*EXP(Sheet3!$B$1*(($B482-AX$476-Sheet2!$N$147)/Sheet3!$A$1)^2 +Sheet3!$C$1*(($B482-AX$476-Sheet2!$N$147)/Sheet3!$A$1)^4)</f>
        <v>4.008120892921772</v>
      </c>
      <c r="AY482" s="2">
        <f>1.195*$I$474*EXP(Sheet3!$B$1*(($B482-AY$476-Sheet2!$N$147)/Sheet3!$A$1)^2 +Sheet3!$C$1*(($B482-AY$476-Sheet2!$N$147)/Sheet3!$A$1)^4)</f>
        <v>3.4817424002252082</v>
      </c>
      <c r="AZ482" s="2">
        <f>1.195*$I$474*EXP(Sheet3!$B$1*(($B482-AZ$476-Sheet2!$N$147)/Sheet3!$A$1)^2 +Sheet3!$C$1*(($B482-AZ$476-Sheet2!$N$147)/Sheet3!$A$1)^4)</f>
        <v>3.0187121899909055</v>
      </c>
      <c r="BA482" s="2">
        <f>1.195*$I$474*EXP(Sheet3!$B$1*(($B482-BA$476-Sheet2!$N$147)/Sheet3!$A$1)^2 +Sheet3!$C$1*(($B482-BA$476-Sheet2!$N$147)/Sheet3!$A$1)^4)</f>
        <v>2.6122072920127413</v>
      </c>
      <c r="BB482" s="2">
        <f>1.195*$I$474*EXP(Sheet3!$B$1*(($B482-BB$476-Sheet2!$N$147)/Sheet3!$A$1)^2 +Sheet3!$C$1*(($B482-BB$476-Sheet2!$N$147)/Sheet3!$A$1)^4)</f>
        <v>2.2560357608128196</v>
      </c>
      <c r="BC482" s="2">
        <f>1.195*$I$474*EXP(Sheet3!$B$1*(($B482-BC$476-Sheet2!$N$147)/Sheet3!$A$1)^2 +Sheet3!$C$1*(($B482-BC$476-Sheet2!$N$147)/Sheet3!$A$1)^4)</f>
        <v>1.9445908517674262</v>
      </c>
      <c r="BD482" s="2">
        <f>1.195*$I$474*EXP(Sheet3!$B$1*(($B482-BD$476-Sheet2!$N$147)/Sheet3!$A$1)^2 +Sheet3!$C$1*(($B482-BD$476-Sheet2!$N$147)/Sheet3!$A$1)^4)</f>
        <v>1.6728071091813732</v>
      </c>
      <c r="BE482" s="2">
        <f>1.195*$I$474*EXP(Sheet3!$B$1*(($B482-BE$476-Sheet2!$N$147)/Sheet3!$A$1)^2 +Sheet3!$C$1*(($B482-BE$476-Sheet2!$N$147)/Sheet3!$A$1)^4)</f>
        <v>1.4361184447736888</v>
      </c>
      <c r="BF482" s="2">
        <f>1.195*$I$474*EXP(Sheet3!$B$1*(($B482-BF$476-Sheet2!$N$147)/Sheet3!$A$1)^2 +Sheet3!$C$1*(($B482-BF$476-Sheet2!$N$147)/Sheet3!$A$1)^4)</f>
        <v>1.2304182631315714</v>
      </c>
      <c r="BG482" s="2">
        <f>1.195*$I$474*EXP(Sheet3!$B$1*(($B482-BG$476-Sheet2!$N$147)/Sheet3!$A$1)^2 +Sheet3!$C$1*(($B482-BG$476-Sheet2!$N$147)/Sheet3!$A$1)^4)</f>
        <v>1.0520216700915441</v>
      </c>
      <c r="BH482" s="2">
        <f>1.195*$I$474*EXP(Sheet3!$B$1*(($B482-BH$476-Sheet2!$N$147)/Sheet3!$A$1)^2 +Sheet3!$C$1*(($B482-BH$476-Sheet2!$N$147)/Sheet3!$A$1)^4)</f>
        <v>0.89762978103356328</v>
      </c>
      <c r="BI482" s="2">
        <f>1.195*$I$474*EXP(Sheet3!$B$1*(($B482-BI$476-Sheet2!$N$147)/Sheet3!$A$1)^2 +Sheet3!$C$1*(($B482-BI$476-Sheet2!$N$147)/Sheet3!$A$1)^4)</f>
        <v>0.76429612864023633</v>
      </c>
      <c r="BJ482" s="2">
        <f>1.195*$I$474*EXP(Sheet3!$B$1*(($B482-BJ$476-Sheet2!$N$147)/Sheet3!$A$1)^2 +Sheet3!$C$1*(($B482-BJ$476-Sheet2!$N$147)/Sheet3!$A$1)^4)</f>
        <v>0.64939515389462976</v>
      </c>
      <c r="BK482" s="2">
        <f>1.195*$I$474*EXP(Sheet3!$B$1*(($B482-BK$476-Sheet2!$N$147)/Sheet3!$A$1)^2 +Sheet3!$C$1*(($B482-BK$476-Sheet2!$N$147)/Sheet3!$A$1)^4)</f>
        <v>0.55059274994317053</v>
      </c>
      <c r="BL482" s="2">
        <f>1.195*$I$474*EXP(Sheet3!$B$1*(($B482-BL$476-Sheet2!$N$147)/Sheet3!$A$1)^2 +Sheet3!$C$1*(($B482-BL$476-Sheet2!$N$147)/Sheet3!$A$1)^4)</f>
        <v>0.46581881599688268</v>
      </c>
      <c r="BM482" s="2">
        <f>1.195*$I$474*EXP(Sheet3!$B$1*(($B482-BM$476-Sheet2!$N$147)/Sheet3!$A$1)^2 +Sheet3!$C$1*(($B482-BM$476-Sheet2!$N$147)/Sheet3!$A$1)^4)</f>
        <v>0.39324176756847518</v>
      </c>
      <c r="BN482" s="2">
        <f>1.195*$I$474*EXP(Sheet3!$B$1*(($B482-BN$476-Sheet2!$N$147)/Sheet3!$A$1)^2 +Sheet3!$C$1*(($B482-BN$476-Sheet2!$N$147)/Sheet3!$A$1)^4)</f>
        <v>0.33124494010104838</v>
      </c>
      <c r="BO482" s="2">
        <f>1.195*$I$474*EXP(Sheet3!$B$1*(($B482-BO$476-Sheet2!$N$147)/Sheet3!$A$1)^2 +Sheet3!$C$1*(($B482-BO$476-Sheet2!$N$147)/Sheet3!$A$1)^4)</f>
        <v>0.27840481531569872</v>
      </c>
      <c r="BP482" s="2">
        <f>1.195*$I$474*EXP(Sheet3!$B$1*(($B482-BP$476-Sheet2!$N$147)/Sheet3!$A$1)^2 +Sheet3!$C$1*(($B482-BP$476-Sheet2!$N$147)/Sheet3!$A$1)^4)</f>
        <v>0.23347099334933633</v>
      </c>
      <c r="BQ482" s="2">
        <f>1.195*$I$474*EXP(Sheet3!$B$1*(($B482-BQ$476-Sheet2!$N$147)/Sheet3!$A$1)^2 +Sheet3!$C$1*(($B482-BQ$476-Sheet2!$N$147)/Sheet3!$A$1)^4)</f>
        <v>0.19534782888434463</v>
      </c>
      <c r="BR482" s="2">
        <f>1.195*$I$474*EXP(Sheet3!$B$1*(($B482-BR$476-Sheet2!$N$147)/Sheet3!$A$1)^2 +Sheet3!$C$1*(($B482-BR$476-Sheet2!$N$147)/Sheet3!$A$1)^4)</f>
        <v>0.163077645890634</v>
      </c>
      <c r="BS482" s="2">
        <f>1.195*$I$474*EXP(Sheet3!$B$1*(($B482-BS$476-Sheet2!$N$147)/Sheet3!$A$1)^2 +Sheet3!$C$1*(($B482-BS$476-Sheet2!$N$147)/Sheet3!$A$1)^4)</f>
        <v>0.13582544323140133</v>
      </c>
    </row>
    <row r="483" spans="1:71" x14ac:dyDescent="0.2">
      <c r="A483">
        <v>456</v>
      </c>
      <c r="B483">
        <v>403.65</v>
      </c>
      <c r="C483">
        <v>2597.4</v>
      </c>
      <c r="D483">
        <v>5760.2</v>
      </c>
      <c r="E483">
        <f t="shared" si="31"/>
        <v>3162.7999999999997</v>
      </c>
      <c r="F483" s="1">
        <f t="shared" si="32"/>
        <v>3162.7999999999997</v>
      </c>
      <c r="G483">
        <f t="shared" si="30"/>
        <v>1276664.2199999997</v>
      </c>
      <c r="I483" s="2">
        <f>1.195*$I$474*EXP(Sheet3!$B$1*(($B483-I$476-Sheet2!$N$147)/Sheet3!$A$1)^2 +Sheet3!$C$1*(($B483-I$476-Sheet2!$N$147)/Sheet3!$A$1)^4)</f>
        <v>3768.603944907788</v>
      </c>
      <c r="J483" s="2">
        <f>1.195*$I$474*EXP(Sheet3!$B$1*(($B483-J$476-Sheet2!$N$147)/Sheet3!$A$1)^2 +Sheet3!$C$1*(($B483-J$476-Sheet2!$N$147)/Sheet3!$A$1)^4)</f>
        <v>3642.8185051954974</v>
      </c>
      <c r="K483" s="2">
        <f>1.195*$I$474*EXP(Sheet3!$B$1*(($B483-K$476-Sheet2!$N$147)/Sheet3!$A$1)^2 +Sheet3!$C$1*(($B483-K$476-Sheet2!$N$147)/Sheet3!$A$1)^4)</f>
        <v>3518.8201551505726</v>
      </c>
      <c r="L483" s="2">
        <f>1.195*$I$474*EXP(Sheet3!$B$1*(($B483-L$476-Sheet2!$N$147)/Sheet3!$A$1)^2 +Sheet3!$C$1*(($B483-L$476-Sheet2!$N$147)/Sheet3!$A$1)^4)</f>
        <v>3396.6854296825736</v>
      </c>
      <c r="M483" s="2">
        <f>1.195*$I$474*EXP(Sheet3!$B$1*(($B483-M$476-Sheet2!$N$147)/Sheet3!$A$1)^2 +Sheet3!$C$1*(($B483-M$476-Sheet2!$N$147)/Sheet3!$A$1)^4)</f>
        <v>3276.4871841464387</v>
      </c>
      <c r="N483" s="2">
        <f>1.195*$I$474*EXP(Sheet3!$B$1*(($B483-N$476-Sheet2!$N$147)/Sheet3!$A$1)^2 +Sheet3!$C$1*(($B483-N$476-Sheet2!$N$147)/Sheet3!$A$1)^4)</f>
        <v>3158.2944813182839</v>
      </c>
      <c r="O483" s="2">
        <f>1.195*$I$474*EXP(Sheet3!$B$1*(($B483-O$476-Sheet2!$N$147)/Sheet3!$A$1)^2 +Sheet3!$C$1*(($B483-O$476-Sheet2!$N$147)/Sheet3!$A$1)^4)</f>
        <v>3042.1724869299974</v>
      </c>
      <c r="P483" s="2">
        <f>1.195*$I$474*EXP(Sheet3!$B$1*(($B483-P$476-Sheet2!$N$147)/Sheet3!$A$1)^2 +Sheet3!$C$1*(($B483-P$476-Sheet2!$N$147)/Sheet3!$A$1)^4)</f>
        <v>2928.1823742417182</v>
      </c>
      <c r="Q483" s="2">
        <f>1.195*$I$474*EXP(Sheet3!$B$1*(($B483-Q$476-Sheet2!$N$147)/Sheet3!$A$1)^2 +Sheet3!$C$1*(($B483-Q$476-Sheet2!$N$147)/Sheet3!$A$1)^4)</f>
        <v>2816.3812380998329</v>
      </c>
      <c r="R483" s="2">
        <f>1.195*$I$474*EXP(Sheet3!$B$1*(($B483-R$476-Sheet2!$N$147)/Sheet3!$A$1)^2 +Sheet3!$C$1*(($B483-R$476-Sheet2!$N$147)/Sheet3!$A$1)^4)</f>
        <v>2706.8220188985265</v>
      </c>
      <c r="S483" s="2">
        <f>1.195*$I$474*EXP(Sheet3!$B$1*(($B483-S$476-Sheet2!$N$147)/Sheet3!$A$1)^2 +Sheet3!$C$1*(($B483-S$476-Sheet2!$N$147)/Sheet3!$A$1)^4)</f>
        <v>2599.5534368343633</v>
      </c>
      <c r="T483" s="2">
        <f>1.195*$I$474*EXP(Sheet3!$B$1*(($B483-T$476-Sheet2!$N$147)/Sheet3!$A$1)^2 +Sheet3!$C$1*(($B483-T$476-Sheet2!$N$147)/Sheet3!$A$1)^4)</f>
        <v>2494.6199367943868</v>
      </c>
      <c r="U483" s="2">
        <f>1.195*$I$474*EXP(Sheet3!$B$1*(($B483-U$476-Sheet2!$N$147)/Sheet3!$A$1)^2 +Sheet3!$C$1*(($B483-U$476-Sheet2!$N$147)/Sheet3!$A$1)^4)</f>
        <v>2392.0616442011456</v>
      </c>
      <c r="V483" s="2">
        <f>1.195*$I$474*EXP(Sheet3!$B$1*(($B483-V$476-Sheet2!$N$147)/Sheet3!$A$1)^2 +Sheet3!$C$1*(($B483-V$476-Sheet2!$N$147)/Sheet3!$A$1)^4)</f>
        <v>2291.9143320745302</v>
      </c>
      <c r="W483" s="2">
        <f>1.195*$I$474*EXP(Sheet3!$B$1*(($B483-W$476-Sheet2!$N$147)/Sheet3!$A$1)^2 +Sheet3!$C$1*(($B483-W$476-Sheet2!$N$147)/Sheet3!$A$1)^4)</f>
        <v>2194.2093995391624</v>
      </c>
      <c r="X483" s="2">
        <f>1.195*$I$474*EXP(Sheet3!$B$1*(($B483-X$476-Sheet2!$N$147)/Sheet3!$A$1)^2 +Sheet3!$C$1*(($B483-X$476-Sheet2!$N$147)/Sheet3!$A$1)^4)</f>
        <v>2098.9738619545142</v>
      </c>
      <c r="Y483" s="2">
        <f>1.195*$I$474*EXP(Sheet3!$B$1*(($B483-Y$476-Sheet2!$N$147)/Sheet3!$A$1)^2 +Sheet3!$C$1*(($B483-Y$476-Sheet2!$N$147)/Sheet3!$A$1)^4)</f>
        <v>2006.2303528004411</v>
      </c>
      <c r="Z483" s="2">
        <f>1.195*$I$474*EXP(Sheet3!$B$1*(($B483-Z$476-Sheet2!$N$147)/Sheet3!$A$1)^2 +Sheet3!$C$1*(($B483-Z$476-Sheet2!$N$147)/Sheet3!$A$1)^4)</f>
        <v>1915.9971373888284</v>
      </c>
      <c r="AA483" s="2">
        <f>1.195*$I$474*EXP(Sheet3!$B$1*(($B483-AA$476-Sheet2!$N$147)/Sheet3!$A$1)^2 +Sheet3!$C$1*(($B483-AA$476-Sheet2!$N$147)/Sheet3!$A$1)^4)</f>
        <v>1828.2881384385678</v>
      </c>
      <c r="AB483" s="2">
        <f>1.195*$I$474*EXP(Sheet3!$B$1*(($B483-AB$476-Sheet2!$N$147)/Sheet3!$A$1)^2 +Sheet3!$C$1*(($B483-AB$476-Sheet2!$N$147)/Sheet3!$A$1)^4)</f>
        <v>1743.112973478444</v>
      </c>
      <c r="AC483" s="2">
        <f>1.195*$I$474*EXP(Sheet3!$B$1*(($B483-AC$476-Sheet2!$N$147)/Sheet3!$A$1)^2 +Sheet3!$C$1*(($B483-AC$476-Sheet2!$N$147)/Sheet3!$A$1)^4)</f>
        <v>1660.4770039993125</v>
      </c>
      <c r="AD483" s="2">
        <f>1.195*$I$474*EXP(Sheet3!$B$1*(($B483-AD$476-Sheet2!$N$147)/Sheet3!$A$1)^2 +Sheet3!$C$1*(($B483-AD$476-Sheet2!$N$147)/Sheet3!$A$1)^4)</f>
        <v>1580.3813962173456</v>
      </c>
      <c r="AE483" s="2">
        <f>1.195*$I$474*EXP(Sheet3!$B$1*(($B483-AE$476-Sheet2!$N$147)/Sheet3!$A$1)^2 +Sheet3!$C$1*(($B483-AE$476-Sheet2!$N$147)/Sheet3!$A$1)^4)</f>
        <v>1502.823193258293</v>
      </c>
      <c r="AF483" s="2">
        <f>1.195*$I$474*EXP(Sheet3!$B$1*(($B483-AF$476-Sheet2!$N$147)/Sheet3!$A$1)^2 +Sheet3!$C$1*(($B483-AF$476-Sheet2!$N$147)/Sheet3!$A$1)^4)</f>
        <v>1427.7953985076731</v>
      </c>
      <c r="AG483" s="2">
        <f>1.195*$I$474*EXP(Sheet3!$B$1*(($B483-AG$476-Sheet2!$N$147)/Sheet3!$A$1)^2 +Sheet3!$C$1*(($B483-AG$476-Sheet2!$N$147)/Sheet3!$A$1)^4)</f>
        <v>1355.2870698327747</v>
      </c>
      <c r="AH483" s="2">
        <f>1.195*$I$474*EXP(Sheet3!$B$1*(($B483-AH$476-Sheet2!$N$147)/Sheet3!$A$1)^2 +Sheet3!$C$1*(($B483-AH$476-Sheet2!$N$147)/Sheet3!$A$1)^4)</f>
        <v>1285.2834243122043</v>
      </c>
      <c r="AI483" s="2">
        <f>1.195*$I$474*EXP(Sheet3!$B$1*(($B483-AI$476-Sheet2!$N$147)/Sheet3!$A$1)^2 +Sheet3!$C$1*(($B483-AI$476-Sheet2!$N$147)/Sheet3!$A$1)^4)</f>
        <v>1217.7659530654955</v>
      </c>
      <c r="AJ483" s="2">
        <f>1.195*$I$474*EXP(Sheet3!$B$1*(($B483-AJ$476-Sheet2!$N$147)/Sheet3!$A$1)^2 +Sheet3!$C$1*(($B483-AJ$476-Sheet2!$N$147)/Sheet3!$A$1)^4)</f>
        <v>1152.7125457205523</v>
      </c>
      <c r="AK483" s="2">
        <f>1.195*$I$474*EXP(Sheet3!$B$1*(($B483-AK$476-Sheet2!$N$147)/Sheet3!$A$1)^2 +Sheet3!$C$1*(($B483-AK$476-Sheet2!$N$147)/Sheet3!$A$1)^4)</f>
        <v>1090.097624010546</v>
      </c>
      <c r="AL483" s="2">
        <f>1.195*$I$474*EXP(Sheet3!$B$1*(($B483-AL$476-Sheet2!$N$147)/Sheet3!$A$1)^2 +Sheet3!$C$1*(($B483-AL$476-Sheet2!$N$147)/Sheet3!$A$1)^4)</f>
        <v>1029.8922839375534</v>
      </c>
      <c r="AM483" s="2">
        <f>1.195*$I$474*EXP(Sheet3!$B$1*(($B483-AM$476-Sheet2!$N$147)/Sheet3!$A$1)^2 +Sheet3!$C$1*(($B483-AM$476-Sheet2!$N$147)/Sheet3!$A$1)^4)</f>
        <v>972.06444590925832</v>
      </c>
      <c r="AN483" s="2">
        <f>1.195*$I$474*EXP(Sheet3!$B$1*(($B483-AN$476-Sheet2!$N$147)/Sheet3!$A$1)^2 +Sheet3!$C$1*(($B483-AN$476-Sheet2!$N$147)/Sheet3!$A$1)^4)</f>
        <v>916.57901220142242</v>
      </c>
      <c r="AO483" s="2">
        <f>1.195*$I$474*EXP(Sheet3!$B$1*(($B483-AO$476-Sheet2!$N$147)/Sheet3!$A$1)^2 +Sheet3!$C$1*(($B483-AO$476-Sheet2!$N$147)/Sheet3!$A$1)^4)</f>
        <v>863.39803106953116</v>
      </c>
      <c r="AP483" s="2">
        <f>1.195*$I$474*EXP(Sheet3!$B$1*(($B483-AP$476-Sheet2!$N$147)/Sheet3!$A$1)^2 +Sheet3!$C$1*(($B483-AP$476-Sheet2!$N$147)/Sheet3!$A$1)^4)</f>
        <v>812.48086679714186</v>
      </c>
      <c r="AQ483" s="2">
        <f>1.195*$I$474*EXP(Sheet3!$B$1*(($B483-AQ$476-Sheet2!$N$147)/Sheet3!$A$1)^2 +Sheet3!$C$1*(($B483-AQ$476-Sheet2!$N$147)/Sheet3!$A$1)^4)</f>
        <v>763.78437493944045</v>
      </c>
      <c r="AR483" s="2">
        <f>1.195*$I$474*EXP(Sheet3!$B$1*(($B483-AR$476-Sheet2!$N$147)/Sheet3!$A$1)^2 +Sheet3!$C$1*(($B483-AR$476-Sheet2!$N$147)/Sheet3!$A$1)^4)</f>
        <v>717.2630819977303</v>
      </c>
      <c r="AS483" s="2">
        <f>1.195*$I$474*EXP(Sheet3!$B$1*(($B483-AS$476-Sheet2!$N$147)/Sheet3!$A$1)^2 +Sheet3!$C$1*(($B483-AS$476-Sheet2!$N$147)/Sheet3!$A$1)^4)</f>
        <v>672.86936873477873</v>
      </c>
      <c r="AT483" s="2">
        <f>1.195*$I$474*EXP(Sheet3!$B$1*(($B483-AT$476-Sheet2!$N$147)/Sheet3!$A$1)^2 +Sheet3!$C$1*(($B483-AT$476-Sheet2!$N$147)/Sheet3!$A$1)^4)</f>
        <v>630.55365633536496</v>
      </c>
      <c r="AU483" s="2">
        <f>1.195*$I$474*EXP(Sheet3!$B$1*(($B483-AU$476-Sheet2!$N$147)/Sheet3!$A$1)^2 +Sheet3!$C$1*(($B483-AU$476-Sheet2!$N$147)/Sheet3!$A$1)^4)</f>
        <v>590.26459459650061</v>
      </c>
      <c r="AV483" s="2">
        <f>1.195*$I$474*EXP(Sheet3!$B$1*(($B483-AV$476-Sheet2!$N$147)/Sheet3!$A$1)^2 +Sheet3!$C$1*(($B483-AV$476-Sheet2!$N$147)/Sheet3!$A$1)^4)</f>
        <v>551.94925133253412</v>
      </c>
      <c r="AW483" s="2">
        <f>1.195*$I$474*EXP(Sheet3!$B$1*(($B483-AW$476-Sheet2!$N$147)/Sheet3!$A$1)^2 +Sheet3!$C$1*(($B483-AW$476-Sheet2!$N$147)/Sheet3!$A$1)^4)</f>
        <v>515.55330217832716</v>
      </c>
      <c r="AX483" s="2">
        <f>1.195*$I$474*EXP(Sheet3!$B$1*(($B483-AX$476-Sheet2!$N$147)/Sheet3!$A$1)^2 +Sheet3!$C$1*(($B483-AX$476-Sheet2!$N$147)/Sheet3!$A$1)^4)</f>
        <v>481.02121998069805</v>
      </c>
      <c r="AY483" s="2">
        <f>1.195*$I$474*EXP(Sheet3!$B$1*(($B483-AY$476-Sheet2!$N$147)/Sheet3!$A$1)^2 +Sheet3!$C$1*(($B483-AY$476-Sheet2!$N$147)/Sheet3!$A$1)^4)</f>
        <v>448.29646297458135</v>
      </c>
      <c r="AZ483" s="2">
        <f>1.195*$I$474*EXP(Sheet3!$B$1*(($B483-AZ$476-Sheet2!$N$147)/Sheet3!$A$1)^2 +Sheet3!$C$1*(($B483-AZ$476-Sheet2!$N$147)/Sheet3!$A$1)^4)</f>
        <v>417.32166096324039</v>
      </c>
      <c r="BA483" s="2">
        <f>1.195*$I$474*EXP(Sheet3!$B$1*(($B483-BA$476-Sheet2!$N$147)/Sheet3!$A$1)^2 +Sheet3!$C$1*(($B483-BA$476-Sheet2!$N$147)/Sheet3!$A$1)^4)</f>
        <v>388.03879873530275</v>
      </c>
      <c r="BB483" s="2">
        <f>1.195*$I$474*EXP(Sheet3!$B$1*(($B483-BB$476-Sheet2!$N$147)/Sheet3!$A$1)^2 +Sheet3!$C$1*(($B483-BB$476-Sheet2!$N$147)/Sheet3!$A$1)^4)</f>
        <v>360.38939598135909</v>
      </c>
      <c r="BC483" s="2">
        <f>1.195*$I$474*EXP(Sheet3!$B$1*(($B483-BC$476-Sheet2!$N$147)/Sheet3!$A$1)^2 +Sheet3!$C$1*(($B483-BC$476-Sheet2!$N$147)/Sheet3!$A$1)^4)</f>
        <v>334.31468300150573</v>
      </c>
      <c r="BD483" s="2">
        <f>1.195*$I$474*EXP(Sheet3!$B$1*(($B483-BD$476-Sheet2!$N$147)/Sheet3!$A$1)^2 +Sheet3!$C$1*(($B483-BD$476-Sheet2!$N$147)/Sheet3!$A$1)^4)</f>
        <v>309.75577153110601</v>
      </c>
      <c r="BE483" s="2">
        <f>1.195*$I$474*EXP(Sheet3!$B$1*(($B483-BE$476-Sheet2!$N$147)/Sheet3!$A$1)^2 +Sheet3!$C$1*(($B483-BE$476-Sheet2!$N$147)/Sheet3!$A$1)^4)</f>
        <v>286.65382004780224</v>
      </c>
      <c r="BF483" s="2">
        <f>1.195*$I$474*EXP(Sheet3!$B$1*(($B483-BF$476-Sheet2!$N$147)/Sheet3!$A$1)^2 +Sheet3!$C$1*(($B483-BF$476-Sheet2!$N$147)/Sheet3!$A$1)^4)</f>
        <v>264.95019297060446</v>
      </c>
      <c r="BG483" s="2">
        <f>1.195*$I$474*EXP(Sheet3!$B$1*(($B483-BG$476-Sheet2!$N$147)/Sheet3!$A$1)^2 +Sheet3!$C$1*(($B483-BG$476-Sheet2!$N$147)/Sheet3!$A$1)^4)</f>
        <v>244.58661320276772</v>
      </c>
      <c r="BH483" s="2">
        <f>1.195*$I$474*EXP(Sheet3!$B$1*(($B483-BH$476-Sheet2!$N$147)/Sheet3!$A$1)^2 +Sheet3!$C$1*(($B483-BH$476-Sheet2!$N$147)/Sheet3!$A$1)^4)</f>
        <v>225.50530752247559</v>
      </c>
      <c r="BI483" s="2">
        <f>1.195*$I$474*EXP(Sheet3!$B$1*(($B483-BI$476-Sheet2!$N$147)/Sheet3!$A$1)^2 +Sheet3!$C$1*(($B483-BI$476-Sheet2!$N$147)/Sheet3!$A$1)^4)</f>
        <v>207.6491443759831</v>
      </c>
      <c r="BJ483" s="2">
        <f>1.195*$I$474*EXP(Sheet3!$B$1*(($B483-BJ$476-Sheet2!$N$147)/Sheet3!$A$1)^2 +Sheet3!$C$1*(($B483-BJ$476-Sheet2!$N$147)/Sheet3!$A$1)^4)</f>
        <v>190.96176368271836</v>
      </c>
      <c r="BK483" s="2">
        <f>1.195*$I$474*EXP(Sheet3!$B$1*(($B483-BK$476-Sheet2!$N$147)/Sheet3!$A$1)^2 +Sheet3!$C$1*(($B483-BK$476-Sheet2!$N$147)/Sheet3!$A$1)^4)</f>
        <v>175.38769831546333</v>
      </c>
      <c r="BL483" s="2">
        <f>1.195*$I$474*EXP(Sheet3!$B$1*(($B483-BL$476-Sheet2!$N$147)/Sheet3!$A$1)^2 +Sheet3!$C$1*(($B483-BL$476-Sheet2!$N$147)/Sheet3!$A$1)^4)</f>
        <v>160.87248697925793</v>
      </c>
      <c r="BM483" s="2">
        <f>1.195*$I$474*EXP(Sheet3!$B$1*(($B483-BM$476-Sheet2!$N$147)/Sheet3!$A$1)^2 +Sheet3!$C$1*(($B483-BM$476-Sheet2!$N$147)/Sheet3!$A$1)^4)</f>
        <v>147.3627782668537</v>
      </c>
      <c r="BN483" s="2">
        <f>1.195*$I$474*EXP(Sheet3!$B$1*(($B483-BN$476-Sheet2!$N$147)/Sheet3!$A$1)^2 +Sheet3!$C$1*(($B483-BN$476-Sheet2!$N$147)/Sheet3!$A$1)^4)</f>
        <v>134.80642572874413</v>
      </c>
      <c r="BO483" s="2">
        <f>1.195*$I$474*EXP(Sheet3!$B$1*(($B483-BO$476-Sheet2!$N$147)/Sheet3!$A$1)^2 +Sheet3!$C$1*(($B483-BO$476-Sheet2!$N$147)/Sheet3!$A$1)^4)</f>
        <v>123.15257385289702</v>
      </c>
      <c r="BP483" s="2">
        <f>1.195*$I$474*EXP(Sheet3!$B$1*(($B483-BP$476-Sheet2!$N$147)/Sheet3!$A$1)^2 +Sheet3!$C$1*(($B483-BP$476-Sheet2!$N$147)/Sheet3!$A$1)^4)</f>
        <v>112.35173490649929</v>
      </c>
      <c r="BQ483" s="2">
        <f>1.195*$I$474*EXP(Sheet3!$B$1*(($B483-BQ$476-Sheet2!$N$147)/Sheet3!$A$1)^2 +Sheet3!$C$1*(($B483-BQ$476-Sheet2!$N$147)/Sheet3!$A$1)^4)</f>
        <v>102.35585664842952</v>
      </c>
      <c r="BR483" s="2">
        <f>1.195*$I$474*EXP(Sheet3!$B$1*(($B483-BR$476-Sheet2!$N$147)/Sheet3!$A$1)^2 +Sheet3!$C$1*(($B483-BR$476-Sheet2!$N$147)/Sheet3!$A$1)^4)</f>
        <v>93.118380974280328</v>
      </c>
      <c r="BS483" s="2">
        <f>1.195*$I$474*EXP(Sheet3!$B$1*(($B483-BS$476-Sheet2!$N$147)/Sheet3!$A$1)^2 +Sheet3!$C$1*(($B483-BS$476-Sheet2!$N$147)/Sheet3!$A$1)^4)</f>
        <v>84.594293610236605</v>
      </c>
    </row>
    <row r="484" spans="1:71" x14ac:dyDescent="0.2">
      <c r="A484">
        <v>457</v>
      </c>
      <c r="B484">
        <v>404.12</v>
      </c>
      <c r="C484">
        <v>2557.6</v>
      </c>
      <c r="D484">
        <v>6646.3</v>
      </c>
      <c r="E484">
        <f t="shared" si="31"/>
        <v>4088.7000000000003</v>
      </c>
      <c r="F484" s="1">
        <f t="shared" si="32"/>
        <v>4088.7000000000003</v>
      </c>
      <c r="G484">
        <f t="shared" si="30"/>
        <v>1652325.4440000001</v>
      </c>
      <c r="I484" s="2">
        <f>1.195*$I$474*EXP(Sheet3!$B$1*(($B484-I$476-Sheet2!$N$147)/Sheet3!$A$1)^2 +Sheet3!$C$1*(($B484-I$476-Sheet2!$N$147)/Sheet3!$A$1)^4)</f>
        <v>9797.2619827064736</v>
      </c>
      <c r="J484" s="2">
        <f>1.195*$I$474*EXP(Sheet3!$B$1*(($B484-J$476-Sheet2!$N$147)/Sheet3!$A$1)^2 +Sheet3!$C$1*(($B484-J$476-Sheet2!$N$147)/Sheet3!$A$1)^4)</f>
        <v>9706.110670146445</v>
      </c>
      <c r="K484" s="2">
        <f>1.195*$I$474*EXP(Sheet3!$B$1*(($B484-K$476-Sheet2!$N$147)/Sheet3!$A$1)^2 +Sheet3!$C$1*(($B484-K$476-Sheet2!$N$147)/Sheet3!$A$1)^4)</f>
        <v>9611.8466663637864</v>
      </c>
      <c r="L484" s="2">
        <f>1.195*$I$474*EXP(Sheet3!$B$1*(($B484-L$476-Sheet2!$N$147)/Sheet3!$A$1)^2 +Sheet3!$C$1*(($B484-L$476-Sheet2!$N$147)/Sheet3!$A$1)^4)</f>
        <v>9514.5486086078236</v>
      </c>
      <c r="M484" s="2">
        <f>1.195*$I$474*EXP(Sheet3!$B$1*(($B484-M$476-Sheet2!$N$147)/Sheet3!$A$1)^2 +Sheet3!$C$1*(($B484-M$476-Sheet2!$N$147)/Sheet3!$A$1)^4)</f>
        <v>9414.2978435592686</v>
      </c>
      <c r="N484" s="2">
        <f>1.195*$I$474*EXP(Sheet3!$B$1*(($B484-N$476-Sheet2!$N$147)/Sheet3!$A$1)^2 +Sheet3!$C$1*(($B484-N$476-Sheet2!$N$147)/Sheet3!$A$1)^4)</f>
        <v>9311.1783681001052</v>
      </c>
      <c r="O484" s="2">
        <f>1.195*$I$474*EXP(Sheet3!$B$1*(($B484-O$476-Sheet2!$N$147)/Sheet3!$A$1)^2 +Sheet3!$C$1*(($B484-O$476-Sheet2!$N$147)/Sheet3!$A$1)^4)</f>
        <v>9205.276766079216</v>
      </c>
      <c r="P484" s="2">
        <f>1.195*$I$474*EXP(Sheet3!$B$1*(($B484-P$476-Sheet2!$N$147)/Sheet3!$A$1)^2 +Sheet3!$C$1*(($B484-P$476-Sheet2!$N$147)/Sheet3!$A$1)^4)</f>
        <v>9096.6821409481308</v>
      </c>
      <c r="Q484" s="2">
        <f>1.195*$I$474*EXP(Sheet3!$B$1*(($B484-Q$476-Sheet2!$N$147)/Sheet3!$A$1)^2 +Sheet3!$C$1*(($B484-Q$476-Sheet2!$N$147)/Sheet3!$A$1)^4)</f>
        <v>8985.4860441448</v>
      </c>
      <c r="R484" s="2">
        <f>1.195*$I$474*EXP(Sheet3!$B$1*(($B484-R$476-Sheet2!$N$147)/Sheet3!$A$1)^2 +Sheet3!$C$1*(($B484-R$476-Sheet2!$N$147)/Sheet3!$A$1)^4)</f>
        <v>8871.7823991115038</v>
      </c>
      <c r="S484" s="2">
        <f>1.195*$I$474*EXP(Sheet3!$B$1*(($B484-S$476-Sheet2!$N$147)/Sheet3!$A$1)^2 +Sheet3!$C$1*(($B484-S$476-Sheet2!$N$147)/Sheet3!$A$1)^4)</f>
        <v>8755.6674208471941</v>
      </c>
      <c r="T484" s="2">
        <f>1.195*$I$474*EXP(Sheet3!$B$1*(($B484-T$476-Sheet2!$N$147)/Sheet3!$A$1)^2 +Sheet3!$C$1*(($B484-T$476-Sheet2!$N$147)/Sheet3!$A$1)^4)</f>
        <v>8637.2395308916384</v>
      </c>
      <c r="U484" s="2">
        <f>1.195*$I$474*EXP(Sheet3!$B$1*(($B484-U$476-Sheet2!$N$147)/Sheet3!$A$1)^2 +Sheet3!$C$1*(($B484-U$476-Sheet2!$N$147)/Sheet3!$A$1)^4)</f>
        <v>8516.5992676734022</v>
      </c>
      <c r="V484" s="2">
        <f>1.195*$I$474*EXP(Sheet3!$B$1*(($B484-V$476-Sheet2!$N$147)/Sheet3!$A$1)^2 +Sheet3!$C$1*(($B484-V$476-Sheet2!$N$147)/Sheet3!$A$1)^4)</f>
        <v>8393.8491921442546</v>
      </c>
      <c r="W484" s="2">
        <f>1.195*$I$474*EXP(Sheet3!$B$1*(($B484-W$476-Sheet2!$N$147)/Sheet3!$A$1)^2 +Sheet3!$C$1*(($B484-W$476-Sheet2!$N$147)/Sheet3!$A$1)^4)</f>
        <v>8269.0937886504835</v>
      </c>
      <c r="X484" s="2">
        <f>1.195*$I$474*EXP(Sheet3!$B$1*(($B484-X$476-Sheet2!$N$147)/Sheet3!$A$1)^2 +Sheet3!$C$1*(($B484-X$476-Sheet2!$N$147)/Sheet3!$A$1)^4)</f>
        <v>8142.4393610018396</v>
      </c>
      <c r="Y484" s="2">
        <f>1.195*$I$474*EXP(Sheet3!$B$1*(($B484-Y$476-Sheet2!$N$147)/Sheet3!$A$1)^2 +Sheet3!$C$1*(($B484-Y$476-Sheet2!$N$147)/Sheet3!$A$1)^4)</f>
        <v>8013.993923721313</v>
      </c>
      <c r="Z484" s="2">
        <f>1.195*$I$474*EXP(Sheet3!$B$1*(($B484-Z$476-Sheet2!$N$147)/Sheet3!$A$1)^2 +Sheet3!$C$1*(($B484-Z$476-Sheet2!$N$147)/Sheet3!$A$1)^4)</f>
        <v>7883.8670884614457</v>
      </c>
      <c r="AA484" s="2">
        <f>1.195*$I$474*EXP(Sheet3!$B$1*(($B484-AA$476-Sheet2!$N$147)/Sheet3!$A$1)^2 +Sheet3!$C$1*(($B484-AA$476-Sheet2!$N$147)/Sheet3!$A$1)^4)</f>
        <v>7752.1699456170381</v>
      </c>
      <c r="AB484" s="2">
        <f>1.195*$I$474*EXP(Sheet3!$B$1*(($B484-AB$476-Sheet2!$N$147)/Sheet3!$A$1)^2 +Sheet3!$C$1*(($B484-AB$476-Sheet2!$N$147)/Sheet3!$A$1)^4)</f>
        <v>7619.0149411588445</v>
      </c>
      <c r="AC484" s="2">
        <f>1.195*$I$474*EXP(Sheet3!$B$1*(($B484-AC$476-Sheet2!$N$147)/Sheet3!$A$1)^2 +Sheet3!$C$1*(($B484-AC$476-Sheet2!$N$147)/Sheet3!$A$1)^4)</f>
        <v>7484.5157487486968</v>
      </c>
      <c r="AD484" s="2">
        <f>1.195*$I$474*EXP(Sheet3!$B$1*(($B484-AD$476-Sheet2!$N$147)/Sheet3!$A$1)^2 +Sheet3!$C$1*(($B484-AD$476-Sheet2!$N$147)/Sheet3!$A$1)^4)</f>
        <v>7348.787137212611</v>
      </c>
      <c r="AE484" s="2">
        <f>1.195*$I$474*EXP(Sheet3!$B$1*(($B484-AE$476-Sheet2!$N$147)/Sheet3!$A$1)^2 +Sheet3!$C$1*(($B484-AE$476-Sheet2!$N$147)/Sheet3!$A$1)^4)</f>
        <v>7211.944833477085</v>
      </c>
      <c r="AF484" s="2">
        <f>1.195*$I$474*EXP(Sheet3!$B$1*(($B484-AF$476-Sheet2!$N$147)/Sheet3!$A$1)^2 +Sheet3!$C$1*(($B484-AF$476-Sheet2!$N$147)/Sheet3!$A$1)^4)</f>
        <v>7074.1053810809963</v>
      </c>
      <c r="AG484" s="2">
        <f>1.195*$I$474*EXP(Sheet3!$B$1*(($B484-AG$476-Sheet2!$N$147)/Sheet3!$A$1)^2 +Sheet3!$C$1*(($B484-AG$476-Sheet2!$N$147)/Sheet3!$A$1)^4)</f>
        <v>6935.3859944265787</v>
      </c>
      <c r="AH484" s="2">
        <f>1.195*$I$474*EXP(Sheet3!$B$1*(($B484-AH$476-Sheet2!$N$147)/Sheet3!$A$1)^2 +Sheet3!$C$1*(($B484-AH$476-Sheet2!$N$147)/Sheet3!$A$1)^4)</f>
        <v>6795.9044089305635</v>
      </c>
      <c r="AI484" s="2">
        <f>1.195*$I$474*EXP(Sheet3!$B$1*(($B484-AI$476-Sheet2!$N$147)/Sheet3!$A$1)^2 +Sheet3!$C$1*(($B484-AI$476-Sheet2!$N$147)/Sheet3!$A$1)^4)</f>
        <v>6655.7787272778833</v>
      </c>
      <c r="AJ484" s="2">
        <f>1.195*$I$474*EXP(Sheet3!$B$1*(($B484-AJ$476-Sheet2!$N$147)/Sheet3!$A$1)^2 +Sheet3!$C$1*(($B484-AJ$476-Sheet2!$N$147)/Sheet3!$A$1)^4)</f>
        <v>6515.1272619995398</v>
      </c>
      <c r="AK484" s="2">
        <f>1.195*$I$474*EXP(Sheet3!$B$1*(($B484-AK$476-Sheet2!$N$147)/Sheet3!$A$1)^2 +Sheet3!$C$1*(($B484-AK$476-Sheet2!$N$147)/Sheet3!$A$1)^4)</f>
        <v>6374.0683746283121</v>
      </c>
      <c r="AL484" s="2">
        <f>1.195*$I$474*EXP(Sheet3!$B$1*(($B484-AL$476-Sheet2!$N$147)/Sheet3!$A$1)^2 +Sheet3!$C$1*(($B484-AL$476-Sheet2!$N$147)/Sheet3!$A$1)^4)</f>
        <v>6232.7203116949013</v>
      </c>
      <c r="AM484" s="2">
        <f>1.195*$I$474*EXP(Sheet3!$B$1*(($B484-AM$476-Sheet2!$N$147)/Sheet3!$A$1)^2 +Sheet3!$C$1*(($B484-AM$476-Sheet2!$N$147)/Sheet3!$A$1)^4)</f>
        <v>6091.2010378808391</v>
      </c>
      <c r="AN484" s="2">
        <f>1.195*$I$474*EXP(Sheet3!$B$1*(($B484-AN$476-Sheet2!$N$147)/Sheet3!$A$1)^2 +Sheet3!$C$1*(($B484-AN$476-Sheet2!$N$147)/Sheet3!$A$1)^4)</f>
        <v>5949.6280666419707</v>
      </c>
      <c r="AO484" s="2">
        <f>1.195*$I$474*EXP(Sheet3!$B$1*(($B484-AO$476-Sheet2!$N$147)/Sheet3!$A$1)^2 +Sheet3!$C$1*(($B484-AO$476-Sheet2!$N$147)/Sheet3!$A$1)^4)</f>
        <v>5808.1182886582874</v>
      </c>
      <c r="AP484" s="2">
        <f>1.195*$I$474*EXP(Sheet3!$B$1*(($B484-AP$476-Sheet2!$N$147)/Sheet3!$A$1)^2 +Sheet3!$C$1*(($B484-AP$476-Sheet2!$N$147)/Sheet3!$A$1)^4)</f>
        <v>5666.7877984849138</v>
      </c>
      <c r="AQ484" s="2">
        <f>1.195*$I$474*EXP(Sheet3!$B$1*(($B484-AQ$476-Sheet2!$N$147)/Sheet3!$A$1)^2 +Sheet3!$C$1*(($B484-AQ$476-Sheet2!$N$147)/Sheet3!$A$1)^4)</f>
        <v>5525.7517198030091</v>
      </c>
      <c r="AR484" s="2">
        <f>1.195*$I$474*EXP(Sheet3!$B$1*(($B484-AR$476-Sheet2!$N$147)/Sheet3!$A$1)^2 +Sheet3!$C$1*(($B484-AR$476-Sheet2!$N$147)/Sheet3!$A$1)^4)</f>
        <v>5385.1240296980222</v>
      </c>
      <c r="AS484" s="2">
        <f>1.195*$I$474*EXP(Sheet3!$B$1*(($B484-AS$476-Sheet2!$N$147)/Sheet3!$A$1)^2 +Sheet3!$C$1*(($B484-AS$476-Sheet2!$N$147)/Sheet3!$A$1)^4)</f>
        <v>5245.0173823979831</v>
      </c>
      <c r="AT484" s="2">
        <f>1.195*$I$474*EXP(Sheet3!$B$1*(($B484-AT$476-Sheet2!$N$147)/Sheet3!$A$1)^2 +Sheet3!$C$1*(($B484-AT$476-Sheet2!$N$147)/Sheet3!$A$1)^4)</f>
        <v>5105.54293295345</v>
      </c>
      <c r="AU484" s="2">
        <f>1.195*$I$474*EXP(Sheet3!$B$1*(($B484-AU$476-Sheet2!$N$147)/Sheet3!$A$1)^2 +Sheet3!$C$1*(($B484-AU$476-Sheet2!$N$147)/Sheet3!$A$1)^4)</f>
        <v>4966.8101613320532</v>
      </c>
      <c r="AV484" s="2">
        <f>1.195*$I$474*EXP(Sheet3!$B$1*(($B484-AV$476-Sheet2!$N$147)/Sheet3!$A$1)^2 +Sheet3!$C$1*(($B484-AV$476-Sheet2!$N$147)/Sheet3!$A$1)^4)</f>
        <v>4828.9266974353595</v>
      </c>
      <c r="AW484" s="2">
        <f>1.195*$I$474*EXP(Sheet3!$B$1*(($B484-AW$476-Sheet2!$N$147)/Sheet3!$A$1)^2 +Sheet3!$C$1*(($B484-AW$476-Sheet2!$N$147)/Sheet3!$A$1)^4)</f>
        <v>4691.9981475554887</v>
      </c>
      <c r="AX484" s="2">
        <f>1.195*$I$474*EXP(Sheet3!$B$1*(($B484-AX$476-Sheet2!$N$147)/Sheet3!$A$1)^2 +Sheet3!$C$1*(($B484-AX$476-Sheet2!$N$147)/Sheet3!$A$1)^4)</f>
        <v>4556.127922809349</v>
      </c>
      <c r="AY484" s="2">
        <f>1.195*$I$474*EXP(Sheet3!$B$1*(($B484-AY$476-Sheet2!$N$147)/Sheet3!$A$1)^2 +Sheet3!$C$1*(($B484-AY$476-Sheet2!$N$147)/Sheet3!$A$1)^4)</f>
        <v>4421.4170700841287</v>
      </c>
      <c r="AZ484" s="2">
        <f>1.195*$I$474*EXP(Sheet3!$B$1*(($B484-AZ$476-Sheet2!$N$147)/Sheet3!$A$1)^2 +Sheet3!$C$1*(($B484-AZ$476-Sheet2!$N$147)/Sheet3!$A$1)^4)</f>
        <v>4287.96410606471</v>
      </c>
      <c r="BA484" s="2">
        <f>1.195*$I$474*EXP(Sheet3!$B$1*(($B484-BA$476-Sheet2!$N$147)/Sheet3!$A$1)^2 +Sheet3!$C$1*(($B484-BA$476-Sheet2!$N$147)/Sheet3!$A$1)^4)</f>
        <v>4155.8648548938099</v>
      </c>
      <c r="BB484" s="2">
        <f>1.195*$I$474*EXP(Sheet3!$B$1*(($B484-BB$476-Sheet2!$N$147)/Sheet3!$A$1)^2 +Sheet3!$C$1*(($B484-BB$476-Sheet2!$N$147)/Sheet3!$A$1)^4)</f>
        <v>4025.2122900367754</v>
      </c>
      <c r="BC484" s="2">
        <f>1.195*$I$474*EXP(Sheet3!$B$1*(($B484-BC$476-Sheet2!$N$147)/Sheet3!$A$1)^2 +Sheet3!$C$1*(($B484-BC$476-Sheet2!$N$147)/Sheet3!$A$1)^4)</f>
        <v>3896.0963809188529</v>
      </c>
      <c r="BD484" s="2">
        <f>1.195*$I$474*EXP(Sheet3!$B$1*(($B484-BD$476-Sheet2!$N$147)/Sheet3!$A$1)^2 +Sheet3!$C$1*(($B484-BD$476-Sheet2!$N$147)/Sheet3!$A$1)^4)</f>
        <v>3768.603944907788</v>
      </c>
      <c r="BE484" s="2">
        <f>1.195*$I$474*EXP(Sheet3!$B$1*(($B484-BE$476-Sheet2!$N$147)/Sheet3!$A$1)^2 +Sheet3!$C$1*(($B484-BE$476-Sheet2!$N$147)/Sheet3!$A$1)^4)</f>
        <v>3642.8185051954974</v>
      </c>
      <c r="BF484" s="2">
        <f>1.195*$I$474*EXP(Sheet3!$B$1*(($B484-BF$476-Sheet2!$N$147)/Sheet3!$A$1)^2 +Sheet3!$C$1*(($B484-BF$476-Sheet2!$N$147)/Sheet3!$A$1)^4)</f>
        <v>3518.8201551512734</v>
      </c>
      <c r="BG484" s="2">
        <f>1.195*$I$474*EXP(Sheet3!$B$1*(($B484-BG$476-Sheet2!$N$147)/Sheet3!$A$1)^2 +Sheet3!$C$1*(($B484-BG$476-Sheet2!$N$147)/Sheet3!$A$1)^4)</f>
        <v>3396.685429683263</v>
      </c>
      <c r="BH484" s="2">
        <f>1.195*$I$474*EXP(Sheet3!$B$1*(($B484-BH$476-Sheet2!$N$147)/Sheet3!$A$1)^2 +Sheet3!$C$1*(($B484-BH$476-Sheet2!$N$147)/Sheet3!$A$1)^4)</f>
        <v>3276.4871841471172</v>
      </c>
      <c r="BI484" s="2">
        <f>1.195*$I$474*EXP(Sheet3!$B$1*(($B484-BI$476-Sheet2!$N$147)/Sheet3!$A$1)^2 +Sheet3!$C$1*(($B484-BI$476-Sheet2!$N$147)/Sheet3!$A$1)^4)</f>
        <v>3158.2944813182839</v>
      </c>
      <c r="BJ484" s="2">
        <f>1.195*$I$474*EXP(Sheet3!$B$1*(($B484-BJ$476-Sheet2!$N$147)/Sheet3!$A$1)^2 +Sheet3!$C$1*(($B484-BJ$476-Sheet2!$N$147)/Sheet3!$A$1)^4)</f>
        <v>3042.1724869299974</v>
      </c>
      <c r="BK484" s="2">
        <f>1.195*$I$474*EXP(Sheet3!$B$1*(($B484-BK$476-Sheet2!$N$147)/Sheet3!$A$1)^2 +Sheet3!$C$1*(($B484-BK$476-Sheet2!$N$147)/Sheet3!$A$1)^4)</f>
        <v>2928.1823742417182</v>
      </c>
      <c r="BL484" s="2">
        <f>1.195*$I$474*EXP(Sheet3!$B$1*(($B484-BL$476-Sheet2!$N$147)/Sheet3!$A$1)^2 +Sheet3!$C$1*(($B484-BL$476-Sheet2!$N$147)/Sheet3!$A$1)^4)</f>
        <v>2816.3812380998329</v>
      </c>
      <c r="BM484" s="2">
        <f>1.195*$I$474*EXP(Sheet3!$B$1*(($B484-BM$476-Sheet2!$N$147)/Sheet3!$A$1)^2 +Sheet3!$C$1*(($B484-BM$476-Sheet2!$N$147)/Sheet3!$A$1)^4)</f>
        <v>2706.8220188991431</v>
      </c>
      <c r="BN484" s="2">
        <f>1.195*$I$474*EXP(Sheet3!$B$1*(($B484-BN$476-Sheet2!$N$147)/Sheet3!$A$1)^2 +Sheet3!$C$1*(($B484-BN$476-Sheet2!$N$147)/Sheet3!$A$1)^4)</f>
        <v>2599.5534368349663</v>
      </c>
      <c r="BO484" s="2">
        <f>1.195*$I$474*EXP(Sheet3!$B$1*(($B484-BO$476-Sheet2!$N$147)/Sheet3!$A$1)^2 +Sheet3!$C$1*(($B484-BO$476-Sheet2!$N$147)/Sheet3!$A$1)^4)</f>
        <v>2494.6199367949766</v>
      </c>
      <c r="BP484" s="2">
        <f>1.195*$I$474*EXP(Sheet3!$B$1*(($B484-BP$476-Sheet2!$N$147)/Sheet3!$A$1)^2 +Sheet3!$C$1*(($B484-BP$476-Sheet2!$N$147)/Sheet3!$A$1)^4)</f>
        <v>2392.0616442011456</v>
      </c>
      <c r="BQ484" s="2">
        <f>1.195*$I$474*EXP(Sheet3!$B$1*(($B484-BQ$476-Sheet2!$N$147)/Sheet3!$A$1)^2 +Sheet3!$C$1*(($B484-BQ$476-Sheet2!$N$147)/Sheet3!$A$1)^4)</f>
        <v>2291.9143320745302</v>
      </c>
      <c r="BR484" s="2">
        <f>1.195*$I$474*EXP(Sheet3!$B$1*(($B484-BR$476-Sheet2!$N$147)/Sheet3!$A$1)^2 +Sheet3!$C$1*(($B484-BR$476-Sheet2!$N$147)/Sheet3!$A$1)^4)</f>
        <v>2194.2093995391624</v>
      </c>
      <c r="BS484" s="2">
        <f>1.195*$I$474*EXP(Sheet3!$B$1*(($B484-BS$476-Sheet2!$N$147)/Sheet3!$A$1)^2 +Sheet3!$C$1*(($B484-BS$476-Sheet2!$N$147)/Sheet3!$A$1)^4)</f>
        <v>2098.9738619550485</v>
      </c>
    </row>
    <row r="485" spans="1:71" x14ac:dyDescent="0.2">
      <c r="A485">
        <v>458</v>
      </c>
      <c r="B485">
        <v>404.59</v>
      </c>
      <c r="C485">
        <v>2590</v>
      </c>
      <c r="D485">
        <v>11710.2</v>
      </c>
      <c r="E485">
        <f t="shared" si="31"/>
        <v>9120.2000000000007</v>
      </c>
      <c r="F485" s="1">
        <f t="shared" si="32"/>
        <v>9120.2000000000007</v>
      </c>
      <c r="G485">
        <f t="shared" si="30"/>
        <v>3689941.7179999999</v>
      </c>
      <c r="I485" s="2">
        <f>1.195*$I$474*EXP(Sheet3!$B$1*(($B485-I$476-Sheet2!$N$147)/Sheet3!$A$1)^2 +Sheet3!$C$1*(($B485-I$476-Sheet2!$N$147)/Sheet3!$A$1)^4)</f>
        <v>9823.9889855113306</v>
      </c>
      <c r="J485" s="2">
        <f>1.195*$I$474*EXP(Sheet3!$B$1*(($B485-J$476-Sheet2!$N$147)/Sheet3!$A$1)^2 +Sheet3!$C$1*(($B485-J$476-Sheet2!$N$147)/Sheet3!$A$1)^4)</f>
        <v>9910.9807899390853</v>
      </c>
      <c r="K485" s="2">
        <f>1.195*$I$474*EXP(Sheet3!$B$1*(($B485-K$476-Sheet2!$N$147)/Sheet3!$A$1)^2 +Sheet3!$C$1*(($B485-K$476-Sheet2!$N$147)/Sheet3!$A$1)^4)</f>
        <v>9994.6896143591166</v>
      </c>
      <c r="L485" s="2">
        <f>1.195*$I$474*EXP(Sheet3!$B$1*(($B485-L$476-Sheet2!$N$147)/Sheet3!$A$1)^2 +Sheet3!$C$1*(($B485-L$476-Sheet2!$N$147)/Sheet3!$A$1)^4)</f>
        <v>10075.046135449496</v>
      </c>
      <c r="M485" s="2">
        <f>1.195*$I$474*EXP(Sheet3!$B$1*(($B485-M$476-Sheet2!$N$147)/Sheet3!$A$1)^2 +Sheet3!$C$1*(($B485-M$476-Sheet2!$N$147)/Sheet3!$A$1)^4)</f>
        <v>10151.983951735752</v>
      </c>
      <c r="N485" s="2">
        <f>1.195*$I$474*EXP(Sheet3!$B$1*(($B485-N$476-Sheet2!$N$147)/Sheet3!$A$1)^2 +Sheet3!$C$1*(($B485-N$476-Sheet2!$N$147)/Sheet3!$A$1)^4)</f>
        <v>10225.43962395885</v>
      </c>
      <c r="O485" s="2">
        <f>1.195*$I$474*EXP(Sheet3!$B$1*(($B485-O$476-Sheet2!$N$147)/Sheet3!$A$1)^2 +Sheet3!$C$1*(($B485-O$476-Sheet2!$N$147)/Sheet3!$A$1)^4)</f>
        <v>10295.352712348924</v>
      </c>
      <c r="P485" s="2">
        <f>1.195*$I$474*EXP(Sheet3!$B$1*(($B485-P$476-Sheet2!$N$147)/Sheet3!$A$1)^2 +Sheet3!$C$1*(($B485-P$476-Sheet2!$N$147)/Sheet3!$A$1)^4)</f>
        <v>10361.665810949664</v>
      </c>
      <c r="Q485" s="2">
        <f>1.195*$I$474*EXP(Sheet3!$B$1*(($B485-Q$476-Sheet2!$N$147)/Sheet3!$A$1)^2 +Sheet3!$C$1*(($B485-Q$476-Sheet2!$N$147)/Sheet3!$A$1)^4)</f>
        <v>10424.324579139951</v>
      </c>
      <c r="R485" s="2">
        <f>1.195*$I$474*EXP(Sheet3!$B$1*(($B485-R$476-Sheet2!$N$147)/Sheet3!$A$1)^2 +Sheet3!$C$1*(($B485-R$476-Sheet2!$N$147)/Sheet3!$A$1)^4)</f>
        <v>10483.277770496781</v>
      </c>
      <c r="S485" s="2">
        <f>1.195*$I$474*EXP(Sheet3!$B$1*(($B485-S$476-Sheet2!$N$147)/Sheet3!$A$1)^2 +Sheet3!$C$1*(($B485-S$476-Sheet2!$N$147)/Sheet3!$A$1)^4)</f>
        <v>10538.477259137801</v>
      </c>
      <c r="T485" s="2">
        <f>1.195*$I$474*EXP(Sheet3!$B$1*(($B485-T$476-Sheet2!$N$147)/Sheet3!$A$1)^2 +Sheet3!$C$1*(($B485-T$476-Sheet2!$N$147)/Sheet3!$A$1)^4)</f>
        <v>10589.87806368462</v>
      </c>
      <c r="U485" s="2">
        <f>1.195*$I$474*EXP(Sheet3!$B$1*(($B485-U$476-Sheet2!$N$147)/Sheet3!$A$1)^2 +Sheet3!$C$1*(($B485-U$476-Sheet2!$N$147)/Sheet3!$A$1)^4)</f>
        <v>10637.438368971483</v>
      </c>
      <c r="V485" s="2">
        <f>1.195*$I$474*EXP(Sheet3!$B$1*(($B485-V$476-Sheet2!$N$147)/Sheet3!$A$1)^2 +Sheet3!$C$1*(($B485-V$476-Sheet2!$N$147)/Sheet3!$A$1)^4)</f>
        <v>10681.119545629963</v>
      </c>
      <c r="W485" s="2">
        <f>1.195*$I$474*EXP(Sheet3!$B$1*(($B485-W$476-Sheet2!$N$147)/Sheet3!$A$1)^2 +Sheet3!$C$1*(($B485-W$476-Sheet2!$N$147)/Sheet3!$A$1)^4)</f>
        <v>10720.886167667017</v>
      </c>
      <c r="X485" s="2">
        <f>1.195*$I$474*EXP(Sheet3!$B$1*(($B485-X$476-Sheet2!$N$147)/Sheet3!$A$1)^2 +Sheet3!$C$1*(($B485-X$476-Sheet2!$N$147)/Sheet3!$A$1)^4)</f>
        <v>10756.70602814934</v>
      </c>
      <c r="Y485" s="2">
        <f>1.195*$I$474*EXP(Sheet3!$B$1*(($B485-Y$476-Sheet2!$N$147)/Sheet3!$A$1)^2 +Sheet3!$C$1*(($B485-Y$476-Sheet2!$N$147)/Sheet3!$A$1)^4)</f>
        <v>10788.550153097765</v>
      </c>
      <c r="Z485" s="2">
        <f>1.195*$I$474*EXP(Sheet3!$B$1*(($B485-Z$476-Sheet2!$N$147)/Sheet3!$A$1)^2 +Sheet3!$C$1*(($B485-Z$476-Sheet2!$N$147)/Sheet3!$A$1)^4)</f>
        <v>10816.392813691602</v>
      </c>
      <c r="AA485" s="2">
        <f>1.195*$I$474*EXP(Sheet3!$B$1*(($B485-AA$476-Sheet2!$N$147)/Sheet3!$A$1)^2 +Sheet3!$C$1*(($B485-AA$476-Sheet2!$N$147)/Sheet3!$A$1)^4)</f>
        <v>10840.211536867282</v>
      </c>
      <c r="AB485" s="2">
        <f>1.195*$I$474*EXP(Sheet3!$B$1*(($B485-AB$476-Sheet2!$N$147)/Sheet3!$A$1)^2 +Sheet3!$C$1*(($B485-AB$476-Sheet2!$N$147)/Sheet3!$A$1)^4)</f>
        <v>10859.987114393856</v>
      </c>
      <c r="AC485" s="2">
        <f>1.195*$I$474*EXP(Sheet3!$B$1*(($B485-AC$476-Sheet2!$N$147)/Sheet3!$A$1)^2 +Sheet3!$C$1*(($B485-AC$476-Sheet2!$N$147)/Sheet3!$A$1)^4)</f>
        <v>10875.703610494276</v>
      </c>
      <c r="AD485" s="2">
        <f>1.195*$I$474*EXP(Sheet3!$B$1*(($B485-AD$476-Sheet2!$N$147)/Sheet3!$A$1)^2 +Sheet3!$C$1*(($B485-AD$476-Sheet2!$N$147)/Sheet3!$A$1)^4)</f>
        <v>10887.348368073252</v>
      </c>
      <c r="AE485" s="2">
        <f>1.195*$I$474*EXP(Sheet3!$B$1*(($B485-AE$476-Sheet2!$N$147)/Sheet3!$A$1)^2 +Sheet3!$C$1*(($B485-AE$476-Sheet2!$N$147)/Sheet3!$A$1)^4)</f>
        <v>10894.912013601901</v>
      </c>
      <c r="AF485" s="2">
        <f>1.195*$I$474*EXP(Sheet3!$B$1*(($B485-AF$476-Sheet2!$N$147)/Sheet3!$A$1)^2 +Sheet3!$C$1*(($B485-AF$476-Sheet2!$N$147)/Sheet3!$A$1)^4)</f>
        <v>10898.388460700609</v>
      </c>
      <c r="AG485" s="2">
        <f>1.195*$I$474*EXP(Sheet3!$B$1*(($B485-AG$476-Sheet2!$N$147)/Sheet3!$A$1)^2 +Sheet3!$C$1*(($B485-AG$476-Sheet2!$N$147)/Sheet3!$A$1)^4)</f>
        <v>10897.774912448844</v>
      </c>
      <c r="AH485" s="2">
        <f>1.195*$I$474*EXP(Sheet3!$B$1*(($B485-AH$476-Sheet2!$N$147)/Sheet3!$A$1)^2 +Sheet3!$C$1*(($B485-AH$476-Sheet2!$N$147)/Sheet3!$A$1)^4)</f>
        <v>10893.071862442554</v>
      </c>
      <c r="AI485" s="2">
        <f>1.195*$I$474*EXP(Sheet3!$B$1*(($B485-AI$476-Sheet2!$N$147)/Sheet3!$A$1)^2 +Sheet3!$C$1*(($B485-AI$476-Sheet2!$N$147)/Sheet3!$A$1)^4)</f>
        <v>10884.28309460777</v>
      </c>
      <c r="AJ485" s="2">
        <f>1.195*$I$474*EXP(Sheet3!$B$1*(($B485-AJ$476-Sheet2!$N$147)/Sheet3!$A$1)^2 +Sheet3!$C$1*(($B485-AJ$476-Sheet2!$N$147)/Sheet3!$A$1)^4)</f>
        <v>10871.4156817688</v>
      </c>
      <c r="AK485" s="2">
        <f>1.195*$I$474*EXP(Sheet3!$B$1*(($B485-AK$476-Sheet2!$N$147)/Sheet3!$A$1)^2 +Sheet3!$C$1*(($B485-AK$476-Sheet2!$N$147)/Sheet3!$A$1)^4)</f>
        <v>10854.479982959259</v>
      </c>
      <c r="AL485" s="2">
        <f>1.195*$I$474*EXP(Sheet3!$B$1*(($B485-AL$476-Sheet2!$N$147)/Sheet3!$A$1)^2 +Sheet3!$C$1*(($B485-AL$476-Sheet2!$N$147)/Sheet3!$A$1)^4)</f>
        <v>10833.489639452089</v>
      </c>
      <c r="AM485" s="2">
        <f>1.195*$I$474*EXP(Sheet3!$B$1*(($B485-AM$476-Sheet2!$N$147)/Sheet3!$A$1)^2 +Sheet3!$C$1*(($B485-AM$476-Sheet2!$N$147)/Sheet3!$A$1)^4)</f>
        <v>10808.46156947676</v>
      </c>
      <c r="AN485" s="2">
        <f>1.195*$I$474*EXP(Sheet3!$B$1*(($B485-AN$476-Sheet2!$N$147)/Sheet3!$A$1)^2 +Sheet3!$C$1*(($B485-AN$476-Sheet2!$N$147)/Sheet3!$A$1)^4)</f>
        <v>10779.415961579143</v>
      </c>
      <c r="AO485" s="2">
        <f>1.195*$I$474*EXP(Sheet3!$B$1*(($B485-AO$476-Sheet2!$N$147)/Sheet3!$A$1)^2 +Sheet3!$C$1*(($B485-AO$476-Sheet2!$N$147)/Sheet3!$A$1)^4)</f>
        <v>10746.376266570822</v>
      </c>
      <c r="AP485" s="2">
        <f>1.195*$I$474*EXP(Sheet3!$B$1*(($B485-AP$476-Sheet2!$N$147)/Sheet3!$A$1)^2 +Sheet3!$C$1*(($B485-AP$476-Sheet2!$N$147)/Sheet3!$A$1)^4)</f>
        <v>10709.369188004348</v>
      </c>
      <c r="AQ485" s="2">
        <f>1.195*$I$474*EXP(Sheet3!$B$1*(($B485-AQ$476-Sheet2!$N$147)/Sheet3!$A$1)^2 +Sheet3!$C$1*(($B485-AQ$476-Sheet2!$N$147)/Sheet3!$A$1)^4)</f>
        <v>10668.424671101193</v>
      </c>
      <c r="AR485" s="2">
        <f>1.195*$I$474*EXP(Sheet3!$B$1*(($B485-AR$476-Sheet2!$N$147)/Sheet3!$A$1)^2 +Sheet3!$C$1*(($B485-AR$476-Sheet2!$N$147)/Sheet3!$A$1)^4)</f>
        <v>10623.575890051627</v>
      </c>
      <c r="AS485" s="2">
        <f>1.195*$I$474*EXP(Sheet3!$B$1*(($B485-AS$476-Sheet2!$N$147)/Sheet3!$A$1)^2 +Sheet3!$C$1*(($B485-AS$476-Sheet2!$N$147)/Sheet3!$A$1)^4)</f>
        <v>10574.859233591995</v>
      </c>
      <c r="AT485" s="2">
        <f>1.195*$I$474*EXP(Sheet3!$B$1*(($B485-AT$476-Sheet2!$N$147)/Sheet3!$A$1)^2 +Sheet3!$C$1*(($B485-AT$476-Sheet2!$N$147)/Sheet3!$A$1)^4)</f>
        <v>10522.314288764672</v>
      </c>
      <c r="AU485" s="2">
        <f>1.195*$I$474*EXP(Sheet3!$B$1*(($B485-AU$476-Sheet2!$N$147)/Sheet3!$A$1)^2 +Sheet3!$C$1*(($B485-AU$476-Sheet2!$N$147)/Sheet3!$A$1)^4)</f>
        <v>10465.983822750017</v>
      </c>
      <c r="AV485" s="2">
        <f>1.195*$I$474*EXP(Sheet3!$B$1*(($B485-AV$476-Sheet2!$N$147)/Sheet3!$A$1)^2 +Sheet3!$C$1*(($B485-AV$476-Sheet2!$N$147)/Sheet3!$A$1)^4)</f>
        <v>10405.91376265715</v>
      </c>
      <c r="AW485" s="2">
        <f>1.195*$I$474*EXP(Sheet3!$B$1*(($B485-AW$476-Sheet2!$N$147)/Sheet3!$A$1)^2 +Sheet3!$C$1*(($B485-AW$476-Sheet2!$N$147)/Sheet3!$A$1)^4)</f>
        <v>10342.153173151633</v>
      </c>
      <c r="AX485" s="2">
        <f>1.195*$I$474*EXP(Sheet3!$B$1*(($B485-AX$476-Sheet2!$N$147)/Sheet3!$A$1)^2 +Sheet3!$C$1*(($B485-AX$476-Sheet2!$N$147)/Sheet3!$A$1)^4)</f>
        <v>10274.754231794894</v>
      </c>
      <c r="AY485" s="2">
        <f>1.195*$I$474*EXP(Sheet3!$B$1*(($B485-AY$476-Sheet2!$N$147)/Sheet3!$A$1)^2 +Sheet3!$C$1*(($B485-AY$476-Sheet2!$N$147)/Sheet3!$A$1)^4)</f>
        <v>10203.772201957066</v>
      </c>
      <c r="AZ485" s="2">
        <f>1.195*$I$474*EXP(Sheet3!$B$1*(($B485-AZ$476-Sheet2!$N$147)/Sheet3!$A$1)^2 +Sheet3!$C$1*(($B485-AZ$476-Sheet2!$N$147)/Sheet3!$A$1)^4)</f>
        <v>10129.265403173024</v>
      </c>
      <c r="BA485" s="2">
        <f>1.195*$I$474*EXP(Sheet3!$B$1*(($B485-BA$476-Sheet2!$N$147)/Sheet3!$A$1)^2 +Sheet3!$C$1*(($B485-BA$476-Sheet2!$N$147)/Sheet3!$A$1)^4)</f>
        <v>10051.295178794768</v>
      </c>
      <c r="BB485" s="2">
        <f>1.195*$I$474*EXP(Sheet3!$B$1*(($B485-BB$476-Sheet2!$N$147)/Sheet3!$A$1)^2 +Sheet3!$C$1*(($B485-BB$476-Sheet2!$N$147)/Sheet3!$A$1)^4)</f>
        <v>9969.9258607978336</v>
      </c>
      <c r="BC485" s="2">
        <f>1.195*$I$474*EXP(Sheet3!$B$1*(($B485-BC$476-Sheet2!$N$147)/Sheet3!$A$1)^2 +Sheet3!$C$1*(($B485-BC$476-Sheet2!$N$147)/Sheet3!$A$1)^4)</f>
        <v>9885.2247315941149</v>
      </c>
      <c r="BD485" s="2">
        <f>1.195*$I$474*EXP(Sheet3!$B$1*(($B485-BD$476-Sheet2!$N$147)/Sheet3!$A$1)^2 +Sheet3!$C$1*(($B485-BD$476-Sheet2!$N$147)/Sheet3!$A$1)^4)</f>
        <v>9797.2619827059643</v>
      </c>
      <c r="BE485" s="2">
        <f>1.195*$I$474*EXP(Sheet3!$B$1*(($B485-BE$476-Sheet2!$N$147)/Sheet3!$A$1)^2 +Sheet3!$C$1*(($B485-BE$476-Sheet2!$N$147)/Sheet3!$A$1)^4)</f>
        <v>9706.1106701459157</v>
      </c>
      <c r="BF485" s="2">
        <f>1.195*$I$474*EXP(Sheet3!$B$1*(($B485-BF$476-Sheet2!$N$147)/Sheet3!$A$1)^2 +Sheet3!$C$1*(($B485-BF$476-Sheet2!$N$147)/Sheet3!$A$1)^4)</f>
        <v>9611.8466663637864</v>
      </c>
      <c r="BG485" s="2">
        <f>1.195*$I$474*EXP(Sheet3!$B$1*(($B485-BG$476-Sheet2!$N$147)/Sheet3!$A$1)^2 +Sheet3!$C$1*(($B485-BG$476-Sheet2!$N$147)/Sheet3!$A$1)^4)</f>
        <v>9514.5486086078236</v>
      </c>
      <c r="BH485" s="2">
        <f>1.195*$I$474*EXP(Sheet3!$B$1*(($B485-BH$476-Sheet2!$N$147)/Sheet3!$A$1)^2 +Sheet3!$C$1*(($B485-BH$476-Sheet2!$N$147)/Sheet3!$A$1)^4)</f>
        <v>9414.2978435592686</v>
      </c>
      <c r="BI485" s="2">
        <f>1.195*$I$474*EXP(Sheet3!$B$1*(($B485-BI$476-Sheet2!$N$147)/Sheet3!$A$1)^2 +Sheet3!$C$1*(($B485-BI$476-Sheet2!$N$147)/Sheet3!$A$1)^4)</f>
        <v>9311.1783680995104</v>
      </c>
      <c r="BJ485" s="2">
        <f>1.195*$I$474*EXP(Sheet3!$B$1*(($B485-BJ$476-Sheet2!$N$147)/Sheet3!$A$1)^2 +Sheet3!$C$1*(($B485-BJ$476-Sheet2!$N$147)/Sheet3!$A$1)^4)</f>
        <v>9205.2767660786049</v>
      </c>
      <c r="BK485" s="2">
        <f>1.195*$I$474*EXP(Sheet3!$B$1*(($B485-BK$476-Sheet2!$N$147)/Sheet3!$A$1)^2 +Sheet3!$C$1*(($B485-BK$476-Sheet2!$N$147)/Sheet3!$A$1)^4)</f>
        <v>9096.6821409475069</v>
      </c>
      <c r="BL485" s="2">
        <f>1.195*$I$474*EXP(Sheet3!$B$1*(($B485-BL$476-Sheet2!$N$147)/Sheet3!$A$1)^2 +Sheet3!$C$1*(($B485-BL$476-Sheet2!$N$147)/Sheet3!$A$1)^4)</f>
        <v>8985.4860441441615</v>
      </c>
      <c r="BM485" s="2">
        <f>1.195*$I$474*EXP(Sheet3!$B$1*(($B485-BM$476-Sheet2!$N$147)/Sheet3!$A$1)^2 +Sheet3!$C$1*(($B485-BM$476-Sheet2!$N$147)/Sheet3!$A$1)^4)</f>
        <v>8871.7823991115038</v>
      </c>
      <c r="BN485" s="2">
        <f>1.195*$I$474*EXP(Sheet3!$B$1*(($B485-BN$476-Sheet2!$N$147)/Sheet3!$A$1)^2 +Sheet3!$C$1*(($B485-BN$476-Sheet2!$N$147)/Sheet3!$A$1)^4)</f>
        <v>8755.6674208471941</v>
      </c>
      <c r="BO485" s="2">
        <f>1.195*$I$474*EXP(Sheet3!$B$1*(($B485-BO$476-Sheet2!$N$147)/Sheet3!$A$1)^2 +Sheet3!$C$1*(($B485-BO$476-Sheet2!$N$147)/Sheet3!$A$1)^4)</f>
        <v>8637.2395308916384</v>
      </c>
      <c r="BP485" s="2">
        <f>1.195*$I$474*EXP(Sheet3!$B$1*(($B485-BP$476-Sheet2!$N$147)/Sheet3!$A$1)^2 +Sheet3!$C$1*(($B485-BP$476-Sheet2!$N$147)/Sheet3!$A$1)^4)</f>
        <v>8516.5992676727092</v>
      </c>
      <c r="BQ485" s="2">
        <f>1.195*$I$474*EXP(Sheet3!$B$1*(($B485-BQ$476-Sheet2!$N$147)/Sheet3!$A$1)^2 +Sheet3!$C$1*(($B485-BQ$476-Sheet2!$N$147)/Sheet3!$A$1)^4)</f>
        <v>8393.8491921435525</v>
      </c>
      <c r="BR485" s="2">
        <f>1.195*$I$474*EXP(Sheet3!$B$1*(($B485-BR$476-Sheet2!$N$147)/Sheet3!$A$1)^2 +Sheet3!$C$1*(($B485-BR$476-Sheet2!$N$147)/Sheet3!$A$1)^4)</f>
        <v>8269.0937886497668</v>
      </c>
      <c r="BS485" s="2">
        <f>1.195*$I$474*EXP(Sheet3!$B$1*(($B485-BS$476-Sheet2!$N$147)/Sheet3!$A$1)^2 +Sheet3!$C$1*(($B485-BS$476-Sheet2!$N$147)/Sheet3!$A$1)^4)</f>
        <v>8142.4393610018396</v>
      </c>
    </row>
    <row r="486" spans="1:71" x14ac:dyDescent="0.2">
      <c r="A486">
        <v>459</v>
      </c>
      <c r="B486">
        <v>405.05</v>
      </c>
      <c r="C486">
        <v>2602.8000000000002</v>
      </c>
      <c r="D486">
        <v>10218.200000000001</v>
      </c>
      <c r="E486">
        <f t="shared" si="31"/>
        <v>7615.4000000000005</v>
      </c>
      <c r="F486" s="1">
        <f t="shared" si="32"/>
        <v>7615.4000000000005</v>
      </c>
      <c r="G486">
        <f t="shared" si="30"/>
        <v>3084617.7700000005</v>
      </c>
      <c r="I486" s="2">
        <f>1.195*$I$474*EXP(Sheet3!$B$1*(($B486-I$476-Sheet2!$N$147)/Sheet3!$A$1)^2 +Sheet3!$C$1*(($B486-I$476-Sheet2!$N$147)/Sheet3!$A$1)^4)</f>
        <v>3934.6645767061095</v>
      </c>
      <c r="J486" s="2">
        <f>1.195*$I$474*EXP(Sheet3!$B$1*(($B486-J$476-Sheet2!$N$147)/Sheet3!$A$1)^2 +Sheet3!$C$1*(($B486-J$476-Sheet2!$N$147)/Sheet3!$A$1)^4)</f>
        <v>4064.2507445903366</v>
      </c>
      <c r="K486" s="2">
        <f>1.195*$I$474*EXP(Sheet3!$B$1*(($B486-K$476-Sheet2!$N$147)/Sheet3!$A$1)^2 +Sheet3!$C$1*(($B486-K$476-Sheet2!$N$147)/Sheet3!$A$1)^4)</f>
        <v>4195.3469017279185</v>
      </c>
      <c r="L486" s="2">
        <f>1.195*$I$474*EXP(Sheet3!$B$1*(($B486-L$476-Sheet2!$N$147)/Sheet3!$A$1)^2 +Sheet3!$C$1*(($B486-L$476-Sheet2!$N$147)/Sheet3!$A$1)^4)</f>
        <v>4327.8621616834316</v>
      </c>
      <c r="M486" s="2">
        <f>1.195*$I$474*EXP(Sheet3!$B$1*(($B486-M$476-Sheet2!$N$147)/Sheet3!$A$1)^2 +Sheet3!$C$1*(($B486-M$476-Sheet2!$N$147)/Sheet3!$A$1)^4)</f>
        <v>4461.7026794578533</v>
      </c>
      <c r="N486" s="2">
        <f>1.195*$I$474*EXP(Sheet3!$B$1*(($B486-N$476-Sheet2!$N$147)/Sheet3!$A$1)^2 +Sheet3!$C$1*(($B486-N$476-Sheet2!$N$147)/Sheet3!$A$1)^4)</f>
        <v>4596.7718063393459</v>
      </c>
      <c r="O486" s="2">
        <f>1.195*$I$474*EXP(Sheet3!$B$1*(($B486-O$476-Sheet2!$N$147)/Sheet3!$A$1)^2 +Sheet3!$C$1*(($B486-O$476-Sheet2!$N$147)/Sheet3!$A$1)^4)</f>
        <v>4732.9702493600926</v>
      </c>
      <c r="P486" s="2">
        <f>1.195*$I$474*EXP(Sheet3!$B$1*(($B486-P$476-Sheet2!$N$147)/Sheet3!$A$1)^2 +Sheet3!$C$1*(($B486-P$476-Sheet2!$N$147)/Sheet3!$A$1)^4)</f>
        <v>4870.1962347857643</v>
      </c>
      <c r="Q486" s="2">
        <f>1.195*$I$474*EXP(Sheet3!$B$1*(($B486-Q$476-Sheet2!$N$147)/Sheet3!$A$1)^2 +Sheet3!$C$1*(($B486-Q$476-Sheet2!$N$147)/Sheet3!$A$1)^4)</f>
        <v>5008.3456750722435</v>
      </c>
      <c r="R486" s="2">
        <f>1.195*$I$474*EXP(Sheet3!$B$1*(($B486-R$476-Sheet2!$N$147)/Sheet3!$A$1)^2 +Sheet3!$C$1*(($B486-R$476-Sheet2!$N$147)/Sheet3!$A$1)^4)</f>
        <v>5147.3123387298419</v>
      </c>
      <c r="S486" s="2">
        <f>1.195*$I$474*EXP(Sheet3!$B$1*(($B486-S$476-Sheet2!$N$147)/Sheet3!$A$1)^2 +Sheet3!$C$1*(($B486-S$476-Sheet2!$N$147)/Sheet3!$A$1)^4)</f>
        <v>5286.9880225378829</v>
      </c>
      <c r="T486" s="2">
        <f>1.195*$I$474*EXP(Sheet3!$B$1*(($B486-T$476-Sheet2!$N$147)/Sheet3!$A$1)^2 +Sheet3!$C$1*(($B486-T$476-Sheet2!$N$147)/Sheet3!$A$1)^4)</f>
        <v>5427.2627255795878</v>
      </c>
      <c r="U486" s="2">
        <f>1.195*$I$474*EXP(Sheet3!$B$1*(($B486-U$476-Sheet2!$N$147)/Sheet3!$A$1)^2 +Sheet3!$C$1*(($B486-U$476-Sheet2!$N$147)/Sheet3!$A$1)^4)</f>
        <v>5568.0248245523062</v>
      </c>
      <c r="V486" s="2">
        <f>1.195*$I$474*EXP(Sheet3!$B$1*(($B486-V$476-Sheet2!$N$147)/Sheet3!$A$1)^2 +Sheet3!$C$1*(($B486-V$476-Sheet2!$N$147)/Sheet3!$A$1)^4)</f>
        <v>5709.1612498505665</v>
      </c>
      <c r="W486" s="2">
        <f>1.195*$I$474*EXP(Sheet3!$B$1*(($B486-W$476-Sheet2!$N$147)/Sheet3!$A$1)^2 +Sheet3!$C$1*(($B486-W$476-Sheet2!$N$147)/Sheet3!$A$1)^4)</f>
        <v>5850.557661919499</v>
      </c>
      <c r="X486" s="2">
        <f>1.195*$I$474*EXP(Sheet3!$B$1*(($B486-X$476-Sheet2!$N$147)/Sheet3!$A$1)^2 +Sheet3!$C$1*(($B486-X$476-Sheet2!$N$147)/Sheet3!$A$1)^4)</f>
        <v>5992.0986274009083</v>
      </c>
      <c r="Y486" s="2">
        <f>1.195*$I$474*EXP(Sheet3!$B$1*(($B486-Y$476-Sheet2!$N$147)/Sheet3!$A$1)^2 +Sheet3!$C$1*(($B486-Y$476-Sheet2!$N$147)/Sheet3!$A$1)^4)</f>
        <v>6133.667794607727</v>
      </c>
      <c r="Z486" s="2">
        <f>1.195*$I$474*EXP(Sheet3!$B$1*(($B486-Z$476-Sheet2!$N$147)/Sheet3!$A$1)^2 +Sheet3!$C$1*(($B486-Z$476-Sheet2!$N$147)/Sheet3!$A$1)^4)</f>
        <v>6275.1480679006918</v>
      </c>
      <c r="AA486" s="2">
        <f>1.195*$I$474*EXP(Sheet3!$B$1*(($B486-AA$476-Sheet2!$N$147)/Sheet3!$A$1)^2 +Sheet3!$C$1*(($B486-AA$476-Sheet2!$N$147)/Sheet3!$A$1)^4)</f>
        <v>6416.4217805353792</v>
      </c>
      <c r="AB486" s="2">
        <f>1.195*$I$474*EXP(Sheet3!$B$1*(($B486-AB$476-Sheet2!$N$147)/Sheet3!$A$1)^2 +Sheet3!$C$1*(($B486-AB$476-Sheet2!$N$147)/Sheet3!$A$1)^4)</f>
        <v>6557.3708655991568</v>
      </c>
      <c r="AC486" s="2">
        <f>1.195*$I$474*EXP(Sheet3!$B$1*(($B486-AC$476-Sheet2!$N$147)/Sheet3!$A$1)^2 +Sheet3!$C$1*(($B486-AC$476-Sheet2!$N$147)/Sheet3!$A$1)^4)</f>
        <v>6697.8770246649983</v>
      </c>
      <c r="AD486" s="2">
        <f>1.195*$I$474*EXP(Sheet3!$B$1*(($B486-AD$476-Sheet2!$N$147)/Sheet3!$A$1)^2 +Sheet3!$C$1*(($B486-AD$476-Sheet2!$N$147)/Sheet3!$A$1)^4)</f>
        <v>6837.8218938202444</v>
      </c>
      <c r="AE486" s="2">
        <f>1.195*$I$474*EXP(Sheet3!$B$1*(($B486-AE$476-Sheet2!$N$147)/Sheet3!$A$1)^2 +Sheet3!$C$1*(($B486-AE$476-Sheet2!$N$147)/Sheet3!$A$1)^4)</f>
        <v>6977.0872067473892</v>
      </c>
      <c r="AF486" s="2">
        <f>1.195*$I$474*EXP(Sheet3!$B$1*(($B486-AF$476-Sheet2!$N$147)/Sheet3!$A$1)^2 +Sheet3!$C$1*(($B486-AF$476-Sheet2!$N$147)/Sheet3!$A$1)^4)</f>
        <v>7115.5549545761451</v>
      </c>
      <c r="AG486" s="2">
        <f>1.195*$I$474*EXP(Sheet3!$B$1*(($B486-AG$476-Sheet2!$N$147)/Sheet3!$A$1)^2 +Sheet3!$C$1*(($B486-AG$476-Sheet2!$N$147)/Sheet3!$A$1)^4)</f>
        <v>7253.1075422240492</v>
      </c>
      <c r="AH486" s="2">
        <f>1.195*$I$474*EXP(Sheet3!$B$1*(($B486-AH$476-Sheet2!$N$147)/Sheet3!$A$1)^2 +Sheet3!$C$1*(($B486-AH$476-Sheet2!$N$147)/Sheet3!$A$1)^4)</f>
        <v>7389.6279409963636</v>
      </c>
      <c r="AI486" s="2">
        <f>1.195*$I$474*EXP(Sheet3!$B$1*(($B486-AI$476-Sheet2!$N$147)/Sheet3!$A$1)^2 +Sheet3!$C$1*(($B486-AI$476-Sheet2!$N$147)/Sheet3!$A$1)^4)</f>
        <v>7524.9998372249829</v>
      </c>
      <c r="AJ486" s="2">
        <f>1.195*$I$474*EXP(Sheet3!$B$1*(($B486-AJ$476-Sheet2!$N$147)/Sheet3!$A$1)^2 +Sheet3!$C$1*(($B486-AJ$476-Sheet2!$N$147)/Sheet3!$A$1)^4)</f>
        <v>7659.1077767577117</v>
      </c>
      <c r="AK486" s="2">
        <f>1.195*$I$474*EXP(Sheet3!$B$1*(($B486-AK$476-Sheet2!$N$147)/Sheet3!$A$1)^2 +Sheet3!$C$1*(($B486-AK$476-Sheet2!$N$147)/Sheet3!$A$1)^4)</f>
        <v>7791.8373051281169</v>
      </c>
      <c r="AL486" s="2">
        <f>1.195*$I$474*EXP(Sheet3!$B$1*(($B486-AL$476-Sheet2!$N$147)/Sheet3!$A$1)^2 +Sheet3!$C$1*(($B486-AL$476-Sheet2!$N$147)/Sheet3!$A$1)^4)</f>
        <v>7923.075103276652</v>
      </c>
      <c r="AM486" s="2">
        <f>1.195*$I$474*EXP(Sheet3!$B$1*(($B486-AM$476-Sheet2!$N$147)/Sheet3!$A$1)^2 +Sheet3!$C$1*(($B486-AM$476-Sheet2!$N$147)/Sheet3!$A$1)^4)</f>
        <v>8052.7091186908547</v>
      </c>
      <c r="AN486" s="2">
        <f>1.195*$I$474*EXP(Sheet3!$B$1*(($B486-AN$476-Sheet2!$N$147)/Sheet3!$A$1)^2 +Sheet3!$C$1*(($B486-AN$476-Sheet2!$N$147)/Sheet3!$A$1)^4)</f>
        <v>8180.6286918823816</v>
      </c>
      <c r="AO486" s="2">
        <f>1.195*$I$474*EXP(Sheet3!$B$1*(($B486-AO$476-Sheet2!$N$147)/Sheet3!$A$1)^2 +Sheet3!$C$1*(($B486-AO$476-Sheet2!$N$147)/Sheet3!$A$1)^4)</f>
        <v>8306.7246781249123</v>
      </c>
      <c r="AP486" s="2">
        <f>1.195*$I$474*EXP(Sheet3!$B$1*(($B486-AP$476-Sheet2!$N$147)/Sheet3!$A$1)^2 +Sheet3!$C$1*(($B486-AP$476-Sheet2!$N$147)/Sheet3!$A$1)^4)</f>
        <v>8430.8895644038566</v>
      </c>
      <c r="AQ486" s="2">
        <f>1.195*$I$474*EXP(Sheet3!$B$1*(($B486-AQ$476-Sheet2!$N$147)/Sheet3!$A$1)^2 +Sheet3!$C$1*(($B486-AQ$476-Sheet2!$N$147)/Sheet3!$A$1)^4)</f>
        <v>8553.0175815492639</v>
      </c>
      <c r="AR486" s="2">
        <f>1.195*$I$474*EXP(Sheet3!$B$1*(($B486-AR$476-Sheet2!$N$147)/Sheet3!$A$1)^2 +Sheet3!$C$1*(($B486-AR$476-Sheet2!$N$147)/Sheet3!$A$1)^4)</f>
        <v>8673.0048115381742</v>
      </c>
      <c r="AS486" s="2">
        <f>1.195*$I$474*EXP(Sheet3!$B$1*(($B486-AS$476-Sheet2!$N$147)/Sheet3!$A$1)^2 +Sheet3!$C$1*(($B486-AS$476-Sheet2!$N$147)/Sheet3!$A$1)^4)</f>
        <v>8790.7492899855879</v>
      </c>
      <c r="AT486" s="2">
        <f>1.195*$I$474*EXP(Sheet3!$B$1*(($B486-AT$476-Sheet2!$N$147)/Sheet3!$A$1)^2 +Sheet3!$C$1*(($B486-AT$476-Sheet2!$N$147)/Sheet3!$A$1)^4)</f>
        <v>8906.1511038365534</v>
      </c>
      <c r="AU486" s="2">
        <f>1.195*$I$474*EXP(Sheet3!$B$1*(($B486-AU$476-Sheet2!$N$147)/Sheet3!$A$1)^2 +Sheet3!$C$1*(($B486-AU$476-Sheet2!$N$147)/Sheet3!$A$1)^4)</f>
        <v>9019.1124843124271</v>
      </c>
      <c r="AV486" s="2">
        <f>1.195*$I$474*EXP(Sheet3!$B$1*(($B486-AV$476-Sheet2!$N$147)/Sheet3!$A$1)^2 +Sheet3!$C$1*(($B486-AV$476-Sheet2!$N$147)/Sheet3!$A$1)^4)</f>
        <v>9129.5378951649454</v>
      </c>
      <c r="AW486" s="2">
        <f>1.195*$I$474*EXP(Sheet3!$B$1*(($B486-AW$476-Sheet2!$N$147)/Sheet3!$A$1)^2 +Sheet3!$C$1*(($B486-AW$476-Sheet2!$N$147)/Sheet3!$A$1)^4)</f>
        <v>9237.3341163112254</v>
      </c>
      <c r="AX486" s="2">
        <f>1.195*$I$474*EXP(Sheet3!$B$1*(($B486-AX$476-Sheet2!$N$147)/Sheet3!$A$1)^2 +Sheet3!$C$1*(($B486-AX$476-Sheet2!$N$147)/Sheet3!$A$1)^4)</f>
        <v>9342.4103229306766</v>
      </c>
      <c r="AY486" s="2">
        <f>1.195*$I$474*EXP(Sheet3!$B$1*(($B486-AY$476-Sheet2!$N$147)/Sheet3!$A$1)^2 +Sheet3!$C$1*(($B486-AY$476-Sheet2!$N$147)/Sheet3!$A$1)^4)</f>
        <v>9444.678160129215</v>
      </c>
      <c r="AZ486" s="2">
        <f>1.195*$I$474*EXP(Sheet3!$B$1*(($B486-AZ$476-Sheet2!$N$147)/Sheet3!$A$1)^2 +Sheet3!$C$1*(($B486-AZ$476-Sheet2!$N$147)/Sheet3!$A$1)^4)</f>
        <v>9544.0518132651323</v>
      </c>
      <c r="BA486" s="2">
        <f>1.195*$I$474*EXP(Sheet3!$B$1*(($B486-BA$476-Sheet2!$N$147)/Sheet3!$A$1)^2 +Sheet3!$C$1*(($B486-BA$476-Sheet2!$N$147)/Sheet3!$A$1)^4)</f>
        <v>9640.4480740617328</v>
      </c>
      <c r="BB486" s="2">
        <f>1.195*$I$474*EXP(Sheet3!$B$1*(($B486-BB$476-Sheet2!$N$147)/Sheet3!$A$1)^2 +Sheet3!$C$1*(($B486-BB$476-Sheet2!$N$147)/Sheet3!$A$1)^4)</f>
        <v>9733.786402626889</v>
      </c>
      <c r="BC486" s="2">
        <f>1.195*$I$474*EXP(Sheet3!$B$1*(($B486-BC$476-Sheet2!$N$147)/Sheet3!$A$1)^2 +Sheet3!$C$1*(($B486-BC$476-Sheet2!$N$147)/Sheet3!$A$1)^4)</f>
        <v>9823.9889855113306</v>
      </c>
      <c r="BD486" s="2">
        <f>1.195*$I$474*EXP(Sheet3!$B$1*(($B486-BD$476-Sheet2!$N$147)/Sheet3!$A$1)^2 +Sheet3!$C$1*(($B486-BD$476-Sheet2!$N$147)/Sheet3!$A$1)^4)</f>
        <v>9910.9807899390853</v>
      </c>
      <c r="BE486" s="2">
        <f>1.195*$I$474*EXP(Sheet3!$B$1*(($B486-BE$476-Sheet2!$N$147)/Sheet3!$A$1)^2 +Sheet3!$C$1*(($B486-BE$476-Sheet2!$N$147)/Sheet3!$A$1)^4)</f>
        <v>9994.6896143586509</v>
      </c>
      <c r="BF486" s="2">
        <f>1.195*$I$474*EXP(Sheet3!$B$1*(($B486-BF$476-Sheet2!$N$147)/Sheet3!$A$1)^2 +Sheet3!$C$1*(($B486-BF$476-Sheet2!$N$147)/Sheet3!$A$1)^4)</f>
        <v>10075.046135449049</v>
      </c>
      <c r="BG486" s="2">
        <f>1.195*$I$474*EXP(Sheet3!$B$1*(($B486-BG$476-Sheet2!$N$147)/Sheet3!$A$1)^2 +Sheet3!$C$1*(($B486-BG$476-Sheet2!$N$147)/Sheet3!$A$1)^4)</f>
        <v>10151.983951735325</v>
      </c>
      <c r="BH486" s="2">
        <f>1.195*$I$474*EXP(Sheet3!$B$1*(($B486-BH$476-Sheet2!$N$147)/Sheet3!$A$1)^2 +Sheet3!$C$1*(($B486-BH$476-Sheet2!$N$147)/Sheet3!$A$1)^4)</f>
        <v>10225.439623958442</v>
      </c>
      <c r="BI486" s="2">
        <f>1.195*$I$474*EXP(Sheet3!$B$1*(($B486-BI$476-Sheet2!$N$147)/Sheet3!$A$1)^2 +Sheet3!$C$1*(($B486-BI$476-Sheet2!$N$147)/Sheet3!$A$1)^4)</f>
        <v>10295.352712348924</v>
      </c>
      <c r="BJ486" s="2">
        <f>1.195*$I$474*EXP(Sheet3!$B$1*(($B486-BJ$476-Sheet2!$N$147)/Sheet3!$A$1)^2 +Sheet3!$C$1*(($B486-BJ$476-Sheet2!$N$147)/Sheet3!$A$1)^4)</f>
        <v>10361.665810949664</v>
      </c>
      <c r="BK486" s="2">
        <f>1.195*$I$474*EXP(Sheet3!$B$1*(($B486-BK$476-Sheet2!$N$147)/Sheet3!$A$1)^2 +Sheet3!$C$1*(($B486-BK$476-Sheet2!$N$147)/Sheet3!$A$1)^4)</f>
        <v>10424.324579139951</v>
      </c>
      <c r="BL486" s="2">
        <f>1.195*$I$474*EXP(Sheet3!$B$1*(($B486-BL$476-Sheet2!$N$147)/Sheet3!$A$1)^2 +Sheet3!$C$1*(($B486-BL$476-Sheet2!$N$147)/Sheet3!$A$1)^4)</f>
        <v>10483.277770496457</v>
      </c>
      <c r="BM486" s="2">
        <f>1.195*$I$474*EXP(Sheet3!$B$1*(($B486-BM$476-Sheet2!$N$147)/Sheet3!$A$1)^2 +Sheet3!$C$1*(($B486-BM$476-Sheet2!$N$147)/Sheet3!$A$1)^4)</f>
        <v>10538.477259137497</v>
      </c>
      <c r="BN486" s="2">
        <f>1.195*$I$474*EXP(Sheet3!$B$1*(($B486-BN$476-Sheet2!$N$147)/Sheet3!$A$1)^2 +Sheet3!$C$1*(($B486-BN$476-Sheet2!$N$147)/Sheet3!$A$1)^4)</f>
        <v>10589.878063684338</v>
      </c>
      <c r="BO486" s="2">
        <f>1.195*$I$474*EXP(Sheet3!$B$1*(($B486-BO$476-Sheet2!$N$147)/Sheet3!$A$1)^2 +Sheet3!$C$1*(($B486-BO$476-Sheet2!$N$147)/Sheet3!$A$1)^4)</f>
        <v>10637.438368971225</v>
      </c>
      <c r="BP486" s="2">
        <f>1.195*$I$474*EXP(Sheet3!$B$1*(($B486-BP$476-Sheet2!$N$147)/Sheet3!$A$1)^2 +Sheet3!$C$1*(($B486-BP$476-Sheet2!$N$147)/Sheet3!$A$1)^4)</f>
        <v>10681.119545629963</v>
      </c>
      <c r="BQ486" s="2">
        <f>1.195*$I$474*EXP(Sheet3!$B$1*(($B486-BQ$476-Sheet2!$N$147)/Sheet3!$A$1)^2 +Sheet3!$C$1*(($B486-BQ$476-Sheet2!$N$147)/Sheet3!$A$1)^4)</f>
        <v>10720.886167667017</v>
      </c>
      <c r="BR486" s="2">
        <f>1.195*$I$474*EXP(Sheet3!$B$1*(($B486-BR$476-Sheet2!$N$147)/Sheet3!$A$1)^2 +Sheet3!$C$1*(($B486-BR$476-Sheet2!$N$147)/Sheet3!$A$1)^4)</f>
        <v>10756.706028149149</v>
      </c>
      <c r="BS486" s="2">
        <f>1.195*$I$474*EXP(Sheet3!$B$1*(($B486-BS$476-Sheet2!$N$147)/Sheet3!$A$1)^2 +Sheet3!$C$1*(($B486-BS$476-Sheet2!$N$147)/Sheet3!$A$1)^4)</f>
        <v>10788.550153097596</v>
      </c>
    </row>
    <row r="487" spans="1:71" x14ac:dyDescent="0.2">
      <c r="A487">
        <v>460</v>
      </c>
      <c r="B487">
        <v>405.52</v>
      </c>
      <c r="C487">
        <v>2587.8000000000002</v>
      </c>
      <c r="D487">
        <v>4324.2</v>
      </c>
      <c r="E487">
        <f t="shared" si="31"/>
        <v>1736.3999999999996</v>
      </c>
      <c r="F487" s="1">
        <f t="shared" si="32"/>
        <v>1736.3999999999996</v>
      </c>
      <c r="G487">
        <f t="shared" si="30"/>
        <v>704144.92799999984</v>
      </c>
      <c r="I487" s="2">
        <f>1.195*$I$474*EXP(Sheet3!$B$1*(($B487-I$476-Sheet2!$N$147)/Sheet3!$A$1)^2 +Sheet3!$C$1*(($B487-I$476-Sheet2!$N$147)/Sheet3!$A$1)^4)</f>
        <v>341.97525777781124</v>
      </c>
      <c r="J487" s="2">
        <f>1.195*$I$474*EXP(Sheet3!$B$1*(($B487-J$476-Sheet2!$N$147)/Sheet3!$A$1)^2 +Sheet3!$C$1*(($B487-J$476-Sheet2!$N$147)/Sheet3!$A$1)^4)</f>
        <v>368.51619656851352</v>
      </c>
      <c r="K487" s="2">
        <f>1.195*$I$474*EXP(Sheet3!$B$1*(($B487-K$476-Sheet2!$N$147)/Sheet3!$A$1)^2 +Sheet3!$C$1*(($B487-K$476-Sheet2!$N$147)/Sheet3!$A$1)^4)</f>
        <v>396.64947616422336</v>
      </c>
      <c r="L487" s="2">
        <f>1.195*$I$474*EXP(Sheet3!$B$1*(($B487-L$476-Sheet2!$N$147)/Sheet3!$A$1)^2 +Sheet3!$C$1*(($B487-L$476-Sheet2!$N$147)/Sheet3!$A$1)^4)</f>
        <v>426.43379761871046</v>
      </c>
      <c r="M487" s="2">
        <f>1.195*$I$474*EXP(Sheet3!$B$1*(($B487-M$476-Sheet2!$N$147)/Sheet3!$A$1)^2 +Sheet3!$C$1*(($B487-M$476-Sheet2!$N$147)/Sheet3!$A$1)^4)</f>
        <v>457.92752036629116</v>
      </c>
      <c r="N487" s="2">
        <f>1.195*$I$474*EXP(Sheet3!$B$1*(($B487-N$476-Sheet2!$N$147)/Sheet3!$A$1)^2 +Sheet3!$C$1*(($B487-N$476-Sheet2!$N$147)/Sheet3!$A$1)^4)</f>
        <v>491.18848517845402</v>
      </c>
      <c r="O487" s="2">
        <f>1.195*$I$474*EXP(Sheet3!$B$1*(($B487-O$476-Sheet2!$N$147)/Sheet3!$A$1)^2 +Sheet3!$C$1*(($B487-O$476-Sheet2!$N$147)/Sheet3!$A$1)^4)</f>
        <v>526.27383312138488</v>
      </c>
      <c r="P487" s="2">
        <f>1.195*$I$474*EXP(Sheet3!$B$1*(($B487-P$476-Sheet2!$N$147)/Sheet3!$A$1)^2 +Sheet3!$C$1*(($B487-P$476-Sheet2!$N$147)/Sheet3!$A$1)^4)</f>
        <v>563.23982123128451</v>
      </c>
      <c r="Q487" s="2">
        <f>1.195*$I$474*EXP(Sheet3!$B$1*(($B487-Q$476-Sheet2!$N$147)/Sheet3!$A$1)^2 +Sheet3!$C$1*(($B487-Q$476-Sheet2!$N$147)/Sheet3!$A$1)^4)</f>
        <v>602.14163565431613</v>
      </c>
      <c r="R487" s="2">
        <f>1.195*$I$474*EXP(Sheet3!$B$1*(($B487-R$476-Sheet2!$N$147)/Sheet3!$A$1)^2 +Sheet3!$C$1*(($B487-R$476-Sheet2!$N$147)/Sheet3!$A$1)^4)</f>
        <v>643.03320302225814</v>
      </c>
      <c r="S487" s="2">
        <f>1.195*$I$474*EXP(Sheet3!$B$1*(($B487-S$476-Sheet2!$N$147)/Sheet3!$A$1)^2 +Sheet3!$C$1*(($B487-S$476-Sheet2!$N$147)/Sheet3!$A$1)^4)</f>
        <v>685.96700085248301</v>
      </c>
      <c r="T487" s="2">
        <f>1.195*$I$474*EXP(Sheet3!$B$1*(($B487-T$476-Sheet2!$N$147)/Sheet3!$A$1)^2 +Sheet3!$C$1*(($B487-T$476-Sheet2!$N$147)/Sheet3!$A$1)^4)</f>
        <v>730.99386777995448</v>
      </c>
      <c r="U487" s="2">
        <f>1.195*$I$474*EXP(Sheet3!$B$1*(($B487-U$476-Sheet2!$N$147)/Sheet3!$A$1)^2 +Sheet3!$C$1*(($B487-U$476-Sheet2!$N$147)/Sheet3!$A$1)^4)</f>
        <v>778.1628144297656</v>
      </c>
      <c r="V487" s="2">
        <f>1.195*$I$474*EXP(Sheet3!$B$1*(($B487-V$476-Sheet2!$N$147)/Sheet3!$A$1)^2 +Sheet3!$C$1*(($B487-V$476-Sheet2!$N$147)/Sheet3!$A$1)^4)</f>
        <v>827.52083575058589</v>
      </c>
      <c r="W487" s="2">
        <f>1.195*$I$474*EXP(Sheet3!$B$1*(($B487-W$476-Sheet2!$N$147)/Sheet3!$A$1)^2 +Sheet3!$C$1*(($B487-W$476-Sheet2!$N$147)/Sheet3!$A$1)^4)</f>
        <v>879.11272562313002</v>
      </c>
      <c r="X487" s="2">
        <f>1.195*$I$474*EXP(Sheet3!$B$1*(($B487-X$476-Sheet2!$N$147)/Sheet3!$A$1)^2 +Sheet3!$C$1*(($B487-X$476-Sheet2!$N$147)/Sheet3!$A$1)^4)</f>
        <v>932.98089455302556</v>
      </c>
      <c r="Y487" s="2">
        <f>1.195*$I$474*EXP(Sheet3!$B$1*(($B487-Y$476-Sheet2!$N$147)/Sheet3!$A$1)^2 +Sheet3!$C$1*(($B487-Y$476-Sheet2!$N$147)/Sheet3!$A$1)^4)</f>
        <v>989.16519124334127</v>
      </c>
      <c r="Z487" s="2">
        <f>1.195*$I$474*EXP(Sheet3!$B$1*(($B487-Z$476-Sheet2!$N$147)/Sheet3!$A$1)^2 +Sheet3!$C$1*(($B487-Z$476-Sheet2!$N$147)/Sheet3!$A$1)^4)</f>
        <v>1047.7027288318557</v>
      </c>
      <c r="AA487" s="2">
        <f>1.195*$I$474*EXP(Sheet3!$B$1*(($B487-AA$476-Sheet2!$N$147)/Sheet3!$A$1)^2 +Sheet3!$C$1*(($B487-AA$476-Sheet2!$N$147)/Sheet3!$A$1)^4)</f>
        <v>1108.6277165459251</v>
      </c>
      <c r="AB487" s="2">
        <f>1.195*$I$474*EXP(Sheet3!$B$1*(($B487-AB$476-Sheet2!$N$147)/Sheet3!$A$1)^2 +Sheet3!$C$1*(($B487-AB$476-Sheet2!$N$147)/Sheet3!$A$1)^4)</f>
        <v>1171.9712975124371</v>
      </c>
      <c r="AC487" s="2">
        <f>1.195*$I$474*EXP(Sheet3!$B$1*(($B487-AC$476-Sheet2!$N$147)/Sheet3!$A$1)^2 +Sheet3!$C$1*(($B487-AC$476-Sheet2!$N$147)/Sheet3!$A$1)^4)</f>
        <v>1237.7613934235969</v>
      </c>
      <c r="AD487" s="2">
        <f>1.195*$I$474*EXP(Sheet3!$B$1*(($B487-AD$476-Sheet2!$N$147)/Sheet3!$A$1)^2 +Sheet3!$C$1*(($B487-AD$476-Sheet2!$N$147)/Sheet3!$A$1)^4)</f>
        <v>1306.022556727323</v>
      </c>
      <c r="AE487" s="2">
        <f>1.195*$I$474*EXP(Sheet3!$B$1*(($B487-AE$476-Sheet2!$N$147)/Sheet3!$A$1)^2 +Sheet3!$C$1*(($B487-AE$476-Sheet2!$N$147)/Sheet3!$A$1)^4)</f>
        <v>1376.775830969777</v>
      </c>
      <c r="AF487" s="2">
        <f>1.195*$I$474*EXP(Sheet3!$B$1*(($B487-AF$476-Sheet2!$N$147)/Sheet3!$A$1)^2 +Sheet3!$C$1*(($B487-AF$476-Sheet2!$N$147)/Sheet3!$A$1)^4)</f>
        <v>1450.0386198841102</v>
      </c>
      <c r="AG487" s="2">
        <f>1.195*$I$474*EXP(Sheet3!$B$1*(($B487-AG$476-Sheet2!$N$147)/Sheet3!$A$1)^2 +Sheet3!$C$1*(($B487-AG$476-Sheet2!$N$147)/Sheet3!$A$1)^4)</f>
        <v>1525.8245657611656</v>
      </c>
      <c r="AH487" s="2">
        <f>1.195*$I$474*EXP(Sheet3!$B$1*(($B487-AH$476-Sheet2!$N$147)/Sheet3!$A$1)^2 +Sheet3!$C$1*(($B487-AH$476-Sheet2!$N$147)/Sheet3!$A$1)^4)</f>
        <v>1604.1434376039656</v>
      </c>
      <c r="AI487" s="2">
        <f>1.195*$I$474*EXP(Sheet3!$B$1*(($B487-AI$476-Sheet2!$N$147)/Sheet3!$A$1)^2 +Sheet3!$C$1*(($B487-AI$476-Sheet2!$N$147)/Sheet3!$A$1)^4)</f>
        <v>1685.001029509966</v>
      </c>
      <c r="AJ487" s="2">
        <f>1.195*$I$474*EXP(Sheet3!$B$1*(($B487-AJ$476-Sheet2!$N$147)/Sheet3!$A$1)^2 +Sheet3!$C$1*(($B487-AJ$476-Sheet2!$N$147)/Sheet3!$A$1)^4)</f>
        <v>1768.3990696764513</v>
      </c>
      <c r="AK487" s="2">
        <f>1.195*$I$474*EXP(Sheet3!$B$1*(($B487-AK$476-Sheet2!$N$147)/Sheet3!$A$1)^2 +Sheet3!$C$1*(($B487-AK$476-Sheet2!$N$147)/Sheet3!$A$1)^4)</f>
        <v>1854.3351403674965</v>
      </c>
      <c r="AL487" s="2">
        <f>1.195*$I$474*EXP(Sheet3!$B$1*(($B487-AL$476-Sheet2!$N$147)/Sheet3!$A$1)^2 +Sheet3!$C$1*(($B487-AL$476-Sheet2!$N$147)/Sheet3!$A$1)^4)</f>
        <v>1942.8026091364304</v>
      </c>
      <c r="AM487" s="2">
        <f>1.195*$I$474*EXP(Sheet3!$B$1*(($B487-AM$476-Sheet2!$N$147)/Sheet3!$A$1)^2 +Sheet3!$C$1*(($B487-AM$476-Sheet2!$N$147)/Sheet3!$A$1)^4)</f>
        <v>2033.7905715260051</v>
      </c>
      <c r="AN487" s="2">
        <f>1.195*$I$474*EXP(Sheet3!$B$1*(($B487-AN$476-Sheet2!$N$147)/Sheet3!$A$1)^2 +Sheet3!$C$1*(($B487-AN$476-Sheet2!$N$147)/Sheet3!$A$1)^4)</f>
        <v>2127.2838054294307</v>
      </c>
      <c r="AO487" s="2">
        <f>1.195*$I$474*EXP(Sheet3!$B$1*(($B487-AO$476-Sheet2!$N$147)/Sheet3!$A$1)^2 +Sheet3!$C$1*(($B487-AO$476-Sheet2!$N$147)/Sheet3!$A$1)^4)</f>
        <v>2223.262737230024</v>
      </c>
      <c r="AP487" s="2">
        <f>1.195*$I$474*EXP(Sheet3!$B$1*(($B487-AP$476-Sheet2!$N$147)/Sheet3!$A$1)^2 +Sheet3!$C$1*(($B487-AP$476-Sheet2!$N$147)/Sheet3!$A$1)^4)</f>
        <v>2321.7034197853891</v>
      </c>
      <c r="AQ487" s="2">
        <f>1.195*$I$474*EXP(Sheet3!$B$1*(($B487-AQ$476-Sheet2!$N$147)/Sheet3!$A$1)^2 +Sheet3!$C$1*(($B487-AQ$476-Sheet2!$N$147)/Sheet3!$A$1)^4)</f>
        <v>2422.577522267743</v>
      </c>
      <c r="AR487" s="2">
        <f>1.195*$I$474*EXP(Sheet3!$B$1*(($B487-AR$476-Sheet2!$N$147)/Sheet3!$A$1)^2 +Sheet3!$C$1*(($B487-AR$476-Sheet2!$N$147)/Sheet3!$A$1)^4)</f>
        <v>2525.8523318146486</v>
      </c>
      <c r="AS487" s="2">
        <f>1.195*$I$474*EXP(Sheet3!$B$1*(($B487-AS$476-Sheet2!$N$147)/Sheet3!$A$1)^2 +Sheet3!$C$1*(($B487-AS$476-Sheet2!$N$147)/Sheet3!$A$1)^4)</f>
        <v>2631.490766904642</v>
      </c>
      <c r="AT487" s="2">
        <f>1.195*$I$474*EXP(Sheet3!$B$1*(($B487-AT$476-Sheet2!$N$147)/Sheet3!$A$1)^2 +Sheet3!$C$1*(($B487-AT$476-Sheet2!$N$147)/Sheet3!$A$1)^4)</f>
        <v>2739.4514023019365</v>
      </c>
      <c r="AU487" s="2">
        <f>1.195*$I$474*EXP(Sheet3!$B$1*(($B487-AU$476-Sheet2!$N$147)/Sheet3!$A$1)^2 +Sheet3!$C$1*(($B487-AU$476-Sheet2!$N$147)/Sheet3!$A$1)^4)</f>
        <v>2849.6885053861843</v>
      </c>
      <c r="AV487" s="2">
        <f>1.195*$I$474*EXP(Sheet3!$B$1*(($B487-AV$476-Sheet2!$N$147)/Sheet3!$A$1)^2 +Sheet3!$C$1*(($B487-AV$476-Sheet2!$N$147)/Sheet3!$A$1)^4)</f>
        <v>2962.1520836253899</v>
      </c>
      <c r="AW487" s="2">
        <f>1.195*$I$474*EXP(Sheet3!$B$1*(($B487-AW$476-Sheet2!$N$147)/Sheet3!$A$1)^2 +Sheet3!$C$1*(($B487-AW$476-Sheet2!$N$147)/Sheet3!$A$1)^4)</f>
        <v>3076.7879429111122</v>
      </c>
      <c r="AX487" s="2">
        <f>1.195*$I$474*EXP(Sheet3!$B$1*(($B487-AX$476-Sheet2!$N$147)/Sheet3!$A$1)^2 +Sheet3!$C$1*(($B487-AX$476-Sheet2!$N$147)/Sheet3!$A$1)^4)</f>
        <v>3193.5377564291612</v>
      </c>
      <c r="AY487" s="2">
        <f>1.195*$I$474*EXP(Sheet3!$B$1*(($B487-AY$476-Sheet2!$N$147)/Sheet3!$A$1)^2 +Sheet3!$C$1*(($B487-AY$476-Sheet2!$N$147)/Sheet3!$A$1)^4)</f>
        <v>3312.3391437146452</v>
      </c>
      <c r="AZ487" s="2">
        <f>1.195*$I$474*EXP(Sheet3!$B$1*(($B487-AZ$476-Sheet2!$N$147)/Sheet3!$A$1)^2 +Sheet3!$C$1*(($B487-AZ$476-Sheet2!$N$147)/Sheet3!$A$1)^4)</f>
        <v>3433.1257594824074</v>
      </c>
      <c r="BA487" s="2">
        <f>1.195*$I$474*EXP(Sheet3!$B$1*(($B487-BA$476-Sheet2!$N$147)/Sheet3!$A$1)^2 +Sheet3!$C$1*(($B487-BA$476-Sheet2!$N$147)/Sheet3!$A$1)^4)</f>
        <v>3555.8273918146888</v>
      </c>
      <c r="BB487" s="2">
        <f>1.195*$I$474*EXP(Sheet3!$B$1*(($B487-BB$476-Sheet2!$N$147)/Sheet3!$A$1)^2 +Sheet3!$C$1*(($B487-BB$476-Sheet2!$N$147)/Sheet3!$A$1)^4)</f>
        <v>3680.3700692455072</v>
      </c>
      <c r="BC487" s="2">
        <f>1.195*$I$474*EXP(Sheet3!$B$1*(($B487-BC$476-Sheet2!$N$147)/Sheet3!$A$1)^2 +Sheet3!$C$1*(($B487-BC$476-Sheet2!$N$147)/Sheet3!$A$1)^4)</f>
        <v>3806.676176260964</v>
      </c>
      <c r="BD487" s="2">
        <f>1.195*$I$474*EXP(Sheet3!$B$1*(($B487-BD$476-Sheet2!$N$147)/Sheet3!$A$1)^2 +Sheet3!$C$1*(($B487-BD$476-Sheet2!$N$147)/Sheet3!$A$1)^4)</f>
        <v>3934.664576706843</v>
      </c>
      <c r="BE487" s="2">
        <f>1.195*$I$474*EXP(Sheet3!$B$1*(($B487-BE$476-Sheet2!$N$147)/Sheet3!$A$1)^2 +Sheet3!$C$1*(($B487-BE$476-Sheet2!$N$147)/Sheet3!$A$1)^4)</f>
        <v>4064.2507445910787</v>
      </c>
      <c r="BF487" s="2">
        <f>1.195*$I$474*EXP(Sheet3!$B$1*(($B487-BF$476-Sheet2!$N$147)/Sheet3!$A$1)^2 +Sheet3!$C$1*(($B487-BF$476-Sheet2!$N$147)/Sheet3!$A$1)^4)</f>
        <v>4195.3469017279185</v>
      </c>
      <c r="BG487" s="2">
        <f>1.195*$I$474*EXP(Sheet3!$B$1*(($B487-BG$476-Sheet2!$N$147)/Sheet3!$A$1)^2 +Sheet3!$C$1*(($B487-BG$476-Sheet2!$N$147)/Sheet3!$A$1)^4)</f>
        <v>4327.8621616834316</v>
      </c>
      <c r="BH487" s="2">
        <f>1.195*$I$474*EXP(Sheet3!$B$1*(($B487-BH$476-Sheet2!$N$147)/Sheet3!$A$1)^2 +Sheet3!$C$1*(($B487-BH$476-Sheet2!$N$147)/Sheet3!$A$1)^4)</f>
        <v>4461.7026794578533</v>
      </c>
      <c r="BI487" s="2">
        <f>1.195*$I$474*EXP(Sheet3!$B$1*(($B487-BI$476-Sheet2!$N$147)/Sheet3!$A$1)^2 +Sheet3!$C$1*(($B487-BI$476-Sheet2!$N$147)/Sheet3!$A$1)^4)</f>
        <v>4596.771806340118</v>
      </c>
      <c r="BJ487" s="2">
        <f>1.195*$I$474*EXP(Sheet3!$B$1*(($B487-BJ$476-Sheet2!$N$147)/Sheet3!$A$1)^2 +Sheet3!$C$1*(($B487-BJ$476-Sheet2!$N$147)/Sheet3!$A$1)^4)</f>
        <v>4732.9702493608702</v>
      </c>
      <c r="BK487" s="2">
        <f>1.195*$I$474*EXP(Sheet3!$B$1*(($B487-BK$476-Sheet2!$N$147)/Sheet3!$A$1)^2 +Sheet3!$C$1*(($B487-BK$476-Sheet2!$N$147)/Sheet3!$A$1)^4)</f>
        <v>4870.1962347865492</v>
      </c>
      <c r="BL487" s="2">
        <f>1.195*$I$474*EXP(Sheet3!$B$1*(($B487-BL$476-Sheet2!$N$147)/Sheet3!$A$1)^2 +Sheet3!$C$1*(($B487-BL$476-Sheet2!$N$147)/Sheet3!$A$1)^4)</f>
        <v>5008.345675073032</v>
      </c>
      <c r="BM487" s="2">
        <f>1.195*$I$474*EXP(Sheet3!$B$1*(($B487-BM$476-Sheet2!$N$147)/Sheet3!$A$1)^2 +Sheet3!$C$1*(($B487-BM$476-Sheet2!$N$147)/Sheet3!$A$1)^4)</f>
        <v>5147.3123387298419</v>
      </c>
      <c r="BN487" s="2">
        <f>1.195*$I$474*EXP(Sheet3!$B$1*(($B487-BN$476-Sheet2!$N$147)/Sheet3!$A$1)^2 +Sheet3!$C$1*(($B487-BN$476-Sheet2!$N$147)/Sheet3!$A$1)^4)</f>
        <v>5286.9880225378829</v>
      </c>
      <c r="BO487" s="2">
        <f>1.195*$I$474*EXP(Sheet3!$B$1*(($B487-BO$476-Sheet2!$N$147)/Sheet3!$A$1)^2 +Sheet3!$C$1*(($B487-BO$476-Sheet2!$N$147)/Sheet3!$A$1)^4)</f>
        <v>5427.2627255795878</v>
      </c>
      <c r="BP487" s="2">
        <f>1.195*$I$474*EXP(Sheet3!$B$1*(($B487-BP$476-Sheet2!$N$147)/Sheet3!$A$1)^2 +Sheet3!$C$1*(($B487-BP$476-Sheet2!$N$147)/Sheet3!$A$1)^4)</f>
        <v>5568.0248245531075</v>
      </c>
      <c r="BQ487" s="2">
        <f>1.195*$I$474*EXP(Sheet3!$B$1*(($B487-BQ$476-Sheet2!$N$147)/Sheet3!$A$1)^2 +Sheet3!$C$1*(($B487-BQ$476-Sheet2!$N$147)/Sheet3!$A$1)^4)</f>
        <v>5709.1612498513696</v>
      </c>
      <c r="BR487" s="2">
        <f>1.195*$I$474*EXP(Sheet3!$B$1*(($B487-BR$476-Sheet2!$N$147)/Sheet3!$A$1)^2 +Sheet3!$C$1*(($B487-BR$476-Sheet2!$N$147)/Sheet3!$A$1)^4)</f>
        <v>5850.557661920303</v>
      </c>
      <c r="BS487" s="2">
        <f>1.195*$I$474*EXP(Sheet3!$B$1*(($B487-BS$476-Sheet2!$N$147)/Sheet3!$A$1)^2 +Sheet3!$C$1*(($B487-BS$476-Sheet2!$N$147)/Sheet3!$A$1)^4)</f>
        <v>5992.0986274009083</v>
      </c>
    </row>
    <row r="488" spans="1:71" x14ac:dyDescent="0.2">
      <c r="A488">
        <v>461</v>
      </c>
      <c r="B488">
        <v>405.99</v>
      </c>
      <c r="C488">
        <v>2533.6999999999998</v>
      </c>
      <c r="D488">
        <v>3032.3</v>
      </c>
      <c r="E488">
        <f t="shared" si="31"/>
        <v>498.60000000000036</v>
      </c>
      <c r="F488" s="1">
        <f t="shared" si="32"/>
        <v>498.60000000000036</v>
      </c>
      <c r="G488">
        <f t="shared" si="30"/>
        <v>202426.61400000015</v>
      </c>
      <c r="I488" s="2">
        <f>1.195*$I$474*EXP(Sheet3!$B$1*(($B488-I$476-Sheet2!$N$147)/Sheet3!$A$1)^2 +Sheet3!$C$1*(($B488-I$476-Sheet2!$N$147)/Sheet3!$A$1)^4)</f>
        <v>2.0336394450820019</v>
      </c>
      <c r="J488" s="2">
        <f>1.195*$I$474*EXP(Sheet3!$B$1*(($B488-J$476-Sheet2!$N$147)/Sheet3!$A$1)^2 +Sheet3!$C$1*(($B488-J$476-Sheet2!$N$147)/Sheet3!$A$1)^4)</f>
        <v>2.3579466679068521</v>
      </c>
      <c r="K488" s="2">
        <f>1.195*$I$474*EXP(Sheet3!$B$1*(($B488-K$476-Sheet2!$N$147)/Sheet3!$A$1)^2 +Sheet3!$C$1*(($B488-K$476-Sheet2!$N$147)/Sheet3!$A$1)^4)</f>
        <v>2.7286037408291053</v>
      </c>
      <c r="L488" s="2">
        <f>1.195*$I$474*EXP(Sheet3!$B$1*(($B488-L$476-Sheet2!$N$147)/Sheet3!$A$1)^2 +Sheet3!$C$1*(($B488-L$476-Sheet2!$N$147)/Sheet3!$A$1)^4)</f>
        <v>3.1513882692573407</v>
      </c>
      <c r="M488" s="2">
        <f>1.195*$I$474*EXP(Sheet3!$B$1*(($B488-M$476-Sheet2!$N$147)/Sheet3!$A$1)^2 +Sheet3!$C$1*(($B488-M$476-Sheet2!$N$147)/Sheet3!$A$1)^4)</f>
        <v>3.632676610039459</v>
      </c>
      <c r="N488" s="2">
        <f>1.195*$I$474*EXP(Sheet3!$B$1*(($B488-N$476-Sheet2!$N$147)/Sheet3!$A$1)^2 +Sheet3!$C$1*(($B488-N$476-Sheet2!$N$147)/Sheet3!$A$1)^4)</f>
        <v>4.1794902501551645</v>
      </c>
      <c r="O488" s="2">
        <f>1.195*$I$474*EXP(Sheet3!$B$1*(($B488-O$476-Sheet2!$N$147)/Sheet3!$A$1)^2 +Sheet3!$C$1*(($B488-O$476-Sheet2!$N$147)/Sheet3!$A$1)^4)</f>
        <v>4.7995439603399594</v>
      </c>
      <c r="P488" s="2">
        <f>1.195*$I$474*EXP(Sheet3!$B$1*(($B488-P$476-Sheet2!$N$147)/Sheet3!$A$1)^2 +Sheet3!$C$1*(($B488-P$476-Sheet2!$N$147)/Sheet3!$A$1)^4)</f>
        <v>5.5012955898732585</v>
      </c>
      <c r="Q488" s="2">
        <f>1.195*$I$474*EXP(Sheet3!$B$1*(($B488-Q$476-Sheet2!$N$147)/Sheet3!$A$1)^2 +Sheet3!$C$1*(($B488-Q$476-Sheet2!$N$147)/Sheet3!$A$1)^4)</f>
        <v>6.2939973430689609</v>
      </c>
      <c r="R488" s="2">
        <f>1.195*$I$474*EXP(Sheet3!$B$1*(($B488-R$476-Sheet2!$N$147)/Sheet3!$A$1)^2 +Sheet3!$C$1*(($B488-R$476-Sheet2!$N$147)/Sheet3!$A$1)^4)</f>
        <v>7.187748351564764</v>
      </c>
      <c r="S488" s="2">
        <f>1.195*$I$474*EXP(Sheet3!$B$1*(($B488-S$476-Sheet2!$N$147)/Sheet3!$A$1)^2 +Sheet3!$C$1*(($B488-S$476-Sheet2!$N$147)/Sheet3!$A$1)^4)</f>
        <v>8.1935483295139022</v>
      </c>
      <c r="T488" s="2">
        <f>1.195*$I$474*EXP(Sheet3!$B$1*(($B488-T$476-Sheet2!$N$147)/Sheet3!$A$1)^2 +Sheet3!$C$1*(($B488-T$476-Sheet2!$N$147)/Sheet3!$A$1)^4)</f>
        <v>9.3233520716781264</v>
      </c>
      <c r="U488" s="2">
        <f>1.195*$I$474*EXP(Sheet3!$B$1*(($B488-U$476-Sheet2!$N$147)/Sheet3!$A$1)^2 +Sheet3!$C$1*(($B488-U$476-Sheet2!$N$147)/Sheet3!$A$1)^4)</f>
        <v>10.590124527037799</v>
      </c>
      <c r="V488" s="2">
        <f>1.195*$I$474*EXP(Sheet3!$B$1*(($B488-V$476-Sheet2!$N$147)/Sheet3!$A$1)^2 +Sheet3!$C$1*(($B488-V$476-Sheet2!$N$147)/Sheet3!$A$1)^4)</f>
        <v>12.007896153808289</v>
      </c>
      <c r="W488" s="2">
        <f>1.195*$I$474*EXP(Sheet3!$B$1*(($B488-W$476-Sheet2!$N$147)/Sheet3!$A$1)^2 +Sheet3!$C$1*(($B488-W$476-Sheet2!$N$147)/Sheet3!$A$1)^4)</f>
        <v>13.591818235347766</v>
      </c>
      <c r="X488" s="2">
        <f>1.195*$I$474*EXP(Sheet3!$B$1*(($B488-X$476-Sheet2!$N$147)/Sheet3!$A$1)^2 +Sheet3!$C$1*(($B488-X$476-Sheet2!$N$147)/Sheet3!$A$1)^4)</f>
        <v>15.358217811104952</v>
      </c>
      <c r="Y488" s="2">
        <f>1.195*$I$474*EXP(Sheet3!$B$1*(($B488-Y$476-Sheet2!$N$147)/Sheet3!$A$1)^2 +Sheet3!$C$1*(($B488-Y$476-Sheet2!$N$147)/Sheet3!$A$1)^4)</f>
        <v>17.324651852539557</v>
      </c>
      <c r="Z488" s="2">
        <f>1.195*$I$474*EXP(Sheet3!$B$1*(($B488-Z$476-Sheet2!$N$147)/Sheet3!$A$1)^2 +Sheet3!$C$1*(($B488-Z$476-Sheet2!$N$147)/Sheet3!$A$1)^4)</f>
        <v>19.509960291593377</v>
      </c>
      <c r="AA488" s="2">
        <f>1.195*$I$474*EXP(Sheet3!$B$1*(($B488-AA$476-Sheet2!$N$147)/Sheet3!$A$1)^2 +Sheet3!$C$1*(($B488-AA$476-Sheet2!$N$147)/Sheet3!$A$1)^4)</f>
        <v>21.934317488266938</v>
      </c>
      <c r="AB488" s="2">
        <f>1.195*$I$474*EXP(Sheet3!$B$1*(($B488-AB$476-Sheet2!$N$147)/Sheet3!$A$1)^2 +Sheet3!$C$1*(($B488-AB$476-Sheet2!$N$147)/Sheet3!$A$1)^4)</f>
        <v>24.619281705753018</v>
      </c>
      <c r="AC488" s="2">
        <f>1.195*$I$474*EXP(Sheet3!$B$1*(($B488-AC$476-Sheet2!$N$147)/Sheet3!$A$1)^2 +Sheet3!$C$1*(($B488-AC$476-Sheet2!$N$147)/Sheet3!$A$1)^4)</f>
        <v>27.587842145458971</v>
      </c>
      <c r="AD488" s="2">
        <f>1.195*$I$474*EXP(Sheet3!$B$1*(($B488-AD$476-Sheet2!$N$147)/Sheet3!$A$1)^2 +Sheet3!$C$1*(($B488-AD$476-Sheet2!$N$147)/Sheet3!$A$1)^4)</f>
        <v>30.864463081258492</v>
      </c>
      <c r="AE488" s="2">
        <f>1.195*$I$474*EXP(Sheet3!$B$1*(($B488-AE$476-Sheet2!$N$147)/Sheet3!$A$1)^2 +Sheet3!$C$1*(($B488-AE$476-Sheet2!$N$147)/Sheet3!$A$1)^4)</f>
        <v>34.475124622213301</v>
      </c>
      <c r="AF488" s="2">
        <f>1.195*$I$474*EXP(Sheet3!$B$1*(($B488-AF$476-Sheet2!$N$147)/Sheet3!$A$1)^2 +Sheet3!$C$1*(($B488-AF$476-Sheet2!$N$147)/Sheet3!$A$1)^4)</f>
        <v>38.447359626827961</v>
      </c>
      <c r="AG488" s="2">
        <f>1.195*$I$474*EXP(Sheet3!$B$1*(($B488-AG$476-Sheet2!$N$147)/Sheet3!$A$1)^2 +Sheet3!$C$1*(($B488-AG$476-Sheet2!$N$147)/Sheet3!$A$1)^4)</f>
        <v>42.8102862882889</v>
      </c>
      <c r="AH488" s="2">
        <f>1.195*$I$474*EXP(Sheet3!$B$1*(($B488-AH$476-Sheet2!$N$147)/Sheet3!$A$1)^2 +Sheet3!$C$1*(($B488-AH$476-Sheet2!$N$147)/Sheet3!$A$1)^4)</f>
        <v>47.594635911649021</v>
      </c>
      <c r="AI488" s="2">
        <f>1.195*$I$474*EXP(Sheet3!$B$1*(($B488-AI$476-Sheet2!$N$147)/Sheet3!$A$1)^2 +Sheet3!$C$1*(($B488-AI$476-Sheet2!$N$147)/Sheet3!$A$1)^4)</f>
        <v>52.832775408393047</v>
      </c>
      <c r="AJ488" s="2">
        <f>1.195*$I$474*EXP(Sheet3!$B$1*(($B488-AJ$476-Sheet2!$N$147)/Sheet3!$A$1)^2 +Sheet3!$C$1*(($B488-AJ$476-Sheet2!$N$147)/Sheet3!$A$1)^4)</f>
        <v>58.558724042961366</v>
      </c>
      <c r="AK488" s="2">
        <f>1.195*$I$474*EXP(Sheet3!$B$1*(($B488-AK$476-Sheet2!$N$147)/Sheet3!$A$1)^2 +Sheet3!$C$1*(($B488-AK$476-Sheet2!$N$147)/Sheet3!$A$1)^4)</f>
        <v>64.80816397875823</v>
      </c>
      <c r="AL488" s="2">
        <f>1.195*$I$474*EXP(Sheet3!$B$1*(($B488-AL$476-Sheet2!$N$147)/Sheet3!$A$1)^2 +Sheet3!$C$1*(($B488-AL$476-Sheet2!$N$147)/Sheet3!$A$1)^4)</f>
        <v>71.618444189336785</v>
      </c>
      <c r="AM488" s="2">
        <f>1.195*$I$474*EXP(Sheet3!$B$1*(($B488-AM$476-Sheet2!$N$147)/Sheet3!$A$1)^2 +Sheet3!$C$1*(($B488-AM$476-Sheet2!$N$147)/Sheet3!$A$1)^4)</f>
        <v>79.028577321053689</v>
      </c>
      <c r="AN488" s="2">
        <f>1.195*$I$474*EXP(Sheet3!$B$1*(($B488-AN$476-Sheet2!$N$147)/Sheet3!$A$1)^2 +Sheet3!$C$1*(($B488-AN$476-Sheet2!$N$147)/Sheet3!$A$1)^4)</f>
        <v>87.07922912059523</v>
      </c>
      <c r="AO488" s="2">
        <f>1.195*$I$474*EXP(Sheet3!$B$1*(($B488-AO$476-Sheet2!$N$147)/Sheet3!$A$1)^2 +Sheet3!$C$1*(($B488-AO$476-Sheet2!$N$147)/Sheet3!$A$1)^4)</f>
        <v>95.81270007024095</v>
      </c>
      <c r="AP488" s="2">
        <f>1.195*$I$474*EXP(Sheet3!$B$1*(($B488-AP$476-Sheet2!$N$147)/Sheet3!$A$1)^2 +Sheet3!$C$1*(($B488-AP$476-Sheet2!$N$147)/Sheet3!$A$1)^4)</f>
        <v>105.27289890809166</v>
      </c>
      <c r="AQ488" s="2">
        <f>1.195*$I$474*EXP(Sheet3!$B$1*(($B488-AQ$476-Sheet2!$N$147)/Sheet3!$A$1)^2 +Sheet3!$C$1*(($B488-AQ$476-Sheet2!$N$147)/Sheet3!$A$1)^4)</f>
        <v>115.50530774850486</v>
      </c>
      <c r="AR488" s="2">
        <f>1.195*$I$474*EXP(Sheet3!$B$1*(($B488-AR$476-Sheet2!$N$147)/Sheet3!$A$1)^2 +Sheet3!$C$1*(($B488-AR$476-Sheet2!$N$147)/Sheet3!$A$1)^4)</f>
        <v>126.55693855915754</v>
      </c>
      <c r="AS488" s="2">
        <f>1.195*$I$474*EXP(Sheet3!$B$1*(($B488-AS$476-Sheet2!$N$147)/Sheet3!$A$1)^2 +Sheet3!$C$1*(($B488-AS$476-Sheet2!$N$147)/Sheet3!$A$1)^4)</f>
        <v>138.47628079734091</v>
      </c>
      <c r="AT488" s="2">
        <f>1.195*$I$474*EXP(Sheet3!$B$1*(($B488-AT$476-Sheet2!$N$147)/Sheet3!$A$1)^2 +Sheet3!$C$1*(($B488-AT$476-Sheet2!$N$147)/Sheet3!$A$1)^4)</f>
        <v>151.31324005403584</v>
      </c>
      <c r="AU488" s="2">
        <f>1.195*$I$474*EXP(Sheet3!$B$1*(($B488-AU$476-Sheet2!$N$147)/Sheet3!$A$1)^2 +Sheet3!$C$1*(($B488-AU$476-Sheet2!$N$147)/Sheet3!$A$1)^4)</f>
        <v>165.11906760701257</v>
      </c>
      <c r="AV488" s="2">
        <f>1.195*$I$474*EXP(Sheet3!$B$1*(($B488-AV$476-Sheet2!$N$147)/Sheet3!$A$1)^2 +Sheet3!$C$1*(($B488-AV$476-Sheet2!$N$147)/Sheet3!$A$1)^4)</f>
        <v>179.94628083600648</v>
      </c>
      <c r="AW488" s="2">
        <f>1.195*$I$474*EXP(Sheet3!$B$1*(($B488-AW$476-Sheet2!$N$147)/Sheet3!$A$1)^2 +Sheet3!$C$1*(($B488-AW$476-Sheet2!$N$147)/Sheet3!$A$1)^4)</f>
        <v>195.84857450840596</v>
      </c>
      <c r="AX488" s="2">
        <f>1.195*$I$474*EXP(Sheet3!$B$1*(($B488-AX$476-Sheet2!$N$147)/Sheet3!$A$1)^2 +Sheet3!$C$1*(($B488-AX$476-Sheet2!$N$147)/Sheet3!$A$1)^4)</f>
        <v>212.8807229995742</v>
      </c>
      <c r="AY488" s="2">
        <f>1.195*$I$474*EXP(Sheet3!$B$1*(($B488-AY$476-Sheet2!$N$147)/Sheet3!$A$1)^2 +Sheet3!$C$1*(($B488-AY$476-Sheet2!$N$147)/Sheet3!$A$1)^4)</f>
        <v>231.09847357123866</v>
      </c>
      <c r="AZ488" s="2">
        <f>1.195*$I$474*EXP(Sheet3!$B$1*(($B488-AZ$476-Sheet2!$N$147)/Sheet3!$A$1)^2 +Sheet3!$C$1*(($B488-AZ$476-Sheet2!$N$147)/Sheet3!$A$1)^4)</f>
        <v>250.55843088615086</v>
      </c>
      <c r="BA488" s="2">
        <f>1.195*$I$474*EXP(Sheet3!$B$1*(($B488-BA$476-Sheet2!$N$147)/Sheet3!$A$1)^2 +Sheet3!$C$1*(($B488-BA$476-Sheet2!$N$147)/Sheet3!$A$1)^4)</f>
        <v>271.31793299836738</v>
      </c>
      <c r="BB488" s="2">
        <f>1.195*$I$474*EXP(Sheet3!$B$1*(($B488-BB$476-Sheet2!$N$147)/Sheet3!$A$1)^2 +Sheet3!$C$1*(($B488-BB$476-Sheet2!$N$147)/Sheet3!$A$1)^4)</f>
        <v>293.43491911420847</v>
      </c>
      <c r="BC488" s="2">
        <f>1.195*$I$474*EXP(Sheet3!$B$1*(($B488-BC$476-Sheet2!$N$147)/Sheet3!$A$1)^2 +Sheet3!$C$1*(($B488-BC$476-Sheet2!$N$147)/Sheet3!$A$1)^4)</f>
        <v>316.96778947636119</v>
      </c>
      <c r="BD488" s="2">
        <f>1.195*$I$474*EXP(Sheet3!$B$1*(($B488-BD$476-Sheet2!$N$147)/Sheet3!$A$1)^2 +Sheet3!$C$1*(($B488-BD$476-Sheet2!$N$147)/Sheet3!$A$1)^4)</f>
        <v>341.97525777781124</v>
      </c>
      <c r="BE488" s="2">
        <f>1.195*$I$474*EXP(Sheet3!$B$1*(($B488-BE$476-Sheet2!$N$147)/Sheet3!$A$1)^2 +Sheet3!$C$1*(($B488-BE$476-Sheet2!$N$147)/Sheet3!$A$1)^4)</f>
        <v>368.51619656851352</v>
      </c>
      <c r="BF488" s="2">
        <f>1.195*$I$474*EXP(Sheet3!$B$1*(($B488-BF$476-Sheet2!$N$147)/Sheet3!$A$1)^2 +Sheet3!$C$1*(($B488-BF$476-Sheet2!$N$147)/Sheet3!$A$1)^4)</f>
        <v>396.64947616405908</v>
      </c>
      <c r="BG488" s="2">
        <f>1.195*$I$474*EXP(Sheet3!$B$1*(($B488-BG$476-Sheet2!$N$147)/Sheet3!$A$1)^2 +Sheet3!$C$1*(($B488-BG$476-Sheet2!$N$147)/Sheet3!$A$1)^4)</f>
        <v>426.43379761853657</v>
      </c>
      <c r="BH488" s="2">
        <f>1.195*$I$474*EXP(Sheet3!$B$1*(($B488-BH$476-Sheet2!$N$147)/Sheet3!$A$1)^2 +Sheet3!$C$1*(($B488-BH$476-Sheet2!$N$147)/Sheet3!$A$1)^4)</f>
        <v>457.9275203661075</v>
      </c>
      <c r="BI488" s="2">
        <f>1.195*$I$474*EXP(Sheet3!$B$1*(($B488-BI$476-Sheet2!$N$147)/Sheet3!$A$1)^2 +Sheet3!$C$1*(($B488-BI$476-Sheet2!$N$147)/Sheet3!$A$1)^4)</f>
        <v>491.18848517845402</v>
      </c>
      <c r="BJ488" s="2">
        <f>1.195*$I$474*EXP(Sheet3!$B$1*(($B488-BJ$476-Sheet2!$N$147)/Sheet3!$A$1)^2 +Sheet3!$C$1*(($B488-BJ$476-Sheet2!$N$147)/Sheet3!$A$1)^4)</f>
        <v>526.27383312138488</v>
      </c>
      <c r="BK488" s="2">
        <f>1.195*$I$474*EXP(Sheet3!$B$1*(($B488-BK$476-Sheet2!$N$147)/Sheet3!$A$1)^2 +Sheet3!$C$1*(($B488-BK$476-Sheet2!$N$147)/Sheet3!$A$1)^4)</f>
        <v>563.23982123128451</v>
      </c>
      <c r="BL488" s="2">
        <f>1.195*$I$474*EXP(Sheet3!$B$1*(($B488-BL$476-Sheet2!$N$147)/Sheet3!$A$1)^2 +Sheet3!$C$1*(($B488-BL$476-Sheet2!$N$147)/Sheet3!$A$1)^4)</f>
        <v>602.14163565431613</v>
      </c>
      <c r="BM488" s="2">
        <f>1.195*$I$474*EXP(Sheet3!$B$1*(($B488-BM$476-Sheet2!$N$147)/Sheet3!$A$1)^2 +Sheet3!$C$1*(($B488-BM$476-Sheet2!$N$147)/Sheet3!$A$1)^4)</f>
        <v>643.03320302201973</v>
      </c>
      <c r="BN488" s="2">
        <f>1.195*$I$474*EXP(Sheet3!$B$1*(($B488-BN$476-Sheet2!$N$147)/Sheet3!$A$1)^2 +Sheet3!$C$1*(($B488-BN$476-Sheet2!$N$147)/Sheet3!$A$1)^4)</f>
        <v>685.96700085223256</v>
      </c>
      <c r="BO488" s="2">
        <f>1.195*$I$474*EXP(Sheet3!$B$1*(($B488-BO$476-Sheet2!$N$147)/Sheet3!$A$1)^2 +Sheet3!$C$1*(($B488-BO$476-Sheet2!$N$147)/Sheet3!$A$1)^4)</f>
        <v>730.99386777969278</v>
      </c>
      <c r="BP488" s="2">
        <f>1.195*$I$474*EXP(Sheet3!$B$1*(($B488-BP$476-Sheet2!$N$147)/Sheet3!$A$1)^2 +Sheet3!$C$1*(($B488-BP$476-Sheet2!$N$147)/Sheet3!$A$1)^4)</f>
        <v>778.1628144297656</v>
      </c>
      <c r="BQ488" s="2">
        <f>1.195*$I$474*EXP(Sheet3!$B$1*(($B488-BQ$476-Sheet2!$N$147)/Sheet3!$A$1)^2 +Sheet3!$C$1*(($B488-BQ$476-Sheet2!$N$147)/Sheet3!$A$1)^4)</f>
        <v>827.52083575058589</v>
      </c>
      <c r="BR488" s="2">
        <f>1.195*$I$474*EXP(Sheet3!$B$1*(($B488-BR$476-Sheet2!$N$147)/Sheet3!$A$1)^2 +Sheet3!$C$1*(($B488-BR$476-Sheet2!$N$147)/Sheet3!$A$1)^4)</f>
        <v>879.11272562313002</v>
      </c>
      <c r="BS488" s="2">
        <f>1.195*$I$474*EXP(Sheet3!$B$1*(($B488-BS$476-Sheet2!$N$147)/Sheet3!$A$1)^2 +Sheet3!$C$1*(($B488-BS$476-Sheet2!$N$147)/Sheet3!$A$1)^4)</f>
        <v>932.9808945527127</v>
      </c>
    </row>
    <row r="489" spans="1:71" x14ac:dyDescent="0.2">
      <c r="A489">
        <v>462</v>
      </c>
      <c r="B489">
        <v>406.45</v>
      </c>
      <c r="C489">
        <v>2574.3000000000002</v>
      </c>
      <c r="D489">
        <v>2976.9</v>
      </c>
      <c r="E489">
        <f t="shared" si="31"/>
        <v>402.59999999999991</v>
      </c>
      <c r="F489" s="1">
        <f t="shared" si="32"/>
        <v>402.59999999999991</v>
      </c>
      <c r="G489">
        <f t="shared" si="30"/>
        <v>163636.76999999996</v>
      </c>
      <c r="I489" s="2">
        <f>1.195*$I$474*EXP(Sheet3!$B$1*(($B489-I$476-Sheet2!$N$147)/Sheet3!$A$1)^2 +Sheet3!$C$1*(($B489-I$476-Sheet2!$N$147)/Sheet3!$A$1)^4)</f>
        <v>1.8701192631573752E-4</v>
      </c>
      <c r="J489" s="2">
        <f>1.195*$I$474*EXP(Sheet3!$B$1*(($B489-J$476-Sheet2!$N$147)/Sheet3!$A$1)^2 +Sheet3!$C$1*(($B489-J$476-Sheet2!$N$147)/Sheet3!$A$1)^4)</f>
        <v>2.4292110308156428E-4</v>
      </c>
      <c r="K489" s="2">
        <f>1.195*$I$474*EXP(Sheet3!$B$1*(($B489-K$476-Sheet2!$N$147)/Sheet3!$A$1)^2 +Sheet3!$C$1*(($B489-K$476-Sheet2!$N$147)/Sheet3!$A$1)^4)</f>
        <v>3.1460159205036567E-4</v>
      </c>
      <c r="L489" s="2">
        <f>1.195*$I$474*EXP(Sheet3!$B$1*(($B489-L$476-Sheet2!$N$147)/Sheet3!$A$1)^2 +Sheet3!$C$1*(($B489-L$476-Sheet2!$N$147)/Sheet3!$A$1)^4)</f>
        <v>4.0622552524930929E-4</v>
      </c>
      <c r="M489" s="2">
        <f>1.195*$I$474*EXP(Sheet3!$B$1*(($B489-M$476-Sheet2!$N$147)/Sheet3!$A$1)^2 +Sheet3!$C$1*(($B489-M$476-Sheet2!$N$147)/Sheet3!$A$1)^4)</f>
        <v>5.2299189843727336E-4</v>
      </c>
      <c r="N489" s="2">
        <f>1.195*$I$474*EXP(Sheet3!$B$1*(($B489-N$476-Sheet2!$N$147)/Sheet3!$A$1)^2 +Sheet3!$C$1*(($B489-N$476-Sheet2!$N$147)/Sheet3!$A$1)^4)</f>
        <v>6.7135922263801388E-4</v>
      </c>
      <c r="O489" s="2">
        <f>1.195*$I$474*EXP(Sheet3!$B$1*(($B489-O$476-Sheet2!$N$147)/Sheet3!$A$1)^2 +Sheet3!$C$1*(($B489-O$476-Sheet2!$N$147)/Sheet3!$A$1)^4)</f>
        <v>8.5932596862275457E-4</v>
      </c>
      <c r="P489" s="2">
        <f>1.195*$I$474*EXP(Sheet3!$B$1*(($B489-P$476-Sheet2!$N$147)/Sheet3!$A$1)^2 +Sheet3!$C$1*(($B489-P$476-Sheet2!$N$147)/Sheet3!$A$1)^4)</f>
        <v>1.0967675014595163E-3</v>
      </c>
      <c r="Q489" s="2">
        <f>1.195*$I$474*EXP(Sheet3!$B$1*(($B489-Q$476-Sheet2!$N$147)/Sheet3!$A$1)^2 +Sheet3!$C$1*(($B489-Q$476-Sheet2!$N$147)/Sheet3!$A$1)^4)</f>
        <v>1.3958395486279849E-3</v>
      </c>
      <c r="R489" s="2">
        <f>1.195*$I$474*EXP(Sheet3!$B$1*(($B489-R$476-Sheet2!$N$147)/Sheet3!$A$1)^2 +Sheet3!$C$1*(($B489-R$476-Sheet2!$N$147)/Sheet3!$A$1)^4)</f>
        <v>1.7714597541332604E-3</v>
      </c>
      <c r="S489" s="2">
        <f>1.195*$I$474*EXP(Sheet3!$B$1*(($B489-S$476-Sheet2!$N$147)/Sheet3!$A$1)^2 +Sheet3!$C$1*(($B489-S$476-Sheet2!$N$147)/Sheet3!$A$1)^4)</f>
        <v>2.2418805538759025E-3</v>
      </c>
      <c r="T489" s="2">
        <f>1.195*$I$474*EXP(Sheet3!$B$1*(($B489-T$476-Sheet2!$N$147)/Sheet3!$A$1)^2 +Sheet3!$C$1*(($B489-T$476-Sheet2!$N$147)/Sheet3!$A$1)^4)</f>
        <v>2.8293684750032733E-3</v>
      </c>
      <c r="U489" s="2">
        <f>1.195*$I$474*EXP(Sheet3!$B$1*(($B489-U$476-Sheet2!$N$147)/Sheet3!$A$1)^2 +Sheet3!$C$1*(($B489-U$476-Sheet2!$N$147)/Sheet3!$A$1)^4)</f>
        <v>3.5610070235456365E-3</v>
      </c>
      <c r="V489" s="2">
        <f>1.195*$I$474*EXP(Sheet3!$B$1*(($B489-V$476-Sheet2!$N$147)/Sheet3!$A$1)^2 +Sheet3!$C$1*(($B489-V$476-Sheet2!$N$147)/Sheet3!$A$1)^4)</f>
        <v>4.4696425888598561E-3</v>
      </c>
      <c r="W489" s="2">
        <f>1.195*$I$474*EXP(Sheet3!$B$1*(($B489-W$476-Sheet2!$N$147)/Sheet3!$A$1)^2 +Sheet3!$C$1*(($B489-W$476-Sheet2!$N$147)/Sheet3!$A$1)^4)</f>
        <v>5.5949952664532719E-3</v>
      </c>
      <c r="X489" s="2">
        <f>1.195*$I$474*EXP(Sheet3!$B$1*(($B489-X$476-Sheet2!$N$147)/Sheet3!$A$1)^2 +Sheet3!$C$1*(($B489-X$476-Sheet2!$N$147)/Sheet3!$A$1)^4)</f>
        <v>6.9849591870162469E-3</v>
      </c>
      <c r="Y489" s="2">
        <f>1.195*$I$474*EXP(Sheet3!$B$1*(($B489-Y$476-Sheet2!$N$147)/Sheet3!$A$1)^2 +Sheet3!$C$1*(($B489-Y$476-Sheet2!$N$147)/Sheet3!$A$1)^4)</f>
        <v>8.6971198402665886E-3</v>
      </c>
      <c r="Z489" s="2">
        <f>1.195*$I$474*EXP(Sheet3!$B$1*(($B489-Z$476-Sheet2!$N$147)/Sheet3!$A$1)^2 +Sheet3!$C$1*(($B489-Z$476-Sheet2!$N$147)/Sheet3!$A$1)^4)</f>
        <v>1.0800518996038478E-2</v>
      </c>
      <c r="AA489" s="2">
        <f>1.195*$I$474*EXP(Sheet3!$B$1*(($B489-AA$476-Sheet2!$N$147)/Sheet3!$A$1)^2 +Sheet3!$C$1*(($B489-AA$476-Sheet2!$N$147)/Sheet3!$A$1)^4)</f>
        <v>1.3377701145701089E-2</v>
      </c>
      <c r="AB489" s="2">
        <f>1.195*$I$474*EXP(Sheet3!$B$1*(($B489-AB$476-Sheet2!$N$147)/Sheet3!$A$1)^2 +Sheet3!$C$1*(($B489-AB$476-Sheet2!$N$147)/Sheet3!$A$1)^4)</f>
        <v>1.6527078905627546E-2</v>
      </c>
      <c r="AC489" s="2">
        <f>1.195*$I$474*EXP(Sheet3!$B$1*(($B489-AC$476-Sheet2!$N$147)/Sheet3!$A$1)^2 +Sheet3!$C$1*(($B489-AC$476-Sheet2!$N$147)/Sheet3!$A$1)^4)</f>
        <v>2.0365658525400988E-2</v>
      </c>
      <c r="AD489" s="2">
        <f>1.195*$I$474*EXP(Sheet3!$B$1*(($B489-AD$476-Sheet2!$N$147)/Sheet3!$A$1)^2 +Sheet3!$C$1*(($B489-AD$476-Sheet2!$N$147)/Sheet3!$A$1)^4)</f>
        <v>2.5032170507394463E-2</v>
      </c>
      <c r="AE489" s="2">
        <f>1.195*$I$474*EXP(Sheet3!$B$1*(($B489-AE$476-Sheet2!$N$147)/Sheet3!$A$1)^2 +Sheet3!$C$1*(($B489-AE$476-Sheet2!$N$147)/Sheet3!$A$1)^4)</f>
        <v>3.0690654344915851E-2</v>
      </c>
      <c r="AF489" s="2">
        <f>1.195*$I$474*EXP(Sheet3!$B$1*(($B489-AF$476-Sheet2!$N$147)/Sheet3!$A$1)^2 +Sheet3!$C$1*(($B489-AF$476-Sheet2!$N$147)/Sheet3!$A$1)^4)</f>
        <v>3.7534550492198865E-2</v>
      </c>
      <c r="AG489" s="2">
        <f>1.195*$I$474*EXP(Sheet3!$B$1*(($B489-AG$476-Sheet2!$N$147)/Sheet3!$A$1)^2 +Sheet3!$C$1*(($B489-AG$476-Sheet2!$N$147)/Sheet3!$A$1)^4)</f>
        <v>4.5791356850036685E-2</v>
      </c>
      <c r="AH489" s="2">
        <f>1.195*$I$474*EXP(Sheet3!$B$1*(($B489-AH$476-Sheet2!$N$147)/Sheet3!$A$1)^2 +Sheet3!$C$1*(($B489-AH$476-Sheet2!$N$147)/Sheet3!$A$1)^4)</f>
        <v>5.5727911243342858E-2</v>
      </c>
      <c r="AI489" s="2">
        <f>1.195*$I$474*EXP(Sheet3!$B$1*(($B489-AI$476-Sheet2!$N$147)/Sheet3!$A$1)^2 +Sheet3!$C$1*(($B489-AI$476-Sheet2!$N$147)/Sheet3!$A$1)^4)</f>
        <v>6.7656365525060935E-2</v>
      </c>
      <c r="AJ489" s="2">
        <f>1.195*$I$474*EXP(Sheet3!$B$1*(($B489-AJ$476-Sheet2!$N$147)/Sheet3!$A$1)^2 +Sheet3!$C$1*(($B489-AJ$476-Sheet2!$N$147)/Sheet3!$A$1)^4)</f>
        <v>8.1940921006497136E-2</v>
      </c>
      <c r="AK489" s="2">
        <f>1.195*$I$474*EXP(Sheet3!$B$1*(($B489-AK$476-Sheet2!$N$147)/Sheet3!$A$1)^2 +Sheet3!$C$1*(($B489-AK$476-Sheet2!$N$147)/Sheet3!$A$1)^4)</f>
        <v>9.900539881790911E-2</v>
      </c>
      <c r="AL489" s="2">
        <f>1.195*$I$474*EXP(Sheet3!$B$1*(($B489-AL$476-Sheet2!$N$147)/Sheet3!$A$1)^2 +Sheet3!$C$1*(($B489-AL$476-Sheet2!$N$147)/Sheet3!$A$1)^4)</f>
        <v>0.11934172247342256</v>
      </c>
      <c r="AM489" s="2">
        <f>1.195*$I$474*EXP(Sheet3!$B$1*(($B489-AM$476-Sheet2!$N$147)/Sheet3!$A$1)^2 +Sheet3!$C$1*(($B489-AM$476-Sheet2!$N$147)/Sheet3!$A$1)^4)</f>
        <v>0.14351939326225083</v>
      </c>
      <c r="AN489" s="2">
        <f>1.195*$I$474*EXP(Sheet3!$B$1*(($B489-AN$476-Sheet2!$N$147)/Sheet3!$A$1)^2 +Sheet3!$C$1*(($B489-AN$476-Sheet2!$N$147)/Sheet3!$A$1)^4)</f>
        <v>0.17219604203577393</v>
      </c>
      <c r="AO489" s="2">
        <f>1.195*$I$474*EXP(Sheet3!$B$1*(($B489-AO$476-Sheet2!$N$147)/Sheet3!$A$1)^2 +Sheet3!$C$1*(($B489-AO$476-Sheet2!$N$147)/Sheet3!$A$1)^4)</f>
        <v>0.20612914340319646</v>
      </c>
      <c r="AP489" s="2">
        <f>1.195*$I$474*EXP(Sheet3!$B$1*(($B489-AP$476-Sheet2!$N$147)/Sheet3!$A$1)^2 +Sheet3!$C$1*(($B489-AP$476-Sheet2!$N$147)/Sheet3!$A$1)^4)</f>
        <v>0.24618898019482288</v>
      </c>
      <c r="AQ489" s="2">
        <f>1.195*$I$474*EXP(Sheet3!$B$1*(($B489-AQ$476-Sheet2!$N$147)/Sheet3!$A$1)^2 +Sheet3!$C$1*(($B489-AQ$476-Sheet2!$N$147)/Sheet3!$A$1)^4)</f>
        <v>0.29337294719605883</v>
      </c>
      <c r="AR489" s="2">
        <f>1.195*$I$474*EXP(Sheet3!$B$1*(($B489-AR$476-Sheet2!$N$147)/Sheet3!$A$1)^2 +Sheet3!$C$1*(($B489-AR$476-Sheet2!$N$147)/Sheet3!$A$1)^4)</f>
        <v>0.34882128348938068</v>
      </c>
      <c r="AS489" s="2">
        <f>1.195*$I$474*EXP(Sheet3!$B$1*(($B489-AS$476-Sheet2!$N$147)/Sheet3!$A$1)^2 +Sheet3!$C$1*(($B489-AS$476-Sheet2!$N$147)/Sheet3!$A$1)^4)</f>
        <v>0.41383432216876781</v>
      </c>
      <c r="AT489" s="2">
        <f>1.195*$I$474*EXP(Sheet3!$B$1*(($B489-AT$476-Sheet2!$N$147)/Sheet3!$A$1)^2 +Sheet3!$C$1*(($B489-AT$476-Sheet2!$N$147)/Sheet3!$A$1)^4)</f>
        <v>0.48989134458138978</v>
      </c>
      <c r="AU489" s="2">
        <f>1.195*$I$474*EXP(Sheet3!$B$1*(($B489-AU$476-Sheet2!$N$147)/Sheet3!$A$1)^2 +Sheet3!$C$1*(($B489-AU$476-Sheet2!$N$147)/Sheet3!$A$1)^4)</f>
        <v>0.57867112353371175</v>
      </c>
      <c r="AV489" s="2">
        <f>1.195*$I$474*EXP(Sheet3!$B$1*(($B489-AV$476-Sheet2!$N$147)/Sheet3!$A$1)^2 +Sheet3!$C$1*(($B489-AV$476-Sheet2!$N$147)/Sheet3!$A$1)^4)</f>
        <v>0.68207423593918715</v>
      </c>
      <c r="AW489" s="2">
        <f>1.195*$I$474*EXP(Sheet3!$B$1*(($B489-AW$476-Sheet2!$N$147)/Sheet3!$A$1)^2 +Sheet3!$C$1*(($B489-AW$476-Sheet2!$N$147)/Sheet3!$A$1)^4)</f>
        <v>0.80224722010936633</v>
      </c>
      <c r="AX489" s="2">
        <f>1.195*$I$474*EXP(Sheet3!$B$1*(($B489-AX$476-Sheet2!$N$147)/Sheet3!$A$1)^2 +Sheet3!$C$1*(($B489-AX$476-Sheet2!$N$147)/Sheet3!$A$1)^4)</f>
        <v>0.94160864619646767</v>
      </c>
      <c r="AY489" s="2">
        <f>1.195*$I$474*EXP(Sheet3!$B$1*(($B489-AY$476-Sheet2!$N$147)/Sheet3!$A$1)^2 +Sheet3!$C$1*(($B489-AY$476-Sheet2!$N$147)/Sheet3!$A$1)^4)</f>
        <v>1.1028771601334462</v>
      </c>
      <c r="AZ489" s="2">
        <f>1.195*$I$474*EXP(Sheet3!$B$1*(($B489-AZ$476-Sheet2!$N$147)/Sheet3!$A$1)^2 +Sheet3!$C$1*(($B489-AZ$476-Sheet2!$N$147)/Sheet3!$A$1)^4)</f>
        <v>1.2891015516633348</v>
      </c>
      <c r="BA489" s="2">
        <f>1.195*$I$474*EXP(Sheet3!$B$1*(($B489-BA$476-Sheet2!$N$147)/Sheet3!$A$1)^2 +Sheet3!$C$1*(($B489-BA$476-Sheet2!$N$147)/Sheet3!$A$1)^4)</f>
        <v>1.5036928857383542</v>
      </c>
      <c r="BB489" s="2">
        <f>1.195*$I$474*EXP(Sheet3!$B$1*(($B489-BB$476-Sheet2!$N$147)/Sheet3!$A$1)^2 +Sheet3!$C$1*(($B489-BB$476-Sheet2!$N$147)/Sheet3!$A$1)^4)</f>
        <v>1.7504587235818407</v>
      </c>
      <c r="BC489" s="2">
        <f>1.195*$I$474*EXP(Sheet3!$B$1*(($B489-BC$476-Sheet2!$N$147)/Sheet3!$A$1)^2 +Sheet3!$C$1*(($B489-BC$476-Sheet2!$N$147)/Sheet3!$A$1)^4)</f>
        <v>2.033639445083721</v>
      </c>
      <c r="BD489" s="2">
        <f>1.195*$I$474*EXP(Sheet3!$B$1*(($B489-BD$476-Sheet2!$N$147)/Sheet3!$A$1)^2 +Sheet3!$C$1*(($B489-BD$476-Sheet2!$N$147)/Sheet3!$A$1)^4)</f>
        <v>2.3579466679088208</v>
      </c>
      <c r="BE489" s="2">
        <f>1.195*$I$474*EXP(Sheet3!$B$1*(($B489-BE$476-Sheet2!$N$147)/Sheet3!$A$1)^2 +Sheet3!$C$1*(($B489-BE$476-Sheet2!$N$147)/Sheet3!$A$1)^4)</f>
        <v>2.7286037408291053</v>
      </c>
      <c r="BF489" s="2">
        <f>1.195*$I$474*EXP(Sheet3!$B$1*(($B489-BF$476-Sheet2!$N$147)/Sheet3!$A$1)^2 +Sheet3!$C$1*(($B489-BF$476-Sheet2!$N$147)/Sheet3!$A$1)^4)</f>
        <v>3.1513882692573407</v>
      </c>
      <c r="BG489" s="2">
        <f>1.195*$I$474*EXP(Sheet3!$B$1*(($B489-BG$476-Sheet2!$N$147)/Sheet3!$A$1)^2 +Sheet3!$C$1*(($B489-BG$476-Sheet2!$N$147)/Sheet3!$A$1)^4)</f>
        <v>3.632676610039459</v>
      </c>
      <c r="BH489" s="2">
        <f>1.195*$I$474*EXP(Sheet3!$B$1*(($B489-BH$476-Sheet2!$N$147)/Sheet3!$A$1)^2 +Sheet3!$C$1*(($B489-BH$476-Sheet2!$N$147)/Sheet3!$A$1)^4)</f>
        <v>4.1794902501551645</v>
      </c>
      <c r="BI489" s="2">
        <f>1.195*$I$474*EXP(Sheet3!$B$1*(($B489-BI$476-Sheet2!$N$147)/Sheet3!$A$1)^2 +Sheet3!$C$1*(($B489-BI$476-Sheet2!$N$147)/Sheet3!$A$1)^4)</f>
        <v>4.7995439603437191</v>
      </c>
      <c r="BJ489" s="2">
        <f>1.195*$I$474*EXP(Sheet3!$B$1*(($B489-BJ$476-Sheet2!$N$147)/Sheet3!$A$1)^2 +Sheet3!$C$1*(($B489-BJ$476-Sheet2!$N$147)/Sheet3!$A$1)^4)</f>
        <v>5.5012955898775102</v>
      </c>
      <c r="BK489" s="2">
        <f>1.195*$I$474*EXP(Sheet3!$B$1*(($B489-BK$476-Sheet2!$N$147)/Sheet3!$A$1)^2 +Sheet3!$C$1*(($B489-BK$476-Sheet2!$N$147)/Sheet3!$A$1)^4)</f>
        <v>6.2939973430737632</v>
      </c>
      <c r="BL489" s="2">
        <f>1.195*$I$474*EXP(Sheet3!$B$1*(($B489-BL$476-Sheet2!$N$147)/Sheet3!$A$1)^2 +Sheet3!$C$1*(($B489-BL$476-Sheet2!$N$147)/Sheet3!$A$1)^4)</f>
        <v>7.187748351564764</v>
      </c>
      <c r="BM489" s="2">
        <f>1.195*$I$474*EXP(Sheet3!$B$1*(($B489-BM$476-Sheet2!$N$147)/Sheet3!$A$1)^2 +Sheet3!$C$1*(($B489-BM$476-Sheet2!$N$147)/Sheet3!$A$1)^4)</f>
        <v>8.1935483295139022</v>
      </c>
      <c r="BN489" s="2">
        <f>1.195*$I$474*EXP(Sheet3!$B$1*(($B489-BN$476-Sheet2!$N$147)/Sheet3!$A$1)^2 +Sheet3!$C$1*(($B489-BN$476-Sheet2!$N$147)/Sheet3!$A$1)^4)</f>
        <v>9.3233520716781264</v>
      </c>
      <c r="BO489" s="2">
        <f>1.195*$I$474*EXP(Sheet3!$B$1*(($B489-BO$476-Sheet2!$N$147)/Sheet3!$A$1)^2 +Sheet3!$C$1*(($B489-BO$476-Sheet2!$N$147)/Sheet3!$A$1)^4)</f>
        <v>10.590124527037799</v>
      </c>
      <c r="BP489" s="2">
        <f>1.195*$I$474*EXP(Sheet3!$B$1*(($B489-BP$476-Sheet2!$N$147)/Sheet3!$A$1)^2 +Sheet3!$C$1*(($B489-BP$476-Sheet2!$N$147)/Sheet3!$A$1)^4)</f>
        <v>12.007896153816791</v>
      </c>
      <c r="BQ489" s="2">
        <f>1.195*$I$474*EXP(Sheet3!$B$1*(($B489-BQ$476-Sheet2!$N$147)/Sheet3!$A$1)^2 +Sheet3!$C$1*(($B489-BQ$476-Sheet2!$N$147)/Sheet3!$A$1)^4)</f>
        <v>13.591818235357255</v>
      </c>
      <c r="BR489" s="2">
        <f>1.195*$I$474*EXP(Sheet3!$B$1*(($B489-BR$476-Sheet2!$N$147)/Sheet3!$A$1)^2 +Sheet3!$C$1*(($B489-BR$476-Sheet2!$N$147)/Sheet3!$A$1)^4)</f>
        <v>15.358217811104952</v>
      </c>
      <c r="BS489" s="2">
        <f>1.195*$I$474*EXP(Sheet3!$B$1*(($B489-BS$476-Sheet2!$N$147)/Sheet3!$A$1)^2 +Sheet3!$C$1*(($B489-BS$476-Sheet2!$N$147)/Sheet3!$A$1)^4)</f>
        <v>17.324651852539557</v>
      </c>
    </row>
    <row r="490" spans="1:71" x14ac:dyDescent="0.2">
      <c r="A490">
        <v>463</v>
      </c>
      <c r="B490">
        <v>406.92</v>
      </c>
      <c r="C490">
        <v>2572.9</v>
      </c>
      <c r="D490">
        <v>2986.3</v>
      </c>
      <c r="E490">
        <f t="shared" si="31"/>
        <v>413.40000000000009</v>
      </c>
      <c r="F490" s="1">
        <f t="shared" si="32"/>
        <v>413.40000000000009</v>
      </c>
      <c r="G490">
        <f t="shared" si="30"/>
        <v>168220.72800000003</v>
      </c>
      <c r="I490" s="2">
        <f>1.195*$I$474*EXP(Sheet3!$B$1*(($B490-I$476-Sheet2!$N$147)/Sheet3!$A$1)^2 +Sheet3!$C$1*(($B490-I$476-Sheet2!$N$147)/Sheet3!$A$1)^4)</f>
        <v>1.7924183535819304E-11</v>
      </c>
      <c r="J490" s="2">
        <f>1.195*$I$474*EXP(Sheet3!$B$1*(($B490-J$476-Sheet2!$N$147)/Sheet3!$A$1)^2 +Sheet3!$C$1*(($B490-J$476-Sheet2!$N$147)/Sheet3!$A$1)^4)</f>
        <v>2.7631090710976747E-11</v>
      </c>
      <c r="K490" s="2">
        <f>1.195*$I$474*EXP(Sheet3!$B$1*(($B490-K$476-Sheet2!$N$147)/Sheet3!$A$1)^2 +Sheet3!$C$1*(($B490-K$476-Sheet2!$N$147)/Sheet3!$A$1)^4)</f>
        <v>4.2411676493946751E-11</v>
      </c>
      <c r="L490" s="2">
        <f>1.195*$I$474*EXP(Sheet3!$B$1*(($B490-L$476-Sheet2!$N$147)/Sheet3!$A$1)^2 +Sheet3!$C$1*(($B490-L$476-Sheet2!$N$147)/Sheet3!$A$1)^4)</f>
        <v>6.4820887049495402E-11</v>
      </c>
      <c r="M490" s="2">
        <f>1.195*$I$474*EXP(Sheet3!$B$1*(($B490-M$476-Sheet2!$N$147)/Sheet3!$A$1)^2 +Sheet3!$C$1*(($B490-M$476-Sheet2!$N$147)/Sheet3!$A$1)^4)</f>
        <v>9.865064271885795E-11</v>
      </c>
      <c r="N490" s="2">
        <f>1.195*$I$474*EXP(Sheet3!$B$1*(($B490-N$476-Sheet2!$N$147)/Sheet3!$A$1)^2 +Sheet3!$C$1*(($B490-N$476-Sheet2!$N$147)/Sheet3!$A$1)^4)</f>
        <v>1.4950424912901786E-10</v>
      </c>
      <c r="O490" s="2">
        <f>1.195*$I$474*EXP(Sheet3!$B$1*(($B490-O$476-Sheet2!$N$147)/Sheet3!$A$1)^2 +Sheet3!$C$1*(($B490-O$476-Sheet2!$N$147)/Sheet3!$A$1)^4)</f>
        <v>2.2562593406523836E-10</v>
      </c>
      <c r="P490" s="2">
        <f>1.195*$I$474*EXP(Sheet3!$B$1*(($B490-P$476-Sheet2!$N$147)/Sheet3!$A$1)^2 +Sheet3!$C$1*(($B490-P$476-Sheet2!$N$147)/Sheet3!$A$1)^4)</f>
        <v>3.3909353203538271E-10</v>
      </c>
      <c r="Q490" s="2">
        <f>1.195*$I$474*EXP(Sheet3!$B$1*(($B490-Q$476-Sheet2!$N$147)/Sheet3!$A$1)^2 +Sheet3!$C$1*(($B490-Q$476-Sheet2!$N$147)/Sheet3!$A$1)^4)</f>
        <v>5.0752576433926545E-10</v>
      </c>
      <c r="R490" s="2">
        <f>1.195*$I$474*EXP(Sheet3!$B$1*(($B490-R$476-Sheet2!$N$147)/Sheet3!$A$1)^2 +Sheet3!$C$1*(($B490-R$476-Sheet2!$N$147)/Sheet3!$A$1)^4)</f>
        <v>7.5651548142906485E-10</v>
      </c>
      <c r="S490" s="2">
        <f>1.195*$I$474*EXP(Sheet3!$B$1*(($B490-S$476-Sheet2!$N$147)/Sheet3!$A$1)^2 +Sheet3!$C$1*(($B490-S$476-Sheet2!$N$147)/Sheet3!$A$1)^4)</f>
        <v>1.1230825269514562E-9</v>
      </c>
      <c r="T490" s="2">
        <f>1.195*$I$474*EXP(Sheet3!$B$1*(($B490-T$476-Sheet2!$N$147)/Sheet3!$A$1)^2 +Sheet3!$C$1*(($B490-T$476-Sheet2!$N$147)/Sheet3!$A$1)^4)</f>
        <v>1.660552381639557E-9</v>
      </c>
      <c r="U490" s="2">
        <f>1.195*$I$474*EXP(Sheet3!$B$1*(($B490-U$476-Sheet2!$N$147)/Sheet3!$A$1)^2 +Sheet3!$C$1*(($B490-U$476-Sheet2!$N$147)/Sheet3!$A$1)^4)</f>
        <v>2.4454198306779947E-9</v>
      </c>
      <c r="V490" s="2">
        <f>1.195*$I$474*EXP(Sheet3!$B$1*(($B490-V$476-Sheet2!$N$147)/Sheet3!$A$1)^2 +Sheet3!$C$1*(($B490-V$476-Sheet2!$N$147)/Sheet3!$A$1)^4)</f>
        <v>3.5869642601927779E-9</v>
      </c>
      <c r="W490" s="2">
        <f>1.195*$I$474*EXP(Sheet3!$B$1*(($B490-W$476-Sheet2!$N$147)/Sheet3!$A$1)^2 +Sheet3!$C$1*(($B490-W$476-Sheet2!$N$147)/Sheet3!$A$1)^4)</f>
        <v>5.2406627914610927E-9</v>
      </c>
      <c r="X490" s="2">
        <f>1.195*$I$474*EXP(Sheet3!$B$1*(($B490-X$476-Sheet2!$N$147)/Sheet3!$A$1)^2 +Sheet3!$C$1*(($B490-X$476-Sheet2!$N$147)/Sheet3!$A$1)^4)</f>
        <v>7.6268227633301975E-9</v>
      </c>
      <c r="Y490" s="2">
        <f>1.195*$I$474*EXP(Sheet3!$B$1*(($B490-Y$476-Sheet2!$N$147)/Sheet3!$A$1)^2 +Sheet3!$C$1*(($B490-Y$476-Sheet2!$N$147)/Sheet3!$A$1)^4)</f>
        <v>1.10563565542358E-8</v>
      </c>
      <c r="Z490" s="2">
        <f>1.195*$I$474*EXP(Sheet3!$B$1*(($B490-Z$476-Sheet2!$N$147)/Sheet3!$A$1)^2 +Sheet3!$C$1*(($B490-Z$476-Sheet2!$N$147)/Sheet3!$A$1)^4)</f>
        <v>1.5966288805434449E-8</v>
      </c>
      <c r="AA490" s="2">
        <f>1.195*$I$474*EXP(Sheet3!$B$1*(($B490-AA$476-Sheet2!$N$147)/Sheet3!$A$1)^2 +Sheet3!$C$1*(($B490-AA$476-Sheet2!$N$147)/Sheet3!$A$1)^4)</f>
        <v>2.2968469470056297E-8</v>
      </c>
      <c r="AB490" s="2">
        <f>1.195*$I$474*EXP(Sheet3!$B$1*(($B490-AB$476-Sheet2!$N$147)/Sheet3!$A$1)^2 +Sheet3!$C$1*(($B490-AB$476-Sheet2!$N$147)/Sheet3!$A$1)^4)</f>
        <v>3.2916130685581033E-8</v>
      </c>
      <c r="AC490" s="2">
        <f>1.195*$I$474*EXP(Sheet3!$B$1*(($B490-AC$476-Sheet2!$N$147)/Sheet3!$A$1)^2 +Sheet3!$C$1*(($B490-AC$476-Sheet2!$N$147)/Sheet3!$A$1)^4)</f>
        <v>4.6994453949036823E-8</v>
      </c>
      <c r="AD490" s="2">
        <f>1.195*$I$474*EXP(Sheet3!$B$1*(($B490-AD$476-Sheet2!$N$147)/Sheet3!$A$1)^2 +Sheet3!$C$1*(($B490-AD$476-Sheet2!$N$147)/Sheet3!$A$1)^4)</f>
        <v>6.6843311304554668E-8</v>
      </c>
      <c r="AE490" s="2">
        <f>1.195*$I$474*EXP(Sheet3!$B$1*(($B490-AE$476-Sheet2!$N$147)/Sheet3!$A$1)^2 +Sheet3!$C$1*(($B490-AE$476-Sheet2!$N$147)/Sheet3!$A$1)^4)</f>
        <v>9.472294247845983E-8</v>
      </c>
      <c r="AF490" s="2">
        <f>1.195*$I$474*EXP(Sheet3!$B$1*(($B490-AF$476-Sheet2!$N$147)/Sheet3!$A$1)^2 +Sheet3!$C$1*(($B490-AF$476-Sheet2!$N$147)/Sheet3!$A$1)^4)</f>
        <v>1.3373669512237496E-7</v>
      </c>
      <c r="AG490" s="2">
        <f>1.195*$I$474*EXP(Sheet3!$B$1*(($B490-AG$476-Sheet2!$N$147)/Sheet3!$A$1)^2 +Sheet3!$C$1*(($B490-AG$476-Sheet2!$N$147)/Sheet3!$A$1)^4)</f>
        <v>1.8812929487488862E-7</v>
      </c>
      <c r="AH490" s="2">
        <f>1.195*$I$474*EXP(Sheet3!$B$1*(($B490-AH$476-Sheet2!$N$147)/Sheet3!$A$1)^2 +Sheet3!$C$1*(($B490-AH$476-Sheet2!$N$147)/Sheet3!$A$1)^4)</f>
        <v>2.6368468351921397E-7</v>
      </c>
      <c r="AI490" s="2">
        <f>1.195*$I$474*EXP(Sheet3!$B$1*(($B490-AI$476-Sheet2!$N$147)/Sheet3!$A$1)^2 +Sheet3!$C$1*(($B490-AI$476-Sheet2!$N$147)/Sheet3!$A$1)^4)</f>
        <v>3.6825458573532496E-7</v>
      </c>
      <c r="AJ490" s="2">
        <f>1.195*$I$474*EXP(Sheet3!$B$1*(($B490-AJ$476-Sheet2!$N$147)/Sheet3!$A$1)^2 +Sheet3!$C$1*(($B490-AJ$476-Sheet2!$N$147)/Sheet3!$A$1)^4)</f>
        <v>5.1245802991400527E-7</v>
      </c>
      <c r="AK490" s="2">
        <f>1.195*$I$474*EXP(Sheet3!$B$1*(($B490-AK$476-Sheet2!$N$147)/Sheet3!$A$1)^2 +Sheet3!$C$1*(($B490-AK$476-Sheet2!$N$147)/Sheet3!$A$1)^4)</f>
        <v>7.1060353622413279E-7</v>
      </c>
      <c r="AL490" s="2">
        <f>1.195*$I$474*EXP(Sheet3!$B$1*(($B490-AL$476-Sheet2!$N$147)/Sheet3!$A$1)^2 +Sheet3!$C$1*(($B490-AL$476-Sheet2!$N$147)/Sheet3!$A$1)^4)</f>
        <v>9.8190018034785175E-7</v>
      </c>
      <c r="AM490" s="2">
        <f>1.195*$I$474*EXP(Sheet3!$B$1*(($B490-AM$476-Sheet2!$N$147)/Sheet3!$A$1)^2 +Sheet3!$C$1*(($B490-AM$476-Sheet2!$N$147)/Sheet3!$A$1)^4)</f>
        <v>1.352041952574343E-6</v>
      </c>
      <c r="AN490" s="2">
        <f>1.195*$I$474*EXP(Sheet3!$B$1*(($B490-AN$476-Sheet2!$N$147)/Sheet3!$A$1)^2 +Sheet3!$C$1*(($B490-AN$476-Sheet2!$N$147)/Sheet3!$A$1)^4)</f>
        <v>1.8552726137843907E-6</v>
      </c>
      <c r="AO490" s="2">
        <f>1.195*$I$474*EXP(Sheet3!$B$1*(($B490-AO$476-Sheet2!$N$147)/Sheet3!$A$1)^2 +Sheet3!$C$1*(($B490-AO$476-Sheet2!$N$147)/Sheet3!$A$1)^4)</f>
        <v>2.537066627046115E-6</v>
      </c>
      <c r="AP490" s="2">
        <f>1.195*$I$474*EXP(Sheet3!$B$1*(($B490-AP$476-Sheet2!$N$147)/Sheet3!$A$1)^2 +Sheet3!$C$1*(($B490-AP$476-Sheet2!$N$147)/Sheet3!$A$1)^4)</f>
        <v>3.4575969391179643E-6</v>
      </c>
      <c r="AQ490" s="2">
        <f>1.195*$I$474*EXP(Sheet3!$B$1*(($B490-AQ$476-Sheet2!$N$147)/Sheet3!$A$1)^2 +Sheet3!$C$1*(($B490-AQ$476-Sheet2!$N$147)/Sheet3!$A$1)^4)</f>
        <v>4.6962038517979412E-6</v>
      </c>
      <c r="AR490" s="2">
        <f>1.195*$I$474*EXP(Sheet3!$B$1*(($B490-AR$476-Sheet2!$N$147)/Sheet3!$A$1)^2 +Sheet3!$C$1*(($B490-AR$476-Sheet2!$N$147)/Sheet3!$A$1)^4)</f>
        <v>6.3571326727498787E-6</v>
      </c>
      <c r="AS490" s="2">
        <f>1.195*$I$474*EXP(Sheet3!$B$1*(($B490-AS$476-Sheet2!$N$147)/Sheet3!$A$1)^2 +Sheet3!$C$1*(($B490-AS$476-Sheet2!$N$147)/Sheet3!$A$1)^4)</f>
        <v>8.5768732823565546E-6</v>
      </c>
      <c r="AT490" s="2">
        <f>1.195*$I$474*EXP(Sheet3!$B$1*(($B490-AT$476-Sheet2!$N$147)/Sheet3!$A$1)^2 +Sheet3!$C$1*(($B490-AT$476-Sheet2!$N$147)/Sheet3!$A$1)^4)</f>
        <v>1.1533514547666112E-5</v>
      </c>
      <c r="AU490" s="2">
        <f>1.195*$I$474*EXP(Sheet3!$B$1*(($B490-AU$476-Sheet2!$N$147)/Sheet3!$A$1)^2 +Sheet3!$C$1*(($B490-AU$476-Sheet2!$N$147)/Sheet3!$A$1)^4)</f>
        <v>1.5458623388073391E-5</v>
      </c>
      <c r="AV490" s="2">
        <f>1.195*$I$474*EXP(Sheet3!$B$1*(($B490-AV$476-Sheet2!$N$147)/Sheet3!$A$1)^2 +Sheet3!$C$1*(($B490-AV$476-Sheet2!$N$147)/Sheet3!$A$1)^4)</f>
        <v>2.0652275402694439E-5</v>
      </c>
      <c r="AW490" s="2">
        <f>1.195*$I$474*EXP(Sheet3!$B$1*(($B490-AW$476-Sheet2!$N$147)/Sheet3!$A$1)^2 +Sheet3!$C$1*(($B490-AW$476-Sheet2!$N$147)/Sheet3!$A$1)^4)</f>
        <v>2.7502004928019844E-5</v>
      </c>
      <c r="AX490" s="2">
        <f>1.195*$I$474*EXP(Sheet3!$B$1*(($B490-AX$476-Sheet2!$N$147)/Sheet3!$A$1)^2 +Sheet3!$C$1*(($B490-AX$476-Sheet2!$N$147)/Sheet3!$A$1)^4)</f>
        <v>3.6506611338878099E-5</v>
      </c>
      <c r="AY490" s="2">
        <f>1.195*$I$474*EXP(Sheet3!$B$1*(($B490-AY$476-Sheet2!$N$147)/Sheet3!$A$1)^2 +Sheet3!$C$1*(($B490-AY$476-Sheet2!$N$147)/Sheet3!$A$1)^4)</f>
        <v>4.8305960026615312E-5</v>
      </c>
      <c r="AZ490" s="2">
        <f>1.195*$I$474*EXP(Sheet3!$B$1*(($B490-AZ$476-Sheet2!$N$147)/Sheet3!$A$1)^2 +Sheet3!$C$1*(($B490-AZ$476-Sheet2!$N$147)/Sheet3!$A$1)^4)</f>
        <v>6.3718156068874149E-5</v>
      </c>
      <c r="BA490" s="2">
        <f>1.195*$I$474*EXP(Sheet3!$B$1*(($B490-BA$476-Sheet2!$N$147)/Sheet3!$A$1)^2 +Sheet3!$C$1*(($B490-BA$476-Sheet2!$N$147)/Sheet3!$A$1)^4)</f>
        <v>8.3785752071934133E-5</v>
      </c>
      <c r="BB490" s="2">
        <f>1.195*$I$474*EXP(Sheet3!$B$1*(($B490-BB$476-Sheet2!$N$147)/Sheet3!$A$1)^2 +Sheet3!$C$1*(($B490-BB$476-Sheet2!$N$147)/Sheet3!$A$1)^4)</f>
        <v>1.0983298560300926E-4</v>
      </c>
      <c r="BC490" s="2">
        <f>1.195*$I$474*EXP(Sheet3!$B$1*(($B490-BC$476-Sheet2!$N$147)/Sheet3!$A$1)^2 +Sheet3!$C$1*(($B490-BC$476-Sheet2!$N$147)/Sheet3!$A$1)^4)</f>
        <v>1.4353643331858042E-4</v>
      </c>
      <c r="BD490" s="2">
        <f>1.195*$I$474*EXP(Sheet3!$B$1*(($B490-BD$476-Sheet2!$N$147)/Sheet3!$A$1)^2 +Sheet3!$C$1*(($B490-BD$476-Sheet2!$N$147)/Sheet3!$A$1)^4)</f>
        <v>1.8701192631573752E-4</v>
      </c>
      <c r="BE490" s="2">
        <f>1.195*$I$474*EXP(Sheet3!$B$1*(($B490-BE$476-Sheet2!$N$147)/Sheet3!$A$1)^2 +Sheet3!$C$1*(($B490-BE$476-Sheet2!$N$147)/Sheet3!$A$1)^4)</f>
        <v>2.4292110308156428E-4</v>
      </c>
      <c r="BF490" s="2">
        <f>1.195*$I$474*EXP(Sheet3!$B$1*(($B490-BF$476-Sheet2!$N$147)/Sheet3!$A$1)^2 +Sheet3!$C$1*(($B490-BF$476-Sheet2!$N$147)/Sheet3!$A$1)^4)</f>
        <v>3.1460159204990635E-4</v>
      </c>
      <c r="BG490" s="2">
        <f>1.195*$I$474*EXP(Sheet3!$B$1*(($B490-BG$476-Sheet2!$N$147)/Sheet3!$A$1)^2 +Sheet3!$C$1*(($B490-BG$476-Sheet2!$N$147)/Sheet3!$A$1)^4)</f>
        <v>4.0622552524872198E-4</v>
      </c>
      <c r="BH490" s="2">
        <f>1.195*$I$474*EXP(Sheet3!$B$1*(($B490-BH$476-Sheet2!$N$147)/Sheet3!$A$1)^2 +Sheet3!$C$1*(($B490-BH$476-Sheet2!$N$147)/Sheet3!$A$1)^4)</f>
        <v>5.2299189843652645E-4</v>
      </c>
      <c r="BI490" s="2">
        <f>1.195*$I$474*EXP(Sheet3!$B$1*(($B490-BI$476-Sheet2!$N$147)/Sheet3!$A$1)^2 +Sheet3!$C$1*(($B490-BI$476-Sheet2!$N$147)/Sheet3!$A$1)^4)</f>
        <v>6.7135922263801388E-4</v>
      </c>
      <c r="BJ490" s="2">
        <f>1.195*$I$474*EXP(Sheet3!$B$1*(($B490-BJ$476-Sheet2!$N$147)/Sheet3!$A$1)^2 +Sheet3!$C$1*(($B490-BJ$476-Sheet2!$N$147)/Sheet3!$A$1)^4)</f>
        <v>8.5932596862275457E-4</v>
      </c>
      <c r="BK490" s="2">
        <f>1.195*$I$474*EXP(Sheet3!$B$1*(($B490-BK$476-Sheet2!$N$147)/Sheet3!$A$1)^2 +Sheet3!$C$1*(($B490-BK$476-Sheet2!$N$147)/Sheet3!$A$1)^4)</f>
        <v>1.0967675014595163E-3</v>
      </c>
      <c r="BL490" s="2">
        <f>1.195*$I$474*EXP(Sheet3!$B$1*(($B490-BL$476-Sheet2!$N$147)/Sheet3!$A$1)^2 +Sheet3!$C$1*(($B490-BL$476-Sheet2!$N$147)/Sheet3!$A$1)^4)</f>
        <v>1.3958395486279849E-3</v>
      </c>
      <c r="BM490" s="2">
        <f>1.195*$I$474*EXP(Sheet3!$B$1*(($B490-BM$476-Sheet2!$N$147)/Sheet3!$A$1)^2 +Sheet3!$C$1*(($B490-BM$476-Sheet2!$N$147)/Sheet3!$A$1)^4)</f>
        <v>1.7714597541308814E-3</v>
      </c>
      <c r="BN490" s="2">
        <f>1.195*$I$474*EXP(Sheet3!$B$1*(($B490-BN$476-Sheet2!$N$147)/Sheet3!$A$1)^2 +Sheet3!$C$1*(($B490-BN$476-Sheet2!$N$147)/Sheet3!$A$1)^4)</f>
        <v>2.2418805538729236E-3</v>
      </c>
      <c r="BO490" s="2">
        <f>1.195*$I$474*EXP(Sheet3!$B$1*(($B490-BO$476-Sheet2!$N$147)/Sheet3!$A$1)^2 +Sheet3!$C$1*(($B490-BO$476-Sheet2!$N$147)/Sheet3!$A$1)^4)</f>
        <v>2.8293684749995636E-3</v>
      </c>
      <c r="BP490" s="2">
        <f>1.195*$I$474*EXP(Sheet3!$B$1*(($B490-BP$476-Sheet2!$N$147)/Sheet3!$A$1)^2 +Sheet3!$C$1*(($B490-BP$476-Sheet2!$N$147)/Sheet3!$A$1)^4)</f>
        <v>3.5610070235456365E-3</v>
      </c>
      <c r="BQ490" s="2">
        <f>1.195*$I$474*EXP(Sheet3!$B$1*(($B490-BQ$476-Sheet2!$N$147)/Sheet3!$A$1)^2 +Sheet3!$C$1*(($B490-BQ$476-Sheet2!$N$147)/Sheet3!$A$1)^4)</f>
        <v>4.4696425888598561E-3</v>
      </c>
      <c r="BR490" s="2">
        <f>1.195*$I$474*EXP(Sheet3!$B$1*(($B490-BR$476-Sheet2!$N$147)/Sheet3!$A$1)^2 +Sheet3!$C$1*(($B490-BR$476-Sheet2!$N$147)/Sheet3!$A$1)^4)</f>
        <v>5.5949952664532719E-3</v>
      </c>
      <c r="BS490" s="2">
        <f>1.195*$I$474*EXP(Sheet3!$B$1*(($B490-BS$476-Sheet2!$N$147)/Sheet3!$A$1)^2 +Sheet3!$C$1*(($B490-BS$476-Sheet2!$N$147)/Sheet3!$A$1)^4)</f>
        <v>6.9849591870074492E-3</v>
      </c>
    </row>
    <row r="491" spans="1:71" x14ac:dyDescent="0.2">
      <c r="A491">
        <v>464</v>
      </c>
      <c r="B491">
        <v>407.39</v>
      </c>
      <c r="C491">
        <v>2610.1</v>
      </c>
      <c r="D491">
        <v>3128.4</v>
      </c>
      <c r="E491">
        <f t="shared" si="31"/>
        <v>518.30000000000018</v>
      </c>
      <c r="F491" s="1">
        <f t="shared" si="32"/>
        <v>518.30000000000018</v>
      </c>
      <c r="G491">
        <f t="shared" si="30"/>
        <v>211150.23700000008</v>
      </c>
    </row>
    <row r="492" spans="1:71" x14ac:dyDescent="0.2">
      <c r="A492">
        <v>465</v>
      </c>
      <c r="B492">
        <v>407.85</v>
      </c>
      <c r="C492">
        <v>2559.1999999999998</v>
      </c>
      <c r="D492">
        <v>3425.9</v>
      </c>
      <c r="E492">
        <f t="shared" si="31"/>
        <v>866.70000000000027</v>
      </c>
      <c r="F492" s="1">
        <f t="shared" si="32"/>
        <v>866.70000000000027</v>
      </c>
      <c r="G492">
        <f t="shared" si="30"/>
        <v>353483.59500000015</v>
      </c>
    </row>
    <row r="493" spans="1:71" x14ac:dyDescent="0.2">
      <c r="A493">
        <v>466</v>
      </c>
      <c r="B493">
        <v>408.32</v>
      </c>
      <c r="C493">
        <v>2559.8000000000002</v>
      </c>
      <c r="D493">
        <v>3074.4</v>
      </c>
      <c r="E493">
        <f t="shared" si="31"/>
        <v>514.59999999999991</v>
      </c>
      <c r="F493" s="1">
        <f t="shared" si="32"/>
        <v>514.59999999999991</v>
      </c>
      <c r="G493">
        <f t="shared" si="30"/>
        <v>210121.47199999995</v>
      </c>
    </row>
    <row r="494" spans="1:71" x14ac:dyDescent="0.2">
      <c r="A494">
        <v>467</v>
      </c>
      <c r="B494">
        <v>408.79</v>
      </c>
      <c r="C494">
        <v>2565.4</v>
      </c>
      <c r="D494">
        <v>2758.3</v>
      </c>
      <c r="E494">
        <f t="shared" si="31"/>
        <v>192.90000000000009</v>
      </c>
      <c r="F494" s="1">
        <f t="shared" si="32"/>
        <v>192.90000000000009</v>
      </c>
      <c r="G494">
        <f t="shared" si="30"/>
        <v>78855.591000000044</v>
      </c>
    </row>
    <row r="495" spans="1:71" x14ac:dyDescent="0.2">
      <c r="A495">
        <v>468</v>
      </c>
      <c r="B495">
        <v>409.25</v>
      </c>
      <c r="C495">
        <v>2531.6999999999998</v>
      </c>
      <c r="D495">
        <v>2656.6</v>
      </c>
      <c r="E495">
        <f t="shared" si="31"/>
        <v>124.90000000000009</v>
      </c>
      <c r="F495" s="1">
        <f t="shared" si="32"/>
        <v>124.90000000000009</v>
      </c>
    </row>
    <row r="496" spans="1:71" x14ac:dyDescent="0.2">
      <c r="A496">
        <v>469</v>
      </c>
      <c r="B496">
        <v>409.72</v>
      </c>
      <c r="C496">
        <v>2582.1</v>
      </c>
      <c r="D496">
        <v>2700.3</v>
      </c>
      <c r="E496">
        <f t="shared" si="31"/>
        <v>118.20000000000027</v>
      </c>
      <c r="F496" s="1">
        <f t="shared" si="32"/>
        <v>118.20000000000027</v>
      </c>
    </row>
    <row r="497" spans="1:71" x14ac:dyDescent="0.2">
      <c r="A497">
        <v>470</v>
      </c>
      <c r="B497">
        <v>410.19</v>
      </c>
      <c r="C497">
        <v>2536</v>
      </c>
      <c r="D497">
        <v>2645.8</v>
      </c>
      <c r="E497">
        <f t="shared" si="31"/>
        <v>109.80000000000018</v>
      </c>
      <c r="F497" s="1">
        <f t="shared" si="32"/>
        <v>109.80000000000018</v>
      </c>
    </row>
    <row r="498" spans="1:71" x14ac:dyDescent="0.2">
      <c r="A498">
        <v>471</v>
      </c>
      <c r="B498">
        <v>410.65</v>
      </c>
      <c r="C498">
        <v>2588.6</v>
      </c>
      <c r="D498">
        <v>2695.5</v>
      </c>
      <c r="E498">
        <f t="shared" si="31"/>
        <v>106.90000000000009</v>
      </c>
      <c r="F498" s="1">
        <f t="shared" si="32"/>
        <v>106.90000000000009</v>
      </c>
    </row>
    <row r="499" spans="1:71" x14ac:dyDescent="0.2">
      <c r="A499">
        <v>472</v>
      </c>
      <c r="B499">
        <v>411.12</v>
      </c>
      <c r="C499">
        <v>2539.8000000000002</v>
      </c>
      <c r="D499">
        <v>2646.7</v>
      </c>
      <c r="E499">
        <f t="shared" si="31"/>
        <v>106.89999999999964</v>
      </c>
      <c r="F499" s="1">
        <f t="shared" si="32"/>
        <v>106.89999999999964</v>
      </c>
    </row>
    <row r="500" spans="1:71" x14ac:dyDescent="0.2">
      <c r="A500">
        <v>473</v>
      </c>
      <c r="B500">
        <v>411.59</v>
      </c>
      <c r="C500">
        <v>2584.3000000000002</v>
      </c>
      <c r="D500">
        <v>2684.7</v>
      </c>
      <c r="E500">
        <f t="shared" si="31"/>
        <v>100.39999999999964</v>
      </c>
      <c r="F500" s="1">
        <f t="shared" si="32"/>
        <v>100.39999999999964</v>
      </c>
    </row>
    <row r="501" spans="1:71" x14ac:dyDescent="0.2">
      <c r="A501">
        <v>474</v>
      </c>
      <c r="B501">
        <v>412.05</v>
      </c>
      <c r="C501">
        <v>2609.1</v>
      </c>
      <c r="D501">
        <v>2712.9</v>
      </c>
      <c r="E501">
        <f t="shared" si="31"/>
        <v>103.80000000000018</v>
      </c>
      <c r="F501" s="1">
        <f t="shared" si="32"/>
        <v>103.80000000000018</v>
      </c>
    </row>
    <row r="502" spans="1:71" x14ac:dyDescent="0.2">
      <c r="A502">
        <v>475</v>
      </c>
      <c r="B502">
        <v>412.52</v>
      </c>
      <c r="C502">
        <v>2519.3000000000002</v>
      </c>
      <c r="D502">
        <v>2616.9</v>
      </c>
      <c r="E502">
        <f t="shared" si="31"/>
        <v>97.599999999999909</v>
      </c>
      <c r="F502" s="1">
        <f t="shared" si="32"/>
        <v>97.599999999999909</v>
      </c>
    </row>
    <row r="503" spans="1:71" x14ac:dyDescent="0.2">
      <c r="A503">
        <v>476</v>
      </c>
      <c r="B503">
        <v>412.99</v>
      </c>
      <c r="C503">
        <v>2563.1</v>
      </c>
      <c r="D503">
        <v>2662.6</v>
      </c>
      <c r="E503">
        <f t="shared" si="31"/>
        <v>99.5</v>
      </c>
      <c r="F503" s="1">
        <f t="shared" si="32"/>
        <v>99.5</v>
      </c>
    </row>
    <row r="504" spans="1:71" x14ac:dyDescent="0.2">
      <c r="A504">
        <v>477</v>
      </c>
      <c r="B504">
        <v>413.45</v>
      </c>
      <c r="C504">
        <v>2544.6999999999998</v>
      </c>
      <c r="D504">
        <v>2634.6</v>
      </c>
      <c r="E504">
        <f t="shared" si="31"/>
        <v>89.900000000000091</v>
      </c>
      <c r="F504" s="1">
        <f t="shared" si="32"/>
        <v>89.900000000000091</v>
      </c>
    </row>
    <row r="505" spans="1:71" x14ac:dyDescent="0.2">
      <c r="A505">
        <v>478</v>
      </c>
      <c r="B505">
        <v>413.92</v>
      </c>
      <c r="C505">
        <v>2566.1999999999998</v>
      </c>
      <c r="D505">
        <v>2655.1</v>
      </c>
      <c r="E505">
        <f t="shared" si="31"/>
        <v>88.900000000000091</v>
      </c>
      <c r="F505" s="1">
        <f t="shared" si="32"/>
        <v>88.900000000000091</v>
      </c>
    </row>
    <row r="506" spans="1:71" x14ac:dyDescent="0.2">
      <c r="A506">
        <v>479</v>
      </c>
      <c r="B506">
        <v>414.39</v>
      </c>
      <c r="C506">
        <v>2573.3000000000002</v>
      </c>
      <c r="D506">
        <v>2665.2</v>
      </c>
      <c r="E506">
        <f t="shared" si="31"/>
        <v>91.899999999999636</v>
      </c>
      <c r="F506" s="1">
        <f t="shared" si="32"/>
        <v>91.899999999999636</v>
      </c>
    </row>
    <row r="507" spans="1:71" x14ac:dyDescent="0.2">
      <c r="A507">
        <v>480</v>
      </c>
      <c r="B507">
        <v>414.85</v>
      </c>
      <c r="C507">
        <v>2593</v>
      </c>
      <c r="D507">
        <v>2687.9</v>
      </c>
      <c r="E507">
        <f t="shared" si="31"/>
        <v>94.900000000000091</v>
      </c>
      <c r="F507" s="1">
        <f t="shared" si="32"/>
        <v>94.900000000000091</v>
      </c>
      <c r="I507" s="1"/>
    </row>
    <row r="508" spans="1:71" x14ac:dyDescent="0.2">
      <c r="A508">
        <v>481</v>
      </c>
      <c r="B508">
        <v>415.32</v>
      </c>
      <c r="C508">
        <v>2543.9</v>
      </c>
      <c r="D508">
        <v>2638.8</v>
      </c>
      <c r="E508">
        <f t="shared" si="31"/>
        <v>94.900000000000091</v>
      </c>
      <c r="F508" s="1">
        <f t="shared" si="32"/>
        <v>94.900000000000091</v>
      </c>
    </row>
    <row r="509" spans="1:71" x14ac:dyDescent="0.2">
      <c r="A509">
        <v>482</v>
      </c>
      <c r="B509">
        <v>415.78</v>
      </c>
      <c r="C509">
        <v>2603.6</v>
      </c>
      <c r="D509">
        <v>2693</v>
      </c>
      <c r="E509">
        <f t="shared" si="31"/>
        <v>89.400000000000091</v>
      </c>
      <c r="F509" s="1">
        <f t="shared" si="32"/>
        <v>89.400000000000091</v>
      </c>
    </row>
    <row r="510" spans="1:71" x14ac:dyDescent="0.2">
      <c r="A510">
        <v>483</v>
      </c>
      <c r="B510">
        <v>416.25</v>
      </c>
      <c r="C510">
        <v>2560.4</v>
      </c>
      <c r="D510">
        <v>2649.8</v>
      </c>
      <c r="E510">
        <f t="shared" si="31"/>
        <v>89.400000000000091</v>
      </c>
      <c r="F510" s="1">
        <f t="shared" si="32"/>
        <v>89.400000000000091</v>
      </c>
    </row>
    <row r="511" spans="1:71" x14ac:dyDescent="0.2">
      <c r="A511">
        <v>484</v>
      </c>
      <c r="B511">
        <v>416.72</v>
      </c>
      <c r="C511">
        <v>2564.8000000000002</v>
      </c>
      <c r="D511">
        <v>2653.6</v>
      </c>
      <c r="E511">
        <f t="shared" si="31"/>
        <v>88.799999999999727</v>
      </c>
      <c r="F511" s="1">
        <f t="shared" si="32"/>
        <v>88.799999999999727</v>
      </c>
    </row>
    <row r="512" spans="1:71" x14ac:dyDescent="0.2">
      <c r="A512">
        <v>485</v>
      </c>
      <c r="B512">
        <v>417.18</v>
      </c>
      <c r="C512">
        <v>2596.6999999999998</v>
      </c>
      <c r="D512">
        <v>2693.5</v>
      </c>
      <c r="E512">
        <f t="shared" si="31"/>
        <v>96.800000000000182</v>
      </c>
      <c r="F512" s="1">
        <f t="shared" si="32"/>
        <v>96.800000000000182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</row>
    <row r="513" spans="1:71" x14ac:dyDescent="0.2">
      <c r="A513">
        <v>486</v>
      </c>
      <c r="B513">
        <v>417.65</v>
      </c>
      <c r="C513">
        <v>2572</v>
      </c>
      <c r="D513">
        <v>2655.3</v>
      </c>
      <c r="E513">
        <f t="shared" si="31"/>
        <v>83.300000000000182</v>
      </c>
      <c r="F513" s="1">
        <f t="shared" si="32"/>
        <v>83.300000000000182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</row>
    <row r="514" spans="1:71" x14ac:dyDescent="0.2">
      <c r="A514">
        <v>487</v>
      </c>
      <c r="B514">
        <v>418.12</v>
      </c>
      <c r="C514">
        <v>2558.6</v>
      </c>
      <c r="D514">
        <v>2644.7</v>
      </c>
      <c r="E514">
        <f t="shared" si="31"/>
        <v>86.099999999999909</v>
      </c>
      <c r="F514" s="1">
        <f t="shared" si="32"/>
        <v>86.099999999999909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</row>
    <row r="515" spans="1:71" x14ac:dyDescent="0.2">
      <c r="A515">
        <v>488</v>
      </c>
      <c r="B515">
        <v>418.58</v>
      </c>
      <c r="C515">
        <v>2554.6</v>
      </c>
      <c r="D515">
        <v>2651.9</v>
      </c>
      <c r="E515">
        <f t="shared" si="31"/>
        <v>97.300000000000182</v>
      </c>
      <c r="F515" s="1">
        <f t="shared" si="32"/>
        <v>97.300000000000182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</row>
    <row r="516" spans="1:71" x14ac:dyDescent="0.2">
      <c r="A516">
        <v>489</v>
      </c>
      <c r="B516">
        <v>419.05</v>
      </c>
      <c r="C516">
        <v>2557.6</v>
      </c>
      <c r="D516">
        <v>2644.3</v>
      </c>
      <c r="E516">
        <f t="shared" si="31"/>
        <v>86.700000000000273</v>
      </c>
      <c r="F516" s="1">
        <f t="shared" si="32"/>
        <v>86.700000000000273</v>
      </c>
    </row>
    <row r="517" spans="1:71" x14ac:dyDescent="0.2">
      <c r="A517">
        <v>490</v>
      </c>
      <c r="B517">
        <v>419.51</v>
      </c>
      <c r="C517">
        <v>2580.6</v>
      </c>
      <c r="D517">
        <v>2656</v>
      </c>
      <c r="E517">
        <f t="shared" si="31"/>
        <v>75.400000000000091</v>
      </c>
      <c r="F517" s="1">
        <f t="shared" si="32"/>
        <v>75.400000000000091</v>
      </c>
    </row>
    <row r="518" spans="1:71" x14ac:dyDescent="0.2">
      <c r="A518">
        <v>491</v>
      </c>
      <c r="B518">
        <v>419.98</v>
      </c>
      <c r="C518">
        <v>2529.6</v>
      </c>
      <c r="D518">
        <v>2618.6</v>
      </c>
      <c r="E518">
        <f t="shared" si="31"/>
        <v>89</v>
      </c>
      <c r="F518" s="1">
        <f t="shared" si="32"/>
        <v>89</v>
      </c>
    </row>
    <row r="519" spans="1:71" x14ac:dyDescent="0.2">
      <c r="A519">
        <v>492</v>
      </c>
      <c r="B519">
        <v>420.45</v>
      </c>
      <c r="C519">
        <v>2577.5</v>
      </c>
      <c r="D519">
        <v>2662.3</v>
      </c>
      <c r="E519">
        <f t="shared" si="31"/>
        <v>84.800000000000182</v>
      </c>
      <c r="F519" s="1">
        <f t="shared" si="32"/>
        <v>84.800000000000182</v>
      </c>
    </row>
    <row r="520" spans="1:71" x14ac:dyDescent="0.2">
      <c r="A520">
        <v>493</v>
      </c>
      <c r="B520">
        <v>420.91</v>
      </c>
      <c r="C520">
        <v>2527.6</v>
      </c>
      <c r="D520">
        <v>2609.8000000000002</v>
      </c>
      <c r="E520">
        <f t="shared" si="31"/>
        <v>82.200000000000273</v>
      </c>
      <c r="F520" s="1">
        <f t="shared" si="32"/>
        <v>82.200000000000273</v>
      </c>
    </row>
    <row r="521" spans="1:71" x14ac:dyDescent="0.2">
      <c r="A521">
        <v>494</v>
      </c>
      <c r="B521">
        <v>421.38</v>
      </c>
      <c r="C521">
        <v>2559.9</v>
      </c>
      <c r="D521">
        <v>2646.8</v>
      </c>
      <c r="E521">
        <f t="shared" si="31"/>
        <v>86.900000000000091</v>
      </c>
      <c r="F521" s="1">
        <f t="shared" si="32"/>
        <v>86.900000000000091</v>
      </c>
    </row>
    <row r="522" spans="1:71" x14ac:dyDescent="0.2">
      <c r="A522">
        <v>495</v>
      </c>
      <c r="B522">
        <v>421.84</v>
      </c>
      <c r="C522">
        <v>2547.8000000000002</v>
      </c>
      <c r="D522">
        <v>2626.2</v>
      </c>
      <c r="E522">
        <f t="shared" si="31"/>
        <v>78.399999999999636</v>
      </c>
      <c r="F522" s="1">
        <f t="shared" si="32"/>
        <v>78.399999999999636</v>
      </c>
    </row>
    <row r="523" spans="1:71" x14ac:dyDescent="0.2">
      <c r="A523">
        <v>496</v>
      </c>
      <c r="B523">
        <v>422.31</v>
      </c>
      <c r="C523">
        <v>2567</v>
      </c>
      <c r="D523">
        <v>2648.3</v>
      </c>
      <c r="E523">
        <f t="shared" si="31"/>
        <v>81.300000000000182</v>
      </c>
      <c r="F523" s="1">
        <f t="shared" si="32"/>
        <v>81.300000000000182</v>
      </c>
    </row>
    <row r="524" spans="1:71" x14ac:dyDescent="0.2">
      <c r="A524">
        <v>497</v>
      </c>
      <c r="B524">
        <v>422.78</v>
      </c>
      <c r="C524">
        <v>2539.1</v>
      </c>
      <c r="D524">
        <v>2620.6999999999998</v>
      </c>
      <c r="E524">
        <f t="shared" si="31"/>
        <v>81.599999999999909</v>
      </c>
      <c r="F524" s="1">
        <f t="shared" si="32"/>
        <v>81.599999999999909</v>
      </c>
    </row>
    <row r="525" spans="1:71" x14ac:dyDescent="0.2">
      <c r="A525">
        <v>498</v>
      </c>
      <c r="B525">
        <v>423.24</v>
      </c>
      <c r="C525">
        <v>2550.5</v>
      </c>
      <c r="D525">
        <v>2631.4</v>
      </c>
      <c r="E525">
        <f t="shared" si="31"/>
        <v>80.900000000000091</v>
      </c>
      <c r="F525" s="1">
        <f t="shared" si="32"/>
        <v>80.900000000000091</v>
      </c>
    </row>
    <row r="526" spans="1:71" x14ac:dyDescent="0.2">
      <c r="A526">
        <v>499</v>
      </c>
      <c r="B526">
        <v>423.71</v>
      </c>
      <c r="C526">
        <v>2561.5</v>
      </c>
      <c r="D526">
        <v>2653.9</v>
      </c>
      <c r="E526">
        <f t="shared" si="31"/>
        <v>92.400000000000091</v>
      </c>
      <c r="F526" s="1">
        <f t="shared" si="32"/>
        <v>92.400000000000091</v>
      </c>
    </row>
    <row r="527" spans="1:71" x14ac:dyDescent="0.2">
      <c r="A527">
        <v>500</v>
      </c>
      <c r="B527">
        <v>424.17</v>
      </c>
      <c r="C527">
        <v>2583.9</v>
      </c>
      <c r="D527">
        <v>2655</v>
      </c>
      <c r="E527">
        <f t="shared" si="31"/>
        <v>71.099999999999909</v>
      </c>
      <c r="F527" s="1">
        <f t="shared" si="32"/>
        <v>71.099999999999909</v>
      </c>
    </row>
    <row r="528" spans="1:71" x14ac:dyDescent="0.2">
      <c r="A528">
        <v>501</v>
      </c>
      <c r="B528">
        <v>424.64</v>
      </c>
      <c r="C528">
        <v>2556.9</v>
      </c>
      <c r="D528">
        <v>2628.8</v>
      </c>
      <c r="E528">
        <f t="shared" si="31"/>
        <v>71.900000000000091</v>
      </c>
      <c r="F528" s="1">
        <f t="shared" si="32"/>
        <v>71.900000000000091</v>
      </c>
    </row>
    <row r="529" spans="1:71" x14ac:dyDescent="0.2">
      <c r="A529">
        <v>502</v>
      </c>
      <c r="B529">
        <v>425.11</v>
      </c>
      <c r="C529">
        <v>2578.9</v>
      </c>
      <c r="D529">
        <v>2654.1</v>
      </c>
      <c r="E529">
        <f t="shared" si="31"/>
        <v>75.199999999999818</v>
      </c>
      <c r="F529" s="1">
        <f t="shared" si="32"/>
        <v>75.199999999999818</v>
      </c>
    </row>
    <row r="530" spans="1:71" x14ac:dyDescent="0.2">
      <c r="A530">
        <v>503</v>
      </c>
      <c r="B530">
        <v>425.57</v>
      </c>
      <c r="C530">
        <v>2555.3000000000002</v>
      </c>
      <c r="D530">
        <v>2640.3</v>
      </c>
      <c r="E530">
        <f t="shared" si="31"/>
        <v>85</v>
      </c>
      <c r="F530" s="1">
        <f t="shared" si="32"/>
        <v>85</v>
      </c>
    </row>
    <row r="531" spans="1:71" x14ac:dyDescent="0.2">
      <c r="A531">
        <v>504</v>
      </c>
      <c r="B531">
        <v>426.04</v>
      </c>
      <c r="C531">
        <v>2589.6999999999998</v>
      </c>
      <c r="D531">
        <v>2674.7</v>
      </c>
      <c r="E531">
        <f t="shared" si="31"/>
        <v>85</v>
      </c>
      <c r="F531" s="1">
        <f t="shared" si="32"/>
        <v>85</v>
      </c>
    </row>
    <row r="532" spans="1:71" x14ac:dyDescent="0.2">
      <c r="A532">
        <v>505</v>
      </c>
      <c r="B532">
        <v>426.5</v>
      </c>
      <c r="C532">
        <v>2551.1</v>
      </c>
      <c r="D532">
        <v>2631.7</v>
      </c>
      <c r="E532">
        <f t="shared" si="31"/>
        <v>80.599999999999909</v>
      </c>
      <c r="F532" s="1">
        <f t="shared" si="32"/>
        <v>80.599999999999909</v>
      </c>
    </row>
    <row r="533" spans="1:71" x14ac:dyDescent="0.2">
      <c r="A533">
        <v>506</v>
      </c>
      <c r="B533">
        <v>426.97</v>
      </c>
      <c r="C533">
        <v>2588.4</v>
      </c>
      <c r="D533">
        <v>2677.5</v>
      </c>
      <c r="E533">
        <f t="shared" si="31"/>
        <v>89.099999999999909</v>
      </c>
      <c r="F533" s="1">
        <f t="shared" si="32"/>
        <v>89.099999999999909</v>
      </c>
    </row>
    <row r="534" spans="1:71" x14ac:dyDescent="0.2">
      <c r="A534">
        <v>507</v>
      </c>
      <c r="B534">
        <v>427.43</v>
      </c>
      <c r="C534">
        <v>2577.3000000000002</v>
      </c>
      <c r="D534">
        <v>2655.8</v>
      </c>
      <c r="E534">
        <f t="shared" si="31"/>
        <v>78.5</v>
      </c>
      <c r="F534" s="1">
        <f t="shared" si="32"/>
        <v>78.5</v>
      </c>
    </row>
    <row r="535" spans="1:71" x14ac:dyDescent="0.2">
      <c r="A535">
        <v>508</v>
      </c>
      <c r="B535">
        <v>427.9</v>
      </c>
      <c r="C535">
        <v>2575.6</v>
      </c>
      <c r="D535">
        <v>2668.6</v>
      </c>
      <c r="E535">
        <f t="shared" si="31"/>
        <v>93</v>
      </c>
      <c r="F535" s="1">
        <f t="shared" si="32"/>
        <v>93</v>
      </c>
    </row>
    <row r="536" spans="1:71" x14ac:dyDescent="0.2">
      <c r="A536">
        <v>509</v>
      </c>
      <c r="B536">
        <v>428.37</v>
      </c>
      <c r="C536">
        <v>2533.3000000000002</v>
      </c>
      <c r="D536">
        <v>2621.1</v>
      </c>
      <c r="E536">
        <f t="shared" si="31"/>
        <v>87.799999999999727</v>
      </c>
      <c r="F536" s="1">
        <f t="shared" si="32"/>
        <v>87.799999999999727</v>
      </c>
    </row>
    <row r="537" spans="1:71" x14ac:dyDescent="0.2">
      <c r="A537">
        <v>510</v>
      </c>
      <c r="B537">
        <v>428.83</v>
      </c>
      <c r="C537">
        <v>2579.1</v>
      </c>
      <c r="D537">
        <v>2671.7</v>
      </c>
      <c r="E537">
        <f t="shared" si="31"/>
        <v>92.599999999999909</v>
      </c>
      <c r="F537" s="1">
        <f t="shared" si="32"/>
        <v>92.599999999999909</v>
      </c>
    </row>
    <row r="538" spans="1:71" x14ac:dyDescent="0.2">
      <c r="A538">
        <v>511</v>
      </c>
      <c r="B538">
        <v>429.3</v>
      </c>
      <c r="C538">
        <v>2565</v>
      </c>
      <c r="D538">
        <v>2658.4</v>
      </c>
      <c r="E538">
        <f t="shared" si="31"/>
        <v>93.400000000000091</v>
      </c>
      <c r="F538" s="1">
        <f t="shared" si="32"/>
        <v>93.400000000000091</v>
      </c>
    </row>
    <row r="539" spans="1:71" x14ac:dyDescent="0.2">
      <c r="A539">
        <v>512</v>
      </c>
      <c r="B539">
        <v>429.76</v>
      </c>
      <c r="C539">
        <v>2560.1</v>
      </c>
      <c r="D539">
        <v>2657.8</v>
      </c>
      <c r="E539">
        <f t="shared" si="31"/>
        <v>97.700000000000273</v>
      </c>
      <c r="F539" s="1">
        <f t="shared" si="32"/>
        <v>97.700000000000273</v>
      </c>
    </row>
    <row r="540" spans="1:71" x14ac:dyDescent="0.2">
      <c r="A540">
        <v>513</v>
      </c>
      <c r="B540">
        <v>430.23</v>
      </c>
      <c r="C540">
        <v>2564.1999999999998</v>
      </c>
      <c r="D540">
        <v>2673.6</v>
      </c>
      <c r="E540">
        <f t="shared" ref="E540:E603" si="34">D540-C540</f>
        <v>109.40000000000009</v>
      </c>
      <c r="F540" s="1">
        <f t="shared" ref="F540:F603" si="35">E540</f>
        <v>109.40000000000009</v>
      </c>
    </row>
    <row r="541" spans="1:71" x14ac:dyDescent="0.2">
      <c r="A541">
        <v>514</v>
      </c>
      <c r="B541">
        <v>430.69</v>
      </c>
      <c r="C541">
        <v>2636.6</v>
      </c>
      <c r="D541">
        <v>2771.7</v>
      </c>
      <c r="E541">
        <f t="shared" si="34"/>
        <v>135.09999999999991</v>
      </c>
      <c r="F541" s="1">
        <f t="shared" si="35"/>
        <v>135.09999999999991</v>
      </c>
    </row>
    <row r="542" spans="1:71" x14ac:dyDescent="0.2">
      <c r="A542">
        <v>515</v>
      </c>
      <c r="B542">
        <v>431.16</v>
      </c>
      <c r="C542">
        <v>2527.4</v>
      </c>
      <c r="D542">
        <v>2667.7</v>
      </c>
      <c r="E542">
        <f t="shared" si="34"/>
        <v>140.29999999999973</v>
      </c>
      <c r="F542" s="1">
        <f t="shared" si="35"/>
        <v>140.29999999999973</v>
      </c>
      <c r="G542">
        <f>$B542*F542</f>
        <v>60491.747999999883</v>
      </c>
      <c r="I542" s="1">
        <f>MAX(F547:F556)</f>
        <v>25675.899999999998</v>
      </c>
    </row>
    <row r="543" spans="1:71" x14ac:dyDescent="0.2">
      <c r="A543">
        <v>516</v>
      </c>
      <c r="B543">
        <v>431.62</v>
      </c>
      <c r="C543">
        <v>2549.9</v>
      </c>
      <c r="D543">
        <v>2721.1</v>
      </c>
      <c r="E543">
        <f t="shared" si="34"/>
        <v>171.19999999999982</v>
      </c>
      <c r="F543" s="1">
        <f t="shared" si="35"/>
        <v>171.19999999999982</v>
      </c>
      <c r="G543">
        <f t="shared" ref="G543:G562" si="36">$B543*F543</f>
        <v>73893.343999999925</v>
      </c>
    </row>
    <row r="544" spans="1:71" x14ac:dyDescent="0.2">
      <c r="A544">
        <v>517</v>
      </c>
      <c r="B544">
        <v>432.09</v>
      </c>
      <c r="C544">
        <v>2604.6</v>
      </c>
      <c r="D544">
        <v>2799.9</v>
      </c>
      <c r="E544">
        <f t="shared" si="34"/>
        <v>195.30000000000018</v>
      </c>
      <c r="F544" s="1">
        <f t="shared" si="35"/>
        <v>195.30000000000018</v>
      </c>
      <c r="G544">
        <f t="shared" si="36"/>
        <v>84387.177000000069</v>
      </c>
      <c r="I544">
        <v>-0.3</v>
      </c>
      <c r="J544">
        <v>-0.28999999999999998</v>
      </c>
      <c r="K544">
        <v>-0.28000000000000003</v>
      </c>
      <c r="L544">
        <v>-0.27</v>
      </c>
      <c r="M544">
        <v>-0.26</v>
      </c>
      <c r="N544">
        <v>-0.25</v>
      </c>
      <c r="O544">
        <v>-0.24</v>
      </c>
      <c r="P544">
        <v>-0.23</v>
      </c>
      <c r="Q544">
        <v>-0.22</v>
      </c>
      <c r="R544">
        <v>-0.21</v>
      </c>
      <c r="S544">
        <v>-0.2</v>
      </c>
      <c r="T544">
        <v>-0.19</v>
      </c>
      <c r="U544">
        <v>-0.18</v>
      </c>
      <c r="V544">
        <v>-0.17</v>
      </c>
      <c r="W544">
        <v>-0.16</v>
      </c>
      <c r="X544">
        <v>-0.15</v>
      </c>
      <c r="Y544">
        <v>-0.14000000000000001</v>
      </c>
      <c r="Z544">
        <v>-0.13</v>
      </c>
      <c r="AA544">
        <v>-0.12</v>
      </c>
      <c r="AB544">
        <v>-0.11</v>
      </c>
      <c r="AC544">
        <v>-0.1</v>
      </c>
      <c r="AD544">
        <v>-0.09</v>
      </c>
      <c r="AE544">
        <v>-0.08</v>
      </c>
      <c r="AF544">
        <v>-7.0000000000000007E-2</v>
      </c>
      <c r="AG544">
        <v>-0.06</v>
      </c>
      <c r="AH544">
        <v>-0.05</v>
      </c>
      <c r="AI544">
        <v>-0.04</v>
      </c>
      <c r="AJ544">
        <v>-0.03</v>
      </c>
      <c r="AK544">
        <v>-0.02</v>
      </c>
      <c r="AL544">
        <v>-0.01</v>
      </c>
      <c r="AM544">
        <v>0</v>
      </c>
      <c r="AN544">
        <v>0.01</v>
      </c>
      <c r="AO544">
        <v>0.02</v>
      </c>
      <c r="AP544">
        <v>0.03</v>
      </c>
      <c r="AQ544">
        <v>0.04</v>
      </c>
      <c r="AR544">
        <v>0.05</v>
      </c>
      <c r="AS544">
        <v>0.06</v>
      </c>
      <c r="AT544">
        <v>7.0000000000000007E-2</v>
      </c>
      <c r="AU544">
        <v>0.08</v>
      </c>
      <c r="AV544">
        <v>0.09</v>
      </c>
      <c r="AW544">
        <v>0.1</v>
      </c>
      <c r="AX544">
        <v>0.11</v>
      </c>
      <c r="AY544">
        <v>0.12</v>
      </c>
      <c r="AZ544">
        <v>0.13</v>
      </c>
      <c r="BA544">
        <v>0.14000000000000001</v>
      </c>
      <c r="BB544">
        <v>0.15</v>
      </c>
      <c r="BC544">
        <v>0.16</v>
      </c>
      <c r="BD544">
        <v>0.17</v>
      </c>
      <c r="BE544">
        <v>0.18</v>
      </c>
      <c r="BF544">
        <v>0.19</v>
      </c>
      <c r="BG544">
        <v>0.2</v>
      </c>
      <c r="BH544">
        <v>0.21</v>
      </c>
      <c r="BI544">
        <v>0.22</v>
      </c>
      <c r="BJ544">
        <v>0.23</v>
      </c>
      <c r="BK544">
        <v>0.24</v>
      </c>
      <c r="BL544">
        <v>0.25</v>
      </c>
      <c r="BM544">
        <v>0.26</v>
      </c>
      <c r="BN544">
        <v>0.27000000000000102</v>
      </c>
      <c r="BO544">
        <v>0.28000000000000103</v>
      </c>
      <c r="BP544">
        <v>0.29000000000000098</v>
      </c>
      <c r="BQ544">
        <v>0.30000000000000099</v>
      </c>
      <c r="BR544">
        <v>0.310000000000001</v>
      </c>
      <c r="BS544">
        <v>0.32000000000000101</v>
      </c>
    </row>
    <row r="545" spans="1:71" x14ac:dyDescent="0.2">
      <c r="A545">
        <v>518</v>
      </c>
      <c r="B545">
        <v>432.55</v>
      </c>
      <c r="C545">
        <v>2590.9</v>
      </c>
      <c r="D545">
        <v>2849.6</v>
      </c>
      <c r="E545">
        <f t="shared" si="34"/>
        <v>258.69999999999982</v>
      </c>
      <c r="F545" s="1">
        <f t="shared" si="35"/>
        <v>258.69999999999982</v>
      </c>
      <c r="G545">
        <f t="shared" si="36"/>
        <v>111900.68499999992</v>
      </c>
      <c r="I545">
        <f>SUMXMY2($F547:$F556,I547:I556)</f>
        <v>279917928.9324733</v>
      </c>
      <c r="J545">
        <f t="shared" ref="J545:BS545" si="37">SUMXMY2($F547:$F556,J547:J556)</f>
        <v>269605578.48684901</v>
      </c>
      <c r="K545">
        <f t="shared" si="37"/>
        <v>259554350.78962559</v>
      </c>
      <c r="L545">
        <f t="shared" si="37"/>
        <v>249772099.58878684</v>
      </c>
      <c r="M545">
        <f t="shared" si="37"/>
        <v>240266640.25080648</v>
      </c>
      <c r="N545">
        <f t="shared" si="37"/>
        <v>231045739.56678101</v>
      </c>
      <c r="O545">
        <f t="shared" si="37"/>
        <v>222117106.09253067</v>
      </c>
      <c r="P545">
        <f t="shared" si="37"/>
        <v>213488381.0566074</v>
      </c>
      <c r="Q545">
        <f t="shared" si="37"/>
        <v>205167129.85494688</v>
      </c>
      <c r="R545">
        <f t="shared" si="37"/>
        <v>197160834.13599151</v>
      </c>
      <c r="S545">
        <f t="shared" si="37"/>
        <v>189476884.46566877</v>
      </c>
      <c r="T545">
        <f t="shared" si="37"/>
        <v>182122573.54634994</v>
      </c>
      <c r="U545">
        <f t="shared" si="37"/>
        <v>175105089.95193365</v>
      </c>
      <c r="V545">
        <f t="shared" si="37"/>
        <v>168431512.32703078</v>
      </c>
      <c r="W545">
        <f t="shared" si="37"/>
        <v>162108803.98786101</v>
      </c>
      <c r="X545">
        <f t="shared" si="37"/>
        <v>156143807.85226321</v>
      </c>
      <c r="Y545">
        <f t="shared" si="37"/>
        <v>150543241.61830842</v>
      </c>
      <c r="Z545">
        <f t="shared" si="37"/>
        <v>145313693.10393417</v>
      </c>
      <c r="AA545">
        <f t="shared" si="37"/>
        <v>140461615.65679663</v>
      </c>
      <c r="AB545">
        <f t="shared" si="37"/>
        <v>135993323.5399805</v>
      </c>
      <c r="AC545">
        <f t="shared" si="37"/>
        <v>131914987.19967255</v>
      </c>
      <c r="AD545">
        <f t="shared" si="37"/>
        <v>128232628.32249328</v>
      </c>
      <c r="AE545">
        <f t="shared" si="37"/>
        <v>124952114.59430435</v>
      </c>
      <c r="AF545">
        <f t="shared" si="37"/>
        <v>122079154.07784387</v>
      </c>
      <c r="AG545">
        <f t="shared" si="37"/>
        <v>119619289.13515525</v>
      </c>
      <c r="AH545">
        <f t="shared" si="37"/>
        <v>117577889.8297023</v>
      </c>
      <c r="AI545">
        <f t="shared" si="37"/>
        <v>115960146.75478539</v>
      </c>
      <c r="AJ545">
        <f t="shared" si="37"/>
        <v>114771063.24738707</v>
      </c>
      <c r="AK545">
        <f t="shared" si="37"/>
        <v>114015446.96049</v>
      </c>
      <c r="AL545">
        <f t="shared" si="37"/>
        <v>113697900.78153902</v>
      </c>
      <c r="AM545">
        <f t="shared" si="37"/>
        <v>113822813.10036741</v>
      </c>
      <c r="AN545">
        <f t="shared" si="37"/>
        <v>114394347.44543946</v>
      </c>
      <c r="AO545">
        <f t="shared" si="37"/>
        <v>115416431.52326965</v>
      </c>
      <c r="AP545">
        <f t="shared" si="37"/>
        <v>116892745.71145022</v>
      </c>
      <c r="AQ545">
        <f t="shared" si="37"/>
        <v>118826711.0708601</v>
      </c>
      <c r="AR545">
        <f t="shared" si="37"/>
        <v>121221476.95686801</v>
      </c>
      <c r="AS545">
        <f t="shared" si="37"/>
        <v>124079908.32283792</v>
      </c>
      <c r="AT545">
        <f t="shared" si="37"/>
        <v>127404572.82080093</v>
      </c>
      <c r="AU545">
        <f t="shared" si="37"/>
        <v>131197727.81492673</v>
      </c>
      <c r="AV545">
        <f t="shared" si="37"/>
        <v>135461307.43186077</v>
      </c>
      <c r="AW545">
        <f t="shared" si="37"/>
        <v>140196909.77882186</v>
      </c>
      <c r="AX545">
        <f t="shared" si="37"/>
        <v>145405784.46482673</v>
      </c>
      <c r="AY545">
        <f t="shared" si="37"/>
        <v>151088820.56350264</v>
      </c>
      <c r="AZ545">
        <f t="shared" si="37"/>
        <v>157246535.15530357</v>
      </c>
      <c r="BA545">
        <f t="shared" si="37"/>
        <v>163879062.58593535</v>
      </c>
      <c r="BB545">
        <f t="shared" si="37"/>
        <v>170986144.57306996</v>
      </c>
      <c r="BC545">
        <f t="shared" si="37"/>
        <v>178567121.2873193</v>
      </c>
      <c r="BD545">
        <f t="shared" si="37"/>
        <v>186620923.5246807</v>
      </c>
      <c r="BE545">
        <f t="shared" si="37"/>
        <v>195146066.07822102</v>
      </c>
      <c r="BF545">
        <f t="shared" si="37"/>
        <v>204140642.40310785</v>
      </c>
      <c r="BG545">
        <f t="shared" si="37"/>
        <v>213602320.65686893</v>
      </c>
      <c r="BH545">
        <f t="shared" si="37"/>
        <v>223528341.18078557</v>
      </c>
      <c r="BI545">
        <f t="shared" si="37"/>
        <v>233915515.47248921</v>
      </c>
      <c r="BJ545">
        <f t="shared" si="37"/>
        <v>244760226.68234214</v>
      </c>
      <c r="BK545">
        <f t="shared" si="37"/>
        <v>256058431.64985311</v>
      </c>
      <c r="BL545">
        <f t="shared" si="37"/>
        <v>267805664.47646645</v>
      </c>
      <c r="BM545">
        <f t="shared" si="37"/>
        <v>279997041.61532444</v>
      </c>
      <c r="BN545">
        <f t="shared" si="37"/>
        <v>292627268.43991542</v>
      </c>
      <c r="BO545">
        <f t="shared" si="37"/>
        <v>305690647.23709494</v>
      </c>
      <c r="BP545">
        <f t="shared" si="37"/>
        <v>319181086.55407166</v>
      </c>
      <c r="BQ545">
        <f t="shared" si="37"/>
        <v>333092111.81366193</v>
      </c>
      <c r="BR545">
        <f t="shared" si="37"/>
        <v>347416877.10041702</v>
      </c>
      <c r="BS545">
        <f t="shared" si="37"/>
        <v>362148178.00584751</v>
      </c>
    </row>
    <row r="546" spans="1:71" x14ac:dyDescent="0.2">
      <c r="A546">
        <v>519</v>
      </c>
      <c r="B546">
        <v>433.02</v>
      </c>
      <c r="C546">
        <v>2554.4</v>
      </c>
      <c r="D546">
        <v>2951.3</v>
      </c>
      <c r="E546">
        <f t="shared" si="34"/>
        <v>396.90000000000009</v>
      </c>
      <c r="F546" s="1">
        <f t="shared" si="35"/>
        <v>396.90000000000009</v>
      </c>
      <c r="G546">
        <f t="shared" si="36"/>
        <v>171865.63800000004</v>
      </c>
    </row>
    <row r="547" spans="1:71" x14ac:dyDescent="0.2">
      <c r="A547">
        <v>520</v>
      </c>
      <c r="B547">
        <v>433.48</v>
      </c>
      <c r="C547">
        <v>2537.4</v>
      </c>
      <c r="D547">
        <v>3278.9</v>
      </c>
      <c r="E547">
        <f t="shared" si="34"/>
        <v>741.5</v>
      </c>
      <c r="F547" s="1">
        <f t="shared" si="35"/>
        <v>741.5</v>
      </c>
      <c r="G547">
        <f t="shared" si="36"/>
        <v>321425.42000000004</v>
      </c>
      <c r="I547" s="2">
        <f>$I$542*EXP(Sheet3!$B$1*(($B547-I$544-Sheet2!$N$173)/Sheet3!$A$1)^2 +Sheet3!$C$1*(($B547-I$544-Sheet2!$N$173)/Sheet3!$A$1)^4)</f>
        <v>1.216724296303083E-3</v>
      </c>
      <c r="J547" s="2">
        <f>$I$542*EXP(Sheet3!$B$1*(($B547-J$544-Sheet2!$N$173)/Sheet3!$A$1)^2 +Sheet3!$C$1*(($B547-J$544-Sheet2!$N$173)/Sheet3!$A$1)^4)</f>
        <v>9.4493243724367031E-4</v>
      </c>
      <c r="K547" s="2">
        <f>$I$542*EXP(Sheet3!$B$1*(($B547-K$544-Sheet2!$N$173)/Sheet3!$A$1)^2 +Sheet3!$C$1*(($B547-K$544-Sheet2!$N$173)/Sheet3!$A$1)^4)</f>
        <v>7.3169528014599568E-4</v>
      </c>
      <c r="L547" s="2">
        <f>$I$542*EXP(Sheet3!$B$1*(($B547-L$544-Sheet2!$N$173)/Sheet3!$A$1)^2 +Sheet3!$C$1*(($B547-L$544-Sheet2!$N$173)/Sheet3!$A$1)^4)</f>
        <v>5.6489772759304286E-4</v>
      </c>
      <c r="M547" s="2">
        <f>$I$542*EXP(Sheet3!$B$1*(($B547-M$544-Sheet2!$N$173)/Sheet3!$A$1)^2 +Sheet3!$C$1*(($B547-M$544-Sheet2!$N$173)/Sheet3!$A$1)^4)</f>
        <v>4.34819073747473E-4</v>
      </c>
      <c r="N547" s="2">
        <f>$I$542*EXP(Sheet3!$B$1*(($B547-N$544-Sheet2!$N$173)/Sheet3!$A$1)^2 +Sheet3!$C$1*(($B547-N$544-Sheet2!$N$173)/Sheet3!$A$1)^4)</f>
        <v>3.336841548567309E-4</v>
      </c>
      <c r="O547" s="2">
        <f>$I$542*EXP(Sheet3!$B$1*(($B547-O$544-Sheet2!$N$173)/Sheet3!$A$1)^2 +Sheet3!$C$1*(($B547-O$544-Sheet2!$N$173)/Sheet3!$A$1)^4)</f>
        <v>2.5529353874643448E-4</v>
      </c>
      <c r="P547" s="2">
        <f>$I$542*EXP(Sheet3!$B$1*(($B547-P$544-Sheet2!$N$173)/Sheet3!$A$1)^2 +Sheet3!$C$1*(($B547-P$544-Sheet2!$N$173)/Sheet3!$A$1)^4)</f>
        <v>1.947198618030584E-4</v>
      </c>
      <c r="Q547" s="2">
        <f>$I$542*EXP(Sheet3!$B$1*(($B547-Q$544-Sheet2!$N$173)/Sheet3!$A$1)^2 +Sheet3!$C$1*(($B547-Q$544-Sheet2!$N$173)/Sheet3!$A$1)^4)</f>
        <v>1.4805932651645634E-4</v>
      </c>
      <c r="R547" s="2">
        <f>$I$542*EXP(Sheet3!$B$1*(($B547-R$544-Sheet2!$N$173)/Sheet3!$A$1)^2 +Sheet3!$C$1*(($B547-R$544-Sheet2!$N$173)/Sheet3!$A$1)^4)</f>
        <v>1.1222903243924599E-4</v>
      </c>
      <c r="S547" s="2">
        <f>$I$542*EXP(Sheet3!$B$1*(($B547-S$544-Sheet2!$N$173)/Sheet3!$A$1)^2 +Sheet3!$C$1*(($B547-S$544-Sheet2!$N$173)/Sheet3!$A$1)^4)</f>
        <v>8.4802253378910171E-5</v>
      </c>
      <c r="T547" s="2">
        <f>$I$542*EXP(Sheet3!$B$1*(($B547-T$544-Sheet2!$N$173)/Sheet3!$A$1)^2 +Sheet3!$C$1*(($B547-T$544-Sheet2!$N$173)/Sheet3!$A$1)^4)</f>
        <v>6.3875017317768077E-5</v>
      </c>
      <c r="U547" s="2">
        <f>$I$542*EXP(Sheet3!$B$1*(($B547-U$544-Sheet2!$N$173)/Sheet3!$A$1)^2 +Sheet3!$C$1*(($B547-U$544-Sheet2!$N$173)/Sheet3!$A$1)^4)</f>
        <v>4.7958414980232026E-5</v>
      </c>
      <c r="V547" s="2">
        <f>$I$542*EXP(Sheet3!$B$1*(($B547-V$544-Sheet2!$N$173)/Sheet3!$A$1)^2 +Sheet3!$C$1*(($B547-V$544-Sheet2!$N$173)/Sheet3!$A$1)^4)</f>
        <v>3.5891978495020319E-5</v>
      </c>
      <c r="W547" s="2">
        <f>$I$542*EXP(Sheet3!$B$1*(($B547-W$544-Sheet2!$N$173)/Sheet3!$A$1)^2 +Sheet3!$C$1*(($B547-W$544-Sheet2!$N$173)/Sheet3!$A$1)^4)</f>
        <v>2.6774251981983481E-5</v>
      </c>
      <c r="X547" s="2">
        <f>$I$542*EXP(Sheet3!$B$1*(($B547-X$544-Sheet2!$N$173)/Sheet3!$A$1)^2 +Sheet3!$C$1*(($B547-X$544-Sheet2!$N$173)/Sheet3!$A$1)^4)</f>
        <v>1.9907338177605952E-5</v>
      </c>
      <c r="Y547" s="2">
        <f>$I$542*EXP(Sheet3!$B$1*(($B547-Y$544-Sheet2!$N$173)/Sheet3!$A$1)^2 +Sheet3!$C$1*(($B547-Y$544-Sheet2!$N$173)/Sheet3!$A$1)^4)</f>
        <v>1.4752764849880179E-5</v>
      </c>
      <c r="Z547" s="2">
        <f>$I$542*EXP(Sheet3!$B$1*(($B547-Z$544-Sheet2!$N$173)/Sheet3!$A$1)^2 +Sheet3!$C$1*(($B547-Z$544-Sheet2!$N$173)/Sheet3!$A$1)^4)</f>
        <v>1.0896485612651271E-5</v>
      </c>
      <c r="AA547" s="2">
        <f>$I$542*EXP(Sheet3!$B$1*(($B547-AA$544-Sheet2!$N$173)/Sheet3!$A$1)^2 +Sheet3!$C$1*(($B547-AA$544-Sheet2!$N$173)/Sheet3!$A$1)^4)</f>
        <v>8.0212242169598096E-6</v>
      </c>
      <c r="AB547" s="2">
        <f>$I$542*EXP(Sheet3!$B$1*(($B547-AB$544-Sheet2!$N$173)/Sheet3!$A$1)^2 +Sheet3!$C$1*(($B547-AB$544-Sheet2!$N$173)/Sheet3!$A$1)^4)</f>
        <v>5.8847004465608484E-6</v>
      </c>
      <c r="AC547" s="2">
        <f>$I$542*EXP(Sheet3!$B$1*(($B547-AC$544-Sheet2!$N$173)/Sheet3!$A$1)^2 +Sheet3!$C$1*(($B547-AC$544-Sheet2!$N$173)/Sheet3!$A$1)^4)</f>
        <v>4.3025490559693162E-6</v>
      </c>
      <c r="AD547" s="2">
        <f>$I$542*EXP(Sheet3!$B$1*(($B547-AD$544-Sheet2!$N$173)/Sheet3!$A$1)^2 +Sheet3!$C$1*(($B547-AD$544-Sheet2!$N$173)/Sheet3!$A$1)^4)</f>
        <v>3.1349692316660829E-6</v>
      </c>
      <c r="AE547" s="2">
        <f>$I$542*EXP(Sheet3!$B$1*(($B547-AE$544-Sheet2!$N$173)/Sheet3!$A$1)^2 +Sheet3!$C$1*(($B547-AE$544-Sheet2!$N$173)/Sheet3!$A$1)^4)</f>
        <v>2.2763282091268769E-6</v>
      </c>
      <c r="AF547" s="2">
        <f>$I$542*EXP(Sheet3!$B$1*(($B547-AF$544-Sheet2!$N$173)/Sheet3!$A$1)^2 +Sheet3!$C$1*(($B547-AF$544-Sheet2!$N$173)/Sheet3!$A$1)^4)</f>
        <v>1.6470953253072357E-6</v>
      </c>
      <c r="AG547" s="2">
        <f>$I$542*EXP(Sheet3!$B$1*(($B547-AG$544-Sheet2!$N$173)/Sheet3!$A$1)^2 +Sheet3!$C$1*(($B547-AG$544-Sheet2!$N$173)/Sheet3!$A$1)^4)</f>
        <v>1.1876074252184316E-6</v>
      </c>
      <c r="AH547" s="2">
        <f>$I$542*EXP(Sheet3!$B$1*(($B547-AH$544-Sheet2!$N$173)/Sheet3!$A$1)^2 +Sheet3!$C$1*(($B547-AH$544-Sheet2!$N$173)/Sheet3!$A$1)^4)</f>
        <v>8.5326787628065673E-7</v>
      </c>
      <c r="AI547" s="2">
        <f>$I$542*EXP(Sheet3!$B$1*(($B547-AI$544-Sheet2!$N$173)/Sheet3!$A$1)^2 +Sheet3!$C$1*(($B547-AI$544-Sheet2!$N$173)/Sheet3!$A$1)^4)</f>
        <v>6.1086348127342513E-7</v>
      </c>
      <c r="AJ547" s="2">
        <f>$I$542*EXP(Sheet3!$B$1*(($B547-AJ$544-Sheet2!$N$173)/Sheet3!$A$1)^2 +Sheet3!$C$1*(($B547-AJ$544-Sheet2!$N$173)/Sheet3!$A$1)^4)</f>
        <v>4.3574971060379232E-7</v>
      </c>
      <c r="AK547" s="2">
        <f>$I$542*EXP(Sheet3!$B$1*(($B547-AK$544-Sheet2!$N$173)/Sheet3!$A$1)^2 +Sheet3!$C$1*(($B547-AK$544-Sheet2!$N$173)/Sheet3!$A$1)^4)</f>
        <v>3.0970775374380826E-7</v>
      </c>
      <c r="AL547" s="2">
        <f>$I$542*EXP(Sheet3!$B$1*(($B547-AL$544-Sheet2!$N$173)/Sheet3!$A$1)^2 +Sheet3!$C$1*(($B547-AL$544-Sheet2!$N$173)/Sheet3!$A$1)^4)</f>
        <v>2.1931931088123235E-7</v>
      </c>
      <c r="AM547" s="2">
        <f>$I$542*EXP(Sheet3!$B$1*(($B547-AM$544-Sheet2!$N$173)/Sheet3!$A$1)^2 +Sheet3!$C$1*(($B547-AM$544-Sheet2!$N$173)/Sheet3!$A$1)^4)</f>
        <v>1.5473880355688535E-7</v>
      </c>
      <c r="AN547" s="2">
        <f>$I$542*EXP(Sheet3!$B$1*(($B547-AN$544-Sheet2!$N$173)/Sheet3!$A$1)^2 +Sheet3!$C$1*(($B547-AN$544-Sheet2!$N$173)/Sheet3!$A$1)^4)</f>
        <v>1.0876943087703292E-7</v>
      </c>
      <c r="AO547" s="2">
        <f>$I$542*EXP(Sheet3!$B$1*(($B547-AO$544-Sheet2!$N$173)/Sheet3!$A$1)^2 +Sheet3!$C$1*(($B547-AO$544-Sheet2!$N$173)/Sheet3!$A$1)^4)</f>
        <v>7.6170600069299278E-8</v>
      </c>
      <c r="AP547" s="2">
        <f>$I$542*EXP(Sheet3!$B$1*(($B547-AP$544-Sheet2!$N$173)/Sheet3!$A$1)^2 +Sheet3!$C$1*(($B547-AP$544-Sheet2!$N$173)/Sheet3!$A$1)^4)</f>
        <v>5.3140836227083571E-8</v>
      </c>
      <c r="AQ547" s="2">
        <f>$I$542*EXP(Sheet3!$B$1*(($B547-AQ$544-Sheet2!$N$173)/Sheet3!$A$1)^2 +Sheet3!$C$1*(($B547-AQ$544-Sheet2!$N$173)/Sheet3!$A$1)^4)</f>
        <v>3.6933240382816065E-8</v>
      </c>
      <c r="AR547" s="2">
        <f>$I$542*EXP(Sheet3!$B$1*(($B547-AR$544-Sheet2!$N$173)/Sheet3!$A$1)^2 +Sheet3!$C$1*(($B547-AR$544-Sheet2!$N$173)/Sheet3!$A$1)^4)</f>
        <v>2.5570660417781302E-8</v>
      </c>
      <c r="AS547" s="2">
        <f>$I$542*EXP(Sheet3!$B$1*(($B547-AS$544-Sheet2!$N$173)/Sheet3!$A$1)^2 +Sheet3!$C$1*(($B547-AS$544-Sheet2!$N$173)/Sheet3!$A$1)^4)</f>
        <v>1.7635566321035682E-8</v>
      </c>
      <c r="AT547" s="2">
        <f>$I$542*EXP(Sheet3!$B$1*(($B547-AT$544-Sheet2!$N$173)/Sheet3!$A$1)^2 +Sheet3!$C$1*(($B547-AT$544-Sheet2!$N$173)/Sheet3!$A$1)^4)</f>
        <v>1.2115663072472626E-8</v>
      </c>
      <c r="AU547" s="2">
        <f>$I$542*EXP(Sheet3!$B$1*(($B547-AU$544-Sheet2!$N$173)/Sheet3!$A$1)^2 +Sheet3!$C$1*(($B547-AU$544-Sheet2!$N$173)/Sheet3!$A$1)^4)</f>
        <v>8.2909176364394134E-9</v>
      </c>
      <c r="AV547" s="2">
        <f>$I$542*EXP(Sheet3!$B$1*(($B547-AV$544-Sheet2!$N$173)/Sheet3!$A$1)^2 +Sheet3!$C$1*(($B547-AV$544-Sheet2!$N$173)/Sheet3!$A$1)^4)</f>
        <v>5.6512292241099945E-9</v>
      </c>
      <c r="AW547" s="2">
        <f>$I$542*EXP(Sheet3!$B$1*(($B547-AW$544-Sheet2!$N$173)/Sheet3!$A$1)^2 +Sheet3!$C$1*(($B547-AW$544-Sheet2!$N$173)/Sheet3!$A$1)^4)</f>
        <v>3.8366782113113349E-9</v>
      </c>
      <c r="AX547" s="2">
        <f>$I$542*EXP(Sheet3!$B$1*(($B547-AX$544-Sheet2!$N$173)/Sheet3!$A$1)^2 +Sheet3!$C$1*(($B547-AX$544-Sheet2!$N$173)/Sheet3!$A$1)^4)</f>
        <v>2.5943413975078624E-9</v>
      </c>
      <c r="AY547" s="2">
        <f>$I$542*EXP(Sheet3!$B$1*(($B547-AY$544-Sheet2!$N$173)/Sheet3!$A$1)^2 +Sheet3!$C$1*(($B547-AY$544-Sheet2!$N$173)/Sheet3!$A$1)^4)</f>
        <v>1.7472107332833437E-9</v>
      </c>
      <c r="AZ547" s="2">
        <f>$I$542*EXP(Sheet3!$B$1*(($B547-AZ$544-Sheet2!$N$173)/Sheet3!$A$1)^2 +Sheet3!$C$1*(($B547-AZ$544-Sheet2!$N$173)/Sheet3!$A$1)^4)</f>
        <v>1.1719172010133481E-9</v>
      </c>
      <c r="BA547" s="2">
        <f>$I$542*EXP(Sheet3!$B$1*(($B547-BA$544-Sheet2!$N$173)/Sheet3!$A$1)^2 +Sheet3!$C$1*(($B547-BA$544-Sheet2!$N$173)/Sheet3!$A$1)^4)</f>
        <v>7.8283287562697122E-10</v>
      </c>
      <c r="BB547" s="2">
        <f>$I$542*EXP(Sheet3!$B$1*(($B547-BB$544-Sheet2!$N$173)/Sheet3!$A$1)^2 +Sheet3!$C$1*(($B547-BB$544-Sheet2!$N$173)/Sheet3!$A$1)^4)</f>
        <v>5.2077320275904846E-10</v>
      </c>
      <c r="BC547" s="2">
        <f>$I$542*EXP(Sheet3!$B$1*(($B547-BC$544-Sheet2!$N$173)/Sheet3!$A$1)^2 +Sheet3!$C$1*(($B547-BC$544-Sheet2!$N$173)/Sheet3!$A$1)^4)</f>
        <v>3.4500274738452273E-10</v>
      </c>
      <c r="BD547" s="2">
        <f>$I$542*EXP(Sheet3!$B$1*(($B547-BD$544-Sheet2!$N$173)/Sheet3!$A$1)^2 +Sheet3!$C$1*(($B547-BD$544-Sheet2!$N$173)/Sheet3!$A$1)^4)</f>
        <v>2.276028436126289E-10</v>
      </c>
      <c r="BE547" s="2">
        <f>$I$542*EXP(Sheet3!$B$1*(($B547-BE$544-Sheet2!$N$173)/Sheet3!$A$1)^2 +Sheet3!$C$1*(($B547-BE$544-Sheet2!$N$173)/Sheet3!$A$1)^4)</f>
        <v>1.4952052752138411E-10</v>
      </c>
      <c r="BF547" s="2">
        <f>$I$542*EXP(Sheet3!$B$1*(($B547-BF$544-Sheet2!$N$173)/Sheet3!$A$1)^2 +Sheet3!$C$1*(($B547-BF$544-Sheet2!$N$173)/Sheet3!$A$1)^4)</f>
        <v>9.7808976198677086E-11</v>
      </c>
      <c r="BG547" s="2">
        <f>$I$542*EXP(Sheet3!$B$1*(($B547-BG$544-Sheet2!$N$173)/Sheet3!$A$1)^2 +Sheet3!$C$1*(($B547-BG$544-Sheet2!$N$173)/Sheet3!$A$1)^4)</f>
        <v>6.3708599393709917E-11</v>
      </c>
      <c r="BH547" s="2">
        <f>$I$542*EXP(Sheet3!$B$1*(($B547-BH$544-Sheet2!$N$173)/Sheet3!$A$1)^2 +Sheet3!$C$1*(($B547-BH$544-Sheet2!$N$173)/Sheet3!$A$1)^4)</f>
        <v>4.1318590481695349E-11</v>
      </c>
      <c r="BI547" s="2">
        <f>$I$542*EXP(Sheet3!$B$1*(($B547-BI$544-Sheet2!$N$173)/Sheet3!$A$1)^2 +Sheet3!$C$1*(($B547-BI$544-Sheet2!$N$173)/Sheet3!$A$1)^4)</f>
        <v>2.6681339314801605E-11</v>
      </c>
      <c r="BJ547" s="2">
        <f>$I$542*EXP(Sheet3!$B$1*(($B547-BJ$544-Sheet2!$N$173)/Sheet3!$A$1)^2 +Sheet3!$C$1*(($B547-BJ$544-Sheet2!$N$173)/Sheet3!$A$1)^4)</f>
        <v>1.7154220215122309E-11</v>
      </c>
      <c r="BK547" s="2">
        <f>$I$542*EXP(Sheet3!$B$1*(($B547-BK$544-Sheet2!$N$173)/Sheet3!$A$1)^2 +Sheet3!$C$1*(($B547-BK$544-Sheet2!$N$173)/Sheet3!$A$1)^4)</f>
        <v>1.0980498319578516E-11</v>
      </c>
      <c r="BL547" s="2">
        <f>$I$542*EXP(Sheet3!$B$1*(($B547-BL$544-Sheet2!$N$173)/Sheet3!$A$1)^2 +Sheet3!$C$1*(($B547-BL$544-Sheet2!$N$173)/Sheet3!$A$1)^4)</f>
        <v>6.997570246535046E-12</v>
      </c>
      <c r="BM547" s="2">
        <f>$I$542*EXP(Sheet3!$B$1*(($B547-BM$544-Sheet2!$N$173)/Sheet3!$A$1)^2 +Sheet3!$C$1*(($B547-BM$544-Sheet2!$N$173)/Sheet3!$A$1)^4)</f>
        <v>4.4394893075643475E-12</v>
      </c>
      <c r="BN547" s="2">
        <f>$I$542*EXP(Sheet3!$B$1*(($B547-BN$544-Sheet2!$N$173)/Sheet3!$A$1)^2 +Sheet3!$C$1*(($B547-BN$544-Sheet2!$N$173)/Sheet3!$A$1)^4)</f>
        <v>2.8039200215798134E-12</v>
      </c>
      <c r="BO547" s="2">
        <f>$I$542*EXP(Sheet3!$B$1*(($B547-BO$544-Sheet2!$N$173)/Sheet3!$A$1)^2 +Sheet3!$C$1*(($B547-BO$544-Sheet2!$N$173)/Sheet3!$A$1)^4)</f>
        <v>1.7629149731593616E-12</v>
      </c>
      <c r="BP547" s="2">
        <f>$I$542*EXP(Sheet3!$B$1*(($B547-BP$544-Sheet2!$N$173)/Sheet3!$A$1)^2 +Sheet3!$C$1*(($B547-BP$544-Sheet2!$N$173)/Sheet3!$A$1)^4)</f>
        <v>1.1033580634822876E-12</v>
      </c>
      <c r="BQ547" s="2">
        <f>$I$542*EXP(Sheet3!$B$1*(($B547-BQ$544-Sheet2!$N$173)/Sheet3!$A$1)^2 +Sheet3!$C$1*(($B547-BQ$544-Sheet2!$N$173)/Sheet3!$A$1)^4)</f>
        <v>6.8739618051108133E-13</v>
      </c>
      <c r="BR547" s="2">
        <f>$I$542*EXP(Sheet3!$B$1*(($B547-BR$544-Sheet2!$N$173)/Sheet3!$A$1)^2 +Sheet3!$C$1*(($B547-BR$544-Sheet2!$N$173)/Sheet3!$A$1)^4)</f>
        <v>4.2627455607723609E-13</v>
      </c>
      <c r="BS547" s="2">
        <f>$I$542*EXP(Sheet3!$B$1*(($B547-BS$544-Sheet2!$N$173)/Sheet3!$A$1)^2 +Sheet3!$C$1*(($B547-BS$544-Sheet2!$N$173)/Sheet3!$A$1)^4)</f>
        <v>2.6311731536254253E-13</v>
      </c>
    </row>
    <row r="548" spans="1:71" x14ac:dyDescent="0.2">
      <c r="A548">
        <v>521</v>
      </c>
      <c r="B548">
        <v>433.95</v>
      </c>
      <c r="C548">
        <v>2564.6999999999998</v>
      </c>
      <c r="D548">
        <v>4600.3999999999996</v>
      </c>
      <c r="E548">
        <f t="shared" si="34"/>
        <v>2035.6999999999998</v>
      </c>
      <c r="F548" s="1">
        <f t="shared" si="35"/>
        <v>2035.6999999999998</v>
      </c>
      <c r="G548">
        <f t="shared" si="36"/>
        <v>883392.0149999999</v>
      </c>
      <c r="I548" s="2">
        <f>$I$542*EXP(Sheet3!$B$1*(($B548-I$544-Sheet2!$N$173)/Sheet3!$A$1)^2 +Sheet3!$C$1*(($B548-I$544-Sheet2!$N$173)/Sheet3!$A$1)^4)</f>
        <v>9.7780316275391144</v>
      </c>
      <c r="J548" s="2">
        <f>$I$542*EXP(Sheet3!$B$1*(($B548-J$544-Sheet2!$N$173)/Sheet3!$A$1)^2 +Sheet3!$C$1*(($B548-J$544-Sheet2!$N$173)/Sheet3!$A$1)^4)</f>
        <v>8.4979396926236177</v>
      </c>
      <c r="K548" s="2">
        <f>$I$542*EXP(Sheet3!$B$1*(($B548-K$544-Sheet2!$N$173)/Sheet3!$A$1)^2 +Sheet3!$C$1*(($B548-K$544-Sheet2!$N$173)/Sheet3!$A$1)^4)</f>
        <v>7.3713526651953254</v>
      </c>
      <c r="L548" s="2">
        <f>$I$542*EXP(Sheet3!$B$1*(($B548-L$544-Sheet2!$N$173)/Sheet3!$A$1)^2 +Sheet3!$C$1*(($B548-L$544-Sheet2!$N$173)/Sheet3!$A$1)^4)</f>
        <v>6.3818074084953658</v>
      </c>
      <c r="M548" s="2">
        <f>$I$542*EXP(Sheet3!$B$1*(($B548-M$544-Sheet2!$N$173)/Sheet3!$A$1)^2 +Sheet3!$C$1*(($B548-M$544-Sheet2!$N$173)/Sheet3!$A$1)^4)</f>
        <v>5.5143550709613045</v>
      </c>
      <c r="N548" s="2">
        <f>$I$542*EXP(Sheet3!$B$1*(($B548-N$544-Sheet2!$N$173)/Sheet3!$A$1)^2 +Sheet3!$C$1*(($B548-N$544-Sheet2!$N$173)/Sheet3!$A$1)^4)</f>
        <v>4.755452039828886</v>
      </c>
      <c r="O548" s="2">
        <f>$I$542*EXP(Sheet3!$B$1*(($B548-O$544-Sheet2!$N$173)/Sheet3!$A$1)^2 +Sheet3!$C$1*(($B548-O$544-Sheet2!$N$173)/Sheet3!$A$1)^4)</f>
        <v>4.0928553443207196</v>
      </c>
      <c r="P548" s="2">
        <f>$I$542*EXP(Sheet3!$B$1*(($B548-P$544-Sheet2!$N$173)/Sheet3!$A$1)^2 +Sheet3!$C$1*(($B548-P$544-Sheet2!$N$173)/Sheet3!$A$1)^4)</f>
        <v>3.5155227068059314</v>
      </c>
      <c r="Q548" s="2">
        <f>$I$542*EXP(Sheet3!$B$1*(($B548-Q$544-Sheet2!$N$173)/Sheet3!$A$1)^2 +Sheet3!$C$1*(($B548-Q$544-Sheet2!$N$173)/Sheet3!$A$1)^4)</f>
        <v>3.0135173877139625</v>
      </c>
      <c r="R548" s="2">
        <f>$I$542*EXP(Sheet3!$B$1*(($B548-R$544-Sheet2!$N$173)/Sheet3!$A$1)^2 +Sheet3!$C$1*(($B548-R$544-Sheet2!$N$173)/Sheet3!$A$1)^4)</f>
        <v>2.5779179207446314</v>
      </c>
      <c r="S548" s="2">
        <f>$I$542*EXP(Sheet3!$B$1*(($B548-S$544-Sheet2!$N$173)/Sheet3!$A$1)^2 +Sheet3!$C$1*(($B548-S$544-Sheet2!$N$173)/Sheet3!$A$1)^4)</f>
        <v>2.2007327892297508</v>
      </c>
      <c r="T548" s="2">
        <f>$I$542*EXP(Sheet3!$B$1*(($B548-T$544-Sheet2!$N$173)/Sheet3!$A$1)^2 +Sheet3!$C$1*(($B548-T$544-Sheet2!$N$173)/Sheet3!$A$1)^4)</f>
        <v>1.8748200524629584</v>
      </c>
      <c r="U548" s="2">
        <f>$I$542*EXP(Sheet3!$B$1*(($B548-U$544-Sheet2!$N$173)/Sheet3!$A$1)^2 +Sheet3!$C$1*(($B548-U$544-Sheet2!$N$173)/Sheet3!$A$1)^4)</f>
        <v>1.5938118927421758</v>
      </c>
      <c r="V548" s="2">
        <f>$I$542*EXP(Sheet3!$B$1*(($B548-V$544-Sheet2!$N$173)/Sheet3!$A$1)^2 +Sheet3!$C$1*(($B548-V$544-Sheet2!$N$173)/Sheet3!$A$1)^4)</f>
        <v>1.3520440195134753</v>
      </c>
      <c r="W548" s="2">
        <f>$I$542*EXP(Sheet3!$B$1*(($B548-W$544-Sheet2!$N$173)/Sheet3!$A$1)^2 +Sheet3!$C$1*(($B548-W$544-Sheet2!$N$173)/Sheet3!$A$1)^4)</f>
        <v>1.1444898366888978</v>
      </c>
      <c r="X548" s="2">
        <f>$I$542*EXP(Sheet3!$B$1*(($B548-X$544-Sheet2!$N$173)/Sheet3!$A$1)^2 +Sheet3!$C$1*(($B548-X$544-Sheet2!$N$173)/Sheet3!$A$1)^4)</f>
        <v>0.9666992526792032</v>
      </c>
      <c r="Y548" s="2">
        <f>$I$542*EXP(Sheet3!$B$1*(($B548-Y$544-Sheet2!$N$173)/Sheet3!$A$1)^2 +Sheet3!$C$1*(($B548-Y$544-Sheet2!$N$173)/Sheet3!$A$1)^4)</f>
        <v>0.81474198995500891</v>
      </c>
      <c r="Z548" s="2">
        <f>$I$542*EXP(Sheet3!$B$1*(($B548-Z$544-Sheet2!$N$173)/Sheet3!$A$1)^2 +Sheet3!$C$1*(($B548-Z$544-Sheet2!$N$173)/Sheet3!$A$1)^4)</f>
        <v>0.68515523184480331</v>
      </c>
      <c r="AA548" s="2">
        <f>$I$542*EXP(Sheet3!$B$1*(($B548-AA$544-Sheet2!$N$173)/Sheet3!$A$1)^2 +Sheet3!$C$1*(($B548-AA$544-Sheet2!$N$173)/Sheet3!$A$1)^4)</f>
        <v>0.57489542872678145</v>
      </c>
      <c r="AB548" s="2">
        <f>$I$542*EXP(Sheet3!$B$1*(($B548-AB$544-Sheet2!$N$173)/Sheet3!$A$1)^2 +Sheet3!$C$1*(($B548-AB$544-Sheet2!$N$173)/Sheet3!$A$1)^4)</f>
        <v>0.48129407346264624</v>
      </c>
      <c r="AC548" s="2">
        <f>$I$542*EXP(Sheet3!$B$1*(($B548-AC$544-Sheet2!$N$173)/Sheet3!$A$1)^2 +Sheet3!$C$1*(($B548-AC$544-Sheet2!$N$173)/Sheet3!$A$1)^4)</f>
        <v>0.40201724677708184</v>
      </c>
      <c r="AD548" s="2">
        <f>$I$542*EXP(Sheet3!$B$1*(($B548-AD$544-Sheet2!$N$173)/Sheet3!$A$1)^2 +Sheet3!$C$1*(($B548-AD$544-Sheet2!$N$173)/Sheet3!$A$1)^4)</f>
        <v>0.33502872699296116</v>
      </c>
      <c r="AE548" s="2">
        <f>$I$542*EXP(Sheet3!$B$1*(($B548-AE$544-Sheet2!$N$173)/Sheet3!$A$1)^2 +Sheet3!$C$1*(($B548-AE$544-Sheet2!$N$173)/Sheet3!$A$1)^4)</f>
        <v>0.27855645489234981</v>
      </c>
      <c r="AF548" s="2">
        <f>$I$542*EXP(Sheet3!$B$1*(($B548-AF$544-Sheet2!$N$173)/Sheet3!$A$1)^2 +Sheet3!$C$1*(($B548-AF$544-Sheet2!$N$173)/Sheet3!$A$1)^4)</f>
        <v>0.23106214321631488</v>
      </c>
      <c r="AG548" s="2">
        <f>$I$542*EXP(Sheet3!$B$1*(($B548-AG$544-Sheet2!$N$173)/Sheet3!$A$1)^2 +Sheet3!$C$1*(($B548-AG$544-Sheet2!$N$173)/Sheet3!$A$1)^4)</f>
        <v>0.19121382122269964</v>
      </c>
      <c r="AH548" s="2">
        <f>$I$542*EXP(Sheet3!$B$1*(($B548-AH$544-Sheet2!$N$173)/Sheet3!$A$1)^2 +Sheet3!$C$1*(($B548-AH$544-Sheet2!$N$173)/Sheet3!$A$1)^4)</f>
        <v>0.15786110749091964</v>
      </c>
      <c r="AI548" s="2">
        <f>$I$542*EXP(Sheet3!$B$1*(($B548-AI$544-Sheet2!$N$173)/Sheet3!$A$1)^2 +Sheet3!$C$1*(($B548-AI$544-Sheet2!$N$173)/Sheet3!$A$1)^4)</f>
        <v>0.13001300859578707</v>
      </c>
      <c r="AJ548" s="2">
        <f>$I$542*EXP(Sheet3!$B$1*(($B548-AJ$544-Sheet2!$N$173)/Sheet3!$A$1)^2 +Sheet3!$C$1*(($B548-AJ$544-Sheet2!$N$173)/Sheet3!$A$1)^4)</f>
        <v>0.10681804709344556</v>
      </c>
      <c r="AK548" s="2">
        <f>$I$542*EXP(Sheet3!$B$1*(($B548-AK$544-Sheet2!$N$173)/Sheet3!$A$1)^2 +Sheet3!$C$1*(($B548-AK$544-Sheet2!$N$173)/Sheet3!$A$1)^4)</f>
        <v>8.7546529254330221E-2</v>
      </c>
      <c r="AL548" s="2">
        <f>$I$542*EXP(Sheet3!$B$1*(($B548-AL$544-Sheet2!$N$173)/Sheet3!$A$1)^2 +Sheet3!$C$1*(($B548-AL$544-Sheet2!$N$173)/Sheet3!$A$1)^4)</f>
        <v>7.1574770911638469E-2</v>
      </c>
      <c r="AM548" s="2">
        <f>$I$542*EXP(Sheet3!$B$1*(($B548-AM$544-Sheet2!$N$173)/Sheet3!$A$1)^2 +Sheet3!$C$1*(($B548-AM$544-Sheet2!$N$173)/Sheet3!$A$1)^4)</f>
        <v>5.8371108473085333E-2</v>
      </c>
      <c r="AN548" s="2">
        <f>$I$542*EXP(Sheet3!$B$1*(($B548-AN$544-Sheet2!$N$173)/Sheet3!$A$1)^2 +Sheet3!$C$1*(($B548-AN$544-Sheet2!$N$173)/Sheet3!$A$1)^4)</f>
        <v>4.7483531360340121E-2</v>
      </c>
      <c r="AO548" s="2">
        <f>$I$542*EXP(Sheet3!$B$1*(($B548-AO$544-Sheet2!$N$173)/Sheet3!$A$1)^2 +Sheet3!$C$1*(($B548-AO$544-Sheet2!$N$173)/Sheet3!$A$1)^4)</f>
        <v>3.8528781735624192E-2</v>
      </c>
      <c r="AP548" s="2">
        <f>$I$542*EXP(Sheet3!$B$1*(($B548-AP$544-Sheet2!$N$173)/Sheet3!$A$1)^2 +Sheet3!$C$1*(($B548-AP$544-Sheet2!$N$173)/Sheet3!$A$1)^4)</f>
        <v>3.118277717840862E-2</v>
      </c>
      <c r="AQ548" s="2">
        <f>$I$542*EXP(Sheet3!$B$1*(($B548-AQ$544-Sheet2!$N$173)/Sheet3!$A$1)^2 +Sheet3!$C$1*(($B548-AQ$544-Sheet2!$N$173)/Sheet3!$A$1)^4)</f>
        <v>2.5172221850577034E-2</v>
      </c>
      <c r="AR548" s="2">
        <f>$I$542*EXP(Sheet3!$B$1*(($B548-AR$544-Sheet2!$N$173)/Sheet3!$A$1)^2 +Sheet3!$C$1*(($B548-AR$544-Sheet2!$N$173)/Sheet3!$A$1)^4)</f>
        <v>2.0267281510739189E-2</v>
      </c>
      <c r="AS548" s="2">
        <f>$I$542*EXP(Sheet3!$B$1*(($B548-AS$544-Sheet2!$N$173)/Sheet3!$A$1)^2 +Sheet3!$C$1*(($B548-AS$544-Sheet2!$N$173)/Sheet3!$A$1)^4)</f>
        <v>1.6275207399498445E-2</v>
      </c>
      <c r="AT548" s="2">
        <f>$I$542*EXP(Sheet3!$B$1*(($B548-AT$544-Sheet2!$N$173)/Sheet3!$A$1)^2 +Sheet3!$C$1*(($B548-AT$544-Sheet2!$N$173)/Sheet3!$A$1)^4)</f>
        <v>1.3034803429507132E-2</v>
      </c>
      <c r="AU548" s="2">
        <f>$I$542*EXP(Sheet3!$B$1*(($B548-AU$544-Sheet2!$N$173)/Sheet3!$A$1)^2 +Sheet3!$C$1*(($B548-AU$544-Sheet2!$N$173)/Sheet3!$A$1)^4)</f>
        <v>1.0411640197913442E-2</v>
      </c>
      <c r="AV548" s="2">
        <f>$I$542*EXP(Sheet3!$B$1*(($B548-AV$544-Sheet2!$N$173)/Sheet3!$A$1)^2 +Sheet3!$C$1*(($B548-AV$544-Sheet2!$N$173)/Sheet3!$A$1)^4)</f>
        <v>8.2939280384423594E-3</v>
      </c>
      <c r="AW548" s="2">
        <f>$I$542*EXP(Sheet3!$B$1*(($B548-AW$544-Sheet2!$N$173)/Sheet3!$A$1)^2 +Sheet3!$C$1*(($B548-AW$544-Sheet2!$N$173)/Sheet3!$A$1)^4)</f>
        <v>6.5889695964006078E-3</v>
      </c>
      <c r="AX548" s="2">
        <f>$I$542*EXP(Sheet3!$B$1*(($B548-AX$544-Sheet2!$N$173)/Sheet3!$A$1)^2 +Sheet3!$C$1*(($B548-AX$544-Sheet2!$N$173)/Sheet3!$A$1)^4)</f>
        <v>5.2201202097623819E-3</v>
      </c>
      <c r="AY548" s="2">
        <f>$I$542*EXP(Sheet3!$B$1*(($B548-AY$544-Sheet2!$N$173)/Sheet3!$A$1)^2 +Sheet3!$C$1*(($B548-AY$544-Sheet2!$N$173)/Sheet3!$A$1)^4)</f>
        <v>4.1241916898694855E-3</v>
      </c>
      <c r="AZ548" s="2">
        <f>$I$542*EXP(Sheet3!$B$1*(($B548-AZ$544-Sheet2!$N$173)/Sheet3!$A$1)^2 +Sheet3!$C$1*(($B548-AZ$544-Sheet2!$N$173)/Sheet3!$A$1)^4)</f>
        <v>3.2492419043869455E-3</v>
      </c>
      <c r="BA548" s="2">
        <f>$I$542*EXP(Sheet3!$B$1*(($B548-BA$544-Sheet2!$N$173)/Sheet3!$A$1)^2 +Sheet3!$C$1*(($B548-BA$544-Sheet2!$N$173)/Sheet3!$A$1)^4)</f>
        <v>2.5526988680145222E-3</v>
      </c>
      <c r="BB548" s="2">
        <f>$I$542*EXP(Sheet3!$B$1*(($B548-BB$544-Sheet2!$N$173)/Sheet3!$A$1)^2 +Sheet3!$C$1*(($B548-BB$544-Sheet2!$N$173)/Sheet3!$A$1)^4)</f>
        <v>1.999773848081796E-3</v>
      </c>
      <c r="BC548" s="2">
        <f>$I$542*EXP(Sheet3!$B$1*(($B548-BC$544-Sheet2!$N$173)/Sheet3!$A$1)^2 +Sheet3!$C$1*(($B548-BC$544-Sheet2!$N$173)/Sheet3!$A$1)^4)</f>
        <v>1.5621233018864224E-3</v>
      </c>
      <c r="BD548" s="2">
        <f>$I$542*EXP(Sheet3!$B$1*(($B548-BD$544-Sheet2!$N$173)/Sheet3!$A$1)^2 +Sheet3!$C$1*(($B548-BD$544-Sheet2!$N$173)/Sheet3!$A$1)^4)</f>
        <v>1.2167242963013411E-3</v>
      </c>
      <c r="BE548" s="2">
        <f>$I$542*EXP(Sheet3!$B$1*(($B548-BE$544-Sheet2!$N$173)/Sheet3!$A$1)^2 +Sheet3!$C$1*(($B548-BE$544-Sheet2!$N$173)/Sheet3!$A$1)^4)</f>
        <v>9.4493243724230052E-4</v>
      </c>
      <c r="BF548" s="2">
        <f>$I$542*EXP(Sheet3!$B$1*(($B548-BF$544-Sheet2!$N$173)/Sheet3!$A$1)^2 +Sheet3!$C$1*(($B548-BF$544-Sheet2!$N$173)/Sheet3!$A$1)^4)</f>
        <v>7.3169528014599568E-4</v>
      </c>
      <c r="BG548" s="2">
        <f>$I$542*EXP(Sheet3!$B$1*(($B548-BG$544-Sheet2!$N$173)/Sheet3!$A$1)^2 +Sheet3!$C$1*(($B548-BG$544-Sheet2!$N$173)/Sheet3!$A$1)^4)</f>
        <v>5.6489772759304286E-4</v>
      </c>
      <c r="BH548" s="2">
        <f>$I$542*EXP(Sheet3!$B$1*(($B548-BH$544-Sheet2!$N$173)/Sheet3!$A$1)^2 +Sheet3!$C$1*(($B548-BH$544-Sheet2!$N$173)/Sheet3!$A$1)^4)</f>
        <v>4.34819073747473E-4</v>
      </c>
      <c r="BI548" s="2">
        <f>$I$542*EXP(Sheet3!$B$1*(($B548-BI$544-Sheet2!$N$173)/Sheet3!$A$1)^2 +Sheet3!$C$1*(($B548-BI$544-Sheet2!$N$173)/Sheet3!$A$1)^4)</f>
        <v>3.3368415485622582E-4</v>
      </c>
      <c r="BJ548" s="2">
        <f>$I$542*EXP(Sheet3!$B$1*(($B548-BJ$544-Sheet2!$N$173)/Sheet3!$A$1)^2 +Sheet3!$C$1*(($B548-BJ$544-Sheet2!$N$173)/Sheet3!$A$1)^4)</f>
        <v>2.5529353874604444E-4</v>
      </c>
      <c r="BK548" s="2">
        <f>$I$542*EXP(Sheet3!$B$1*(($B548-BK$544-Sheet2!$N$173)/Sheet3!$A$1)^2 +Sheet3!$C$1*(($B548-BK$544-Sheet2!$N$173)/Sheet3!$A$1)^4)</f>
        <v>1.9471986180275678E-4</v>
      </c>
      <c r="BL548" s="2">
        <f>$I$542*EXP(Sheet3!$B$1*(($B548-BL$544-Sheet2!$N$173)/Sheet3!$A$1)^2 +Sheet3!$C$1*(($B548-BL$544-Sheet2!$N$173)/Sheet3!$A$1)^4)</f>
        <v>1.4805932651622543E-4</v>
      </c>
      <c r="BM548" s="2">
        <f>$I$542*EXP(Sheet3!$B$1*(($B548-BM$544-Sheet2!$N$173)/Sheet3!$A$1)^2 +Sheet3!$C$1*(($B548-BM$544-Sheet2!$N$173)/Sheet3!$A$1)^4)</f>
        <v>1.1222903243924599E-4</v>
      </c>
      <c r="BN548" s="2">
        <f>$I$542*EXP(Sheet3!$B$1*(($B548-BN$544-Sheet2!$N$173)/Sheet3!$A$1)^2 +Sheet3!$C$1*(($B548-BN$544-Sheet2!$N$173)/Sheet3!$A$1)^4)</f>
        <v>8.4802253378910171E-5</v>
      </c>
      <c r="BO548" s="2">
        <f>$I$542*EXP(Sheet3!$B$1*(($B548-BO$544-Sheet2!$N$173)/Sheet3!$A$1)^2 +Sheet3!$C$1*(($B548-BO$544-Sheet2!$N$173)/Sheet3!$A$1)^4)</f>
        <v>6.3875017317768077E-5</v>
      </c>
      <c r="BP548" s="2">
        <f>$I$542*EXP(Sheet3!$B$1*(($B548-BP$544-Sheet2!$N$173)/Sheet3!$A$1)^2 +Sheet3!$C$1*(($B548-BP$544-Sheet2!$N$173)/Sheet3!$A$1)^4)</f>
        <v>4.7958414980153475E-5</v>
      </c>
      <c r="BQ548" s="2">
        <f>$I$542*EXP(Sheet3!$B$1*(($B548-BQ$544-Sheet2!$N$173)/Sheet3!$A$1)^2 +Sheet3!$C$1*(($B548-BQ$544-Sheet2!$N$173)/Sheet3!$A$1)^4)</f>
        <v>3.5891978494960776E-5</v>
      </c>
      <c r="BR548" s="2">
        <f>$I$542*EXP(Sheet3!$B$1*(($B548-BR$544-Sheet2!$N$173)/Sheet3!$A$1)^2 +Sheet3!$C$1*(($B548-BR$544-Sheet2!$N$173)/Sheet3!$A$1)^4)</f>
        <v>2.6774251981938582E-5</v>
      </c>
      <c r="BS548" s="2">
        <f>$I$542*EXP(Sheet3!$B$1*(($B548-BS$544-Sheet2!$N$173)/Sheet3!$A$1)^2 +Sheet3!$C$1*(($B548-BS$544-Sheet2!$N$173)/Sheet3!$A$1)^4)</f>
        <v>1.9907338177605952E-5</v>
      </c>
    </row>
    <row r="549" spans="1:71" x14ac:dyDescent="0.2">
      <c r="A549">
        <v>522</v>
      </c>
      <c r="B549">
        <v>434.42</v>
      </c>
      <c r="C549">
        <v>2549.6</v>
      </c>
      <c r="D549">
        <v>8509.4</v>
      </c>
      <c r="E549">
        <f t="shared" si="34"/>
        <v>5959.7999999999993</v>
      </c>
      <c r="F549" s="1">
        <f t="shared" si="35"/>
        <v>5959.7999999999993</v>
      </c>
      <c r="G549">
        <f t="shared" si="36"/>
        <v>2589056.3159999996</v>
      </c>
      <c r="I549" s="2">
        <f>$I$542*EXP(Sheet3!$B$1*(($B549-I$544-Sheet2!$N$173)/Sheet3!$A$1)^2 +Sheet3!$C$1*(($B549-I$544-Sheet2!$N$173)/Sheet3!$A$1)^4)</f>
        <v>1153.1628641212617</v>
      </c>
      <c r="J549" s="2">
        <f>$I$542*EXP(Sheet3!$B$1*(($B549-J$544-Sheet2!$N$173)/Sheet3!$A$1)^2 +Sheet3!$C$1*(($B549-J$544-Sheet2!$N$173)/Sheet3!$A$1)^4)</f>
        <v>1075.015361783629</v>
      </c>
      <c r="K549" s="2">
        <f>$I$542*EXP(Sheet3!$B$1*(($B549-K$544-Sheet2!$N$173)/Sheet3!$A$1)^2 +Sheet3!$C$1*(($B549-K$544-Sheet2!$N$173)/Sheet3!$A$1)^4)</f>
        <v>1001.0244942788028</v>
      </c>
      <c r="L549" s="2">
        <f>$I$542*EXP(Sheet3!$B$1*(($B549-L$544-Sheet2!$N$173)/Sheet3!$A$1)^2 +Sheet3!$C$1*(($B549-L$544-Sheet2!$N$173)/Sheet3!$A$1)^4)</f>
        <v>931.05392446120288</v>
      </c>
      <c r="M549" s="2">
        <f>$I$542*EXP(Sheet3!$B$1*(($B549-M$544-Sheet2!$N$173)/Sheet3!$A$1)^2 +Sheet3!$C$1*(($B549-M$544-Sheet2!$N$173)/Sheet3!$A$1)^4)</f>
        <v>864.96611436840249</v>
      </c>
      <c r="N549" s="2">
        <f>$I$542*EXP(Sheet3!$B$1*(($B549-N$544-Sheet2!$N$173)/Sheet3!$A$1)^2 +Sheet3!$C$1*(($B549-N$544-Sheet2!$N$173)/Sheet3!$A$1)^4)</f>
        <v>802.62274180033921</v>
      </c>
      <c r="O549" s="2">
        <f>$I$542*EXP(Sheet3!$B$1*(($B549-O$544-Sheet2!$N$173)/Sheet3!$A$1)^2 +Sheet3!$C$1*(($B549-O$544-Sheet2!$N$173)/Sheet3!$A$1)^4)</f>
        <v>743.8851057823199</v>
      </c>
      <c r="P549" s="2">
        <f>$I$542*EXP(Sheet3!$B$1*(($B549-P$544-Sheet2!$N$173)/Sheet3!$A$1)^2 +Sheet3!$C$1*(($B549-P$544-Sheet2!$N$173)/Sheet3!$A$1)^4)</f>
        <v>688.61451939517133</v>
      </c>
      <c r="Q549" s="2">
        <f>$I$542*EXP(Sheet3!$B$1*(($B549-Q$544-Sheet2!$N$173)/Sheet3!$A$1)^2 +Sheet3!$C$1*(($B549-Q$544-Sheet2!$N$173)/Sheet3!$A$1)^4)</f>
        <v>636.67268855122336</v>
      </c>
      <c r="R549" s="2">
        <f>$I$542*EXP(Sheet3!$B$1*(($B549-R$544-Sheet2!$N$173)/Sheet3!$A$1)^2 +Sheet3!$C$1*(($B549-R$544-Sheet2!$N$173)/Sheet3!$A$1)^4)</f>
        <v>587.92207540156483</v>
      </c>
      <c r="S549" s="2">
        <f>$I$542*EXP(Sheet3!$B$1*(($B549-S$544-Sheet2!$N$173)/Sheet3!$A$1)^2 +Sheet3!$C$1*(($B549-S$544-Sheet2!$N$173)/Sheet3!$A$1)^4)</f>
        <v>542.22624517601355</v>
      </c>
      <c r="T549" s="2">
        <f>$I$542*EXP(Sheet3!$B$1*(($B549-T$544-Sheet2!$N$173)/Sheet3!$A$1)^2 +Sheet3!$C$1*(($B549-T$544-Sheet2!$N$173)/Sheet3!$A$1)^4)</f>
        <v>499.45019537207457</v>
      </c>
      <c r="U549" s="2">
        <f>$I$542*EXP(Sheet3!$B$1*(($B549-U$544-Sheet2!$N$173)/Sheet3!$A$1)^2 +Sheet3!$C$1*(($B549-U$544-Sheet2!$N$173)/Sheet3!$A$1)^4)</f>
        <v>459.46066634481173</v>
      </c>
      <c r="V549" s="2">
        <f>$I$542*EXP(Sheet3!$B$1*(($B549-V$544-Sheet2!$N$173)/Sheet3!$A$1)^2 +Sheet3!$C$1*(($B549-V$544-Sheet2!$N$173)/Sheet3!$A$1)^4)</f>
        <v>422.12643247018843</v>
      </c>
      <c r="W549" s="2">
        <f>$I$542*EXP(Sheet3!$B$1*(($B549-W$544-Sheet2!$N$173)/Sheet3!$A$1)^2 +Sheet3!$C$1*(($B549-W$544-Sheet2!$N$173)/Sheet3!$A$1)^4)</f>
        <v>387.3185731939609</v>
      </c>
      <c r="X549" s="2">
        <f>$I$542*EXP(Sheet3!$B$1*(($B549-X$544-Sheet2!$N$173)/Sheet3!$A$1)^2 +Sheet3!$C$1*(($B549-X$544-Sheet2!$N$173)/Sheet3!$A$1)^4)</f>
        <v>354.91072341174964</v>
      </c>
      <c r="Y549" s="2">
        <f>$I$542*EXP(Sheet3!$B$1*(($B549-Y$544-Sheet2!$N$173)/Sheet3!$A$1)^2 +Sheet3!$C$1*(($B549-Y$544-Sheet2!$N$173)/Sheet3!$A$1)^4)</f>
        <v>324.77930276411513</v>
      </c>
      <c r="Z549" s="2">
        <f>$I$542*EXP(Sheet3!$B$1*(($B549-Z$544-Sheet2!$N$173)/Sheet3!$A$1)^2 +Sheet3!$C$1*(($B549-Z$544-Sheet2!$N$173)/Sheet3!$A$1)^4)</f>
        <v>296.80372356316155</v>
      </c>
      <c r="AA549" s="2">
        <f>$I$542*EXP(Sheet3!$B$1*(($B549-AA$544-Sheet2!$N$173)/Sheet3!$A$1)^2 +Sheet3!$C$1*(($B549-AA$544-Sheet2!$N$173)/Sheet3!$A$1)^4)</f>
        <v>270.86657720867095</v>
      </c>
      <c r="AB549" s="2">
        <f>$I$542*EXP(Sheet3!$B$1*(($B549-AB$544-Sheet2!$N$173)/Sheet3!$A$1)^2 +Sheet3!$C$1*(($B549-AB$544-Sheet2!$N$173)/Sheet3!$A$1)^4)</f>
        <v>246.85379907801811</v>
      </c>
      <c r="AC549" s="2">
        <f>$I$542*EXP(Sheet3!$B$1*(($B549-AC$544-Sheet2!$N$173)/Sheet3!$A$1)^2 +Sheet3!$C$1*(($B549-AC$544-Sheet2!$N$173)/Sheet3!$A$1)^4)</f>
        <v>224.65481200715865</v>
      </c>
      <c r="AD549" s="2">
        <f>$I$542*EXP(Sheet3!$B$1*(($B549-AD$544-Sheet2!$N$173)/Sheet3!$A$1)^2 +Sheet3!$C$1*(($B549-AD$544-Sheet2!$N$173)/Sheet3!$A$1)^4)</f>
        <v>204.16264860317739</v>
      </c>
      <c r="AE549" s="2">
        <f>$I$542*EXP(Sheet3!$B$1*(($B549-AE$544-Sheet2!$N$173)/Sheet3!$A$1)^2 +Sheet3!$C$1*(($B549-AE$544-Sheet2!$N$173)/Sheet3!$A$1)^4)</f>
        <v>185.27405274895571</v>
      </c>
      <c r="AF549" s="2">
        <f>$I$542*EXP(Sheet3!$B$1*(($B549-AF$544-Sheet2!$N$173)/Sheet3!$A$1)^2 +Sheet3!$C$1*(($B549-AF$544-Sheet2!$N$173)/Sheet3!$A$1)^4)</f>
        <v>167.88956077081752</v>
      </c>
      <c r="AG549" s="2">
        <f>$I$542*EXP(Sheet3!$B$1*(($B549-AG$544-Sheet2!$N$173)/Sheet3!$A$1)^2 +Sheet3!$C$1*(($B549-AG$544-Sheet2!$N$173)/Sheet3!$A$1)^4)</f>
        <v>151.91356284958749</v>
      </c>
      <c r="AH549" s="2">
        <f>$I$542*EXP(Sheet3!$B$1*(($B549-AH$544-Sheet2!$N$173)/Sheet3!$A$1)^2 +Sheet3!$C$1*(($B549-AH$544-Sheet2!$N$173)/Sheet3!$A$1)^4)</f>
        <v>137.25434534896436</v>
      </c>
      <c r="AI549" s="2">
        <f>$I$542*EXP(Sheet3!$B$1*(($B549-AI$544-Sheet2!$N$173)/Sheet3!$A$1)^2 +Sheet3!$C$1*(($B549-AI$544-Sheet2!$N$173)/Sheet3!$A$1)^4)</f>
        <v>123.82411482665184</v>
      </c>
      <c r="AJ549" s="2">
        <f>$I$542*EXP(Sheet3!$B$1*(($B549-AJ$544-Sheet2!$N$173)/Sheet3!$A$1)^2 +Sheet3!$C$1*(($B549-AJ$544-Sheet2!$N$173)/Sheet3!$A$1)^4)</f>
        <v>111.53900457276359</v>
      </c>
      <c r="AK549" s="2">
        <f>$I$542*EXP(Sheet3!$B$1*(($B549-AK$544-Sheet2!$N$173)/Sheet3!$A$1)^2 +Sheet3!$C$1*(($B549-AK$544-Sheet2!$N$173)/Sheet3!$A$1)^4)</f>
        <v>100.31906459110726</v>
      </c>
      <c r="AL549" s="2">
        <f>$I$542*EXP(Sheet3!$B$1*(($B549-AL$544-Sheet2!$N$173)/Sheet3!$A$1)^2 +Sheet3!$C$1*(($B549-AL$544-Sheet2!$N$173)/Sheet3!$A$1)^4)</f>
        <v>90.088235998234879</v>
      </c>
      <c r="AM549" s="2">
        <f>$I$542*EXP(Sheet3!$B$1*(($B549-AM$544-Sheet2!$N$173)/Sheet3!$A$1)^2 +Sheet3!$C$1*(($B549-AM$544-Sheet2!$N$173)/Sheet3!$A$1)^4)</f>
        <v>80.774310868290485</v>
      </c>
      <c r="AN549" s="2">
        <f>$I$542*EXP(Sheet3!$B$1*(($B549-AN$544-Sheet2!$N$173)/Sheet3!$A$1)^2 +Sheet3!$C$1*(($B549-AN$544-Sheet2!$N$173)/Sheet3!$A$1)^4)</f>
        <v>72.308878589892203</v>
      </c>
      <c r="AO549" s="2">
        <f>$I$542*EXP(Sheet3!$B$1*(($B549-AO$544-Sheet2!$N$173)/Sheet3!$A$1)^2 +Sheet3!$C$1*(($B549-AO$544-Sheet2!$N$173)/Sheet3!$A$1)^4)</f>
        <v>64.627259833371767</v>
      </c>
      <c r="AP549" s="2">
        <f>$I$542*EXP(Sheet3!$B$1*(($B549-AP$544-Sheet2!$N$173)/Sheet3!$A$1)^2 +Sheet3!$C$1*(($B549-AP$544-Sheet2!$N$173)/Sheet3!$A$1)^4)</f>
        <v>57.668429246864243</v>
      </c>
      <c r="AQ549" s="2">
        <f>$I$542*EXP(Sheet3!$B$1*(($B549-AQ$544-Sheet2!$N$173)/Sheet3!$A$1)^2 +Sheet3!$C$1*(($B549-AQ$544-Sheet2!$N$173)/Sheet3!$A$1)^4)</f>
        <v>51.37492801073936</v>
      </c>
      <c r="AR549" s="2">
        <f>$I$542*EXP(Sheet3!$B$1*(($B549-AR$544-Sheet2!$N$173)/Sheet3!$A$1)^2 +Sheet3!$C$1*(($B549-AR$544-Sheet2!$N$173)/Sheet3!$A$1)^4)</f>
        <v>45.692767381686124</v>
      </c>
      <c r="AS549" s="2">
        <f>$I$542*EXP(Sheet3!$B$1*(($B549-AS$544-Sheet2!$N$173)/Sheet3!$A$1)^2 +Sheet3!$C$1*(($B549-AS$544-Sheet2!$N$173)/Sheet3!$A$1)^4)</f>
        <v>40.571324349619523</v>
      </c>
      <c r="AT549" s="2">
        <f>$I$542*EXP(Sheet3!$B$1*(($B549-AT$544-Sheet2!$N$173)/Sheet3!$A$1)^2 +Sheet3!$C$1*(($B549-AT$544-Sheet2!$N$173)/Sheet3!$A$1)^4)</f>
        <v>35.963230515917736</v>
      </c>
      <c r="AU549" s="2">
        <f>$I$542*EXP(Sheet3!$B$1*(($B549-AU$544-Sheet2!$N$173)/Sheet3!$A$1)^2 +Sheet3!$C$1*(($B549-AU$544-Sheet2!$N$173)/Sheet3!$A$1)^4)</f>
        <v>31.824255276402088</v>
      </c>
      <c r="AV549" s="2">
        <f>$I$542*EXP(Sheet3!$B$1*(($B549-AV$544-Sheet2!$N$173)/Sheet3!$A$1)^2 +Sheet3!$C$1*(($B549-AV$544-Sheet2!$N$173)/Sheet3!$A$1)^4)</f>
        <v>28.113184362073969</v>
      </c>
      <c r="AW549" s="2">
        <f>$I$542*EXP(Sheet3!$B$1*(($B549-AW$544-Sheet2!$N$173)/Sheet3!$A$1)^2 +Sheet3!$C$1*(($B549-AW$544-Sheet2!$N$173)/Sheet3!$A$1)^4)</f>
        <v>24.7916947525426</v>
      </c>
      <c r="AX549" s="2">
        <f>$I$542*EXP(Sheet3!$B$1*(($B549-AX$544-Sheet2!$N$173)/Sheet3!$A$1)^2 +Sheet3!$C$1*(($B549-AX$544-Sheet2!$N$173)/Sheet3!$A$1)^4)</f>
        <v>21.824226933490792</v>
      </c>
      <c r="AY549" s="2">
        <f>$I$542*EXP(Sheet3!$B$1*(($B549-AY$544-Sheet2!$N$173)/Sheet3!$A$1)^2 +Sheet3!$C$1*(($B549-AY$544-Sheet2!$N$173)/Sheet3!$A$1)^4)</f>
        <v>19.177855420202128</v>
      </c>
      <c r="AZ549" s="2">
        <f>$I$542*EXP(Sheet3!$B$1*(($B549-AZ$544-Sheet2!$N$173)/Sheet3!$A$1)^2 +Sheet3!$C$1*(($B549-AZ$544-Sheet2!$N$173)/Sheet3!$A$1)^4)</f>
        <v>16.822158416453558</v>
      </c>
      <c r="BA549" s="2">
        <f>$I$542*EXP(Sheet3!$B$1*(($B549-BA$544-Sheet2!$N$173)/Sheet3!$A$1)^2 +Sheet3!$C$1*(($B549-BA$544-Sheet2!$N$173)/Sheet3!$A$1)^4)</f>
        <v>14.729087420378224</v>
      </c>
      <c r="BB549" s="2">
        <f>$I$542*EXP(Sheet3!$B$1*(($B549-BB$544-Sheet2!$N$173)/Sheet3!$A$1)^2 +Sheet3!$C$1*(($B549-BB$544-Sheet2!$N$173)/Sheet3!$A$1)^4)</f>
        <v>12.872837529390262</v>
      </c>
      <c r="BC549" s="2">
        <f>$I$542*EXP(Sheet3!$B$1*(($B549-BC$544-Sheet2!$N$173)/Sheet3!$A$1)^2 +Sheet3!$C$1*(($B549-BC$544-Sheet2!$N$173)/Sheet3!$A$1)^4)</f>
        <v>11.229719134067793</v>
      </c>
      <c r="BD549" s="2">
        <f>$I$542*EXP(Sheet3!$B$1*(($B549-BD$544-Sheet2!$N$173)/Sheet3!$A$1)^2 +Sheet3!$C$1*(($B549-BD$544-Sheet2!$N$173)/Sheet3!$A$1)^4)</f>
        <v>9.7780316275391144</v>
      </c>
      <c r="BE549" s="2">
        <f>$I$542*EXP(Sheet3!$B$1*(($B549-BE$544-Sheet2!$N$173)/Sheet3!$A$1)^2 +Sheet3!$C$1*(($B549-BE$544-Sheet2!$N$173)/Sheet3!$A$1)^4)</f>
        <v>8.4979396926236177</v>
      </c>
      <c r="BF549" s="2">
        <f>$I$542*EXP(Sheet3!$B$1*(($B549-BF$544-Sheet2!$N$173)/Sheet3!$A$1)^2 +Sheet3!$C$1*(($B549-BF$544-Sheet2!$N$173)/Sheet3!$A$1)^4)</f>
        <v>7.3713526652013215</v>
      </c>
      <c r="BG549" s="2">
        <f>$I$542*EXP(Sheet3!$B$1*(($B549-BG$544-Sheet2!$N$173)/Sheet3!$A$1)^2 +Sheet3!$C$1*(($B549-BG$544-Sheet2!$N$173)/Sheet3!$A$1)^4)</f>
        <v>6.3818074085006256</v>
      </c>
      <c r="BH549" s="2">
        <f>$I$542*EXP(Sheet3!$B$1*(($B549-BH$544-Sheet2!$N$173)/Sheet3!$A$1)^2 +Sheet3!$C$1*(($B549-BH$544-Sheet2!$N$173)/Sheet3!$A$1)^4)</f>
        <v>5.5143550709659079</v>
      </c>
      <c r="BI549" s="2">
        <f>$I$542*EXP(Sheet3!$B$1*(($B549-BI$544-Sheet2!$N$173)/Sheet3!$A$1)^2 +Sheet3!$C$1*(($B549-BI$544-Sheet2!$N$173)/Sheet3!$A$1)^4)</f>
        <v>4.755452039828886</v>
      </c>
      <c r="BJ549" s="2">
        <f>$I$542*EXP(Sheet3!$B$1*(($B549-BJ$544-Sheet2!$N$173)/Sheet3!$A$1)^2 +Sheet3!$C$1*(($B549-BJ$544-Sheet2!$N$173)/Sheet3!$A$1)^4)</f>
        <v>4.0928553443207196</v>
      </c>
      <c r="BK549" s="2">
        <f>$I$542*EXP(Sheet3!$B$1*(($B549-BK$544-Sheet2!$N$173)/Sheet3!$A$1)^2 +Sheet3!$C$1*(($B549-BK$544-Sheet2!$N$173)/Sheet3!$A$1)^4)</f>
        <v>3.5155227068059314</v>
      </c>
      <c r="BL549" s="2">
        <f>$I$542*EXP(Sheet3!$B$1*(($B549-BL$544-Sheet2!$N$173)/Sheet3!$A$1)^2 +Sheet3!$C$1*(($B549-BL$544-Sheet2!$N$173)/Sheet3!$A$1)^4)</f>
        <v>3.0135173877139625</v>
      </c>
      <c r="BM549" s="2">
        <f>$I$542*EXP(Sheet3!$B$1*(($B549-BM$544-Sheet2!$N$173)/Sheet3!$A$1)^2 +Sheet3!$C$1*(($B549-BM$544-Sheet2!$N$173)/Sheet3!$A$1)^4)</f>
        <v>2.5779179207469394</v>
      </c>
      <c r="BN549" s="2">
        <f>$I$542*EXP(Sheet3!$B$1*(($B549-BN$544-Sheet2!$N$173)/Sheet3!$A$1)^2 +Sheet3!$C$1*(($B549-BN$544-Sheet2!$N$173)/Sheet3!$A$1)^4)</f>
        <v>2.2007327892317448</v>
      </c>
      <c r="BO549" s="2">
        <f>$I$542*EXP(Sheet3!$B$1*(($B549-BO$544-Sheet2!$N$173)/Sheet3!$A$1)^2 +Sheet3!$C$1*(($B549-BO$544-Sheet2!$N$173)/Sheet3!$A$1)^4)</f>
        <v>1.8748200524646832</v>
      </c>
      <c r="BP549" s="2">
        <f>$I$542*EXP(Sheet3!$B$1*(($B549-BP$544-Sheet2!$N$173)/Sheet3!$A$1)^2 +Sheet3!$C$1*(($B549-BP$544-Sheet2!$N$173)/Sheet3!$A$1)^4)</f>
        <v>1.5938118927421758</v>
      </c>
      <c r="BQ549" s="2">
        <f>$I$542*EXP(Sheet3!$B$1*(($B549-BQ$544-Sheet2!$N$173)/Sheet3!$A$1)^2 +Sheet3!$C$1*(($B549-BQ$544-Sheet2!$N$173)/Sheet3!$A$1)^4)</f>
        <v>1.3520440195134753</v>
      </c>
      <c r="BR549" s="2">
        <f>$I$542*EXP(Sheet3!$B$1*(($B549-BR$544-Sheet2!$N$173)/Sheet3!$A$1)^2 +Sheet3!$C$1*(($B549-BR$544-Sheet2!$N$173)/Sheet3!$A$1)^4)</f>
        <v>1.1444898366888978</v>
      </c>
      <c r="BS549" s="2">
        <f>$I$542*EXP(Sheet3!$B$1*(($B549-BS$544-Sheet2!$N$173)/Sheet3!$A$1)^2 +Sheet3!$C$1*(($B549-BS$544-Sheet2!$N$173)/Sheet3!$A$1)^4)</f>
        <v>0.96669925268013568</v>
      </c>
    </row>
    <row r="550" spans="1:71" x14ac:dyDescent="0.2">
      <c r="A550">
        <v>523</v>
      </c>
      <c r="B550">
        <v>434.88</v>
      </c>
      <c r="C550">
        <v>2581.9</v>
      </c>
      <c r="D550">
        <v>13794.1</v>
      </c>
      <c r="E550">
        <f t="shared" si="34"/>
        <v>11212.2</v>
      </c>
      <c r="F550" s="1">
        <f t="shared" si="35"/>
        <v>11212.2</v>
      </c>
      <c r="G550">
        <f t="shared" si="36"/>
        <v>4875961.5360000003</v>
      </c>
      <c r="I550" s="2">
        <f>$I$542*EXP(Sheet3!$B$1*(($B550-I$544-Sheet2!$N$173)/Sheet3!$A$1)^2 +Sheet3!$C$1*(($B550-I$544-Sheet2!$N$173)/Sheet3!$A$1)^4)</f>
        <v>10495.405703508219</v>
      </c>
      <c r="J550" s="2">
        <f>$I$542*EXP(Sheet3!$B$1*(($B550-J$544-Sheet2!$N$173)/Sheet3!$A$1)^2 +Sheet3!$C$1*(($B550-J$544-Sheet2!$N$173)/Sheet3!$A$1)^4)</f>
        <v>10180.244081436997</v>
      </c>
      <c r="K550" s="2">
        <f>$I$542*EXP(Sheet3!$B$1*(($B550-K$544-Sheet2!$N$173)/Sheet3!$A$1)^2 +Sheet3!$C$1*(($B550-K$544-Sheet2!$N$173)/Sheet3!$A$1)^4)</f>
        <v>9868.2158238362881</v>
      </c>
      <c r="L550" s="2">
        <f>$I$542*EXP(Sheet3!$B$1*(($B550-L$544-Sheet2!$N$173)/Sheet3!$A$1)^2 +Sheet3!$C$1*(($B550-L$544-Sheet2!$N$173)/Sheet3!$A$1)^4)</f>
        <v>9559.5416784583231</v>
      </c>
      <c r="M550" s="2">
        <f>$I$542*EXP(Sheet3!$B$1*(($B550-M$544-Sheet2!$N$173)/Sheet3!$A$1)^2 +Sheet3!$C$1*(($B550-M$544-Sheet2!$N$173)/Sheet3!$A$1)^4)</f>
        <v>9254.4354050878756</v>
      </c>
      <c r="N550" s="2">
        <f>$I$542*EXP(Sheet3!$B$1*(($B550-N$544-Sheet2!$N$173)/Sheet3!$A$1)^2 +Sheet3!$C$1*(($B550-N$544-Sheet2!$N$173)/Sheet3!$A$1)^4)</f>
        <v>8953.103423559769</v>
      </c>
      <c r="O550" s="2">
        <f>$I$542*EXP(Sheet3!$B$1*(($B550-O$544-Sheet2!$N$173)/Sheet3!$A$1)^2 +Sheet3!$C$1*(($B550-O$544-Sheet2!$N$173)/Sheet3!$A$1)^4)</f>
        <v>8655.7444753509062</v>
      </c>
      <c r="P550" s="2">
        <f>$I$542*EXP(Sheet3!$B$1*(($B550-P$544-Sheet2!$N$173)/Sheet3!$A$1)^2 +Sheet3!$C$1*(($B550-P$544-Sheet2!$N$173)/Sheet3!$A$1)^4)</f>
        <v>8362.5493000763126</v>
      </c>
      <c r="Q550" s="2">
        <f>$I$542*EXP(Sheet3!$B$1*(($B550-Q$544-Sheet2!$N$173)/Sheet3!$A$1)^2 +Sheet3!$C$1*(($B550-Q$544-Sheet2!$N$173)/Sheet3!$A$1)^4)</f>
        <v>8073.7003281845728</v>
      </c>
      <c r="R550" s="2">
        <f>$I$542*EXP(Sheet3!$B$1*(($B550-R$544-Sheet2!$N$173)/Sheet3!$A$1)^2 +Sheet3!$C$1*(($B550-R$544-Sheet2!$N$173)/Sheet3!$A$1)^4)</f>
        <v>7789.3713911187069</v>
      </c>
      <c r="S550" s="2">
        <f>$I$542*EXP(Sheet3!$B$1*(($B550-S$544-Sheet2!$N$173)/Sheet3!$A$1)^2 +Sheet3!$C$1*(($B550-S$544-Sheet2!$N$173)/Sheet3!$A$1)^4)</f>
        <v>7509.7274501827123</v>
      </c>
      <c r="T550" s="2">
        <f>$I$542*EXP(Sheet3!$B$1*(($B550-T$544-Sheet2!$N$173)/Sheet3!$A$1)^2 +Sheet3!$C$1*(($B550-T$544-Sheet2!$N$173)/Sheet3!$A$1)^4)</f>
        <v>7234.9243452753553</v>
      </c>
      <c r="U550" s="2">
        <f>$I$542*EXP(Sheet3!$B$1*(($B550-U$544-Sheet2!$N$173)/Sheet3!$A$1)^2 +Sheet3!$C$1*(($B550-U$544-Sheet2!$N$173)/Sheet3!$A$1)^4)</f>
        <v>6965.1085646565134</v>
      </c>
      <c r="V550" s="2">
        <f>$I$542*EXP(Sheet3!$B$1*(($B550-V$544-Sheet2!$N$173)/Sheet3!$A$1)^2 +Sheet3!$C$1*(($B550-V$544-Sheet2!$N$173)/Sheet3!$A$1)^4)</f>
        <v>6700.4170367943816</v>
      </c>
      <c r="W550" s="2">
        <f>$I$542*EXP(Sheet3!$B$1*(($B550-W$544-Sheet2!$N$173)/Sheet3!$A$1)^2 +Sheet3!$C$1*(($B550-W$544-Sheet2!$N$173)/Sheet3!$A$1)^4)</f>
        <v>6440.9769453077524</v>
      </c>
      <c r="X550" s="2">
        <f>$I$542*EXP(Sheet3!$B$1*(($B550-X$544-Sheet2!$N$173)/Sheet3!$A$1)^2 +Sheet3!$C$1*(($B550-X$544-Sheet2!$N$173)/Sheet3!$A$1)^4)</f>
        <v>6186.905567929166</v>
      </c>
      <c r="Y550" s="2">
        <f>$I$542*EXP(Sheet3!$B$1*(($B550-Y$544-Sheet2!$N$173)/Sheet3!$A$1)^2 +Sheet3!$C$1*(($B550-Y$544-Sheet2!$N$173)/Sheet3!$A$1)^4)</f>
        <v>5938.3101403435248</v>
      </c>
      <c r="Z550" s="2">
        <f>$I$542*EXP(Sheet3!$B$1*(($B550-Z$544-Sheet2!$N$173)/Sheet3!$A$1)^2 +Sheet3!$C$1*(($B550-Z$544-Sheet2!$N$173)/Sheet3!$A$1)^4)</f>
        <v>5695.287745636615</v>
      </c>
      <c r="AA550" s="2">
        <f>$I$542*EXP(Sheet3!$B$1*(($B550-AA$544-Sheet2!$N$173)/Sheet3!$A$1)^2 +Sheet3!$C$1*(($B550-AA$544-Sheet2!$N$173)/Sheet3!$A$1)^4)</f>
        <v>5457.9252300418893</v>
      </c>
      <c r="AB550" s="2">
        <f>$I$542*EXP(Sheet3!$B$1*(($B550-AB$544-Sheet2!$N$173)/Sheet3!$A$1)^2 +Sheet3!$C$1*(($B550-AB$544-Sheet2!$N$173)/Sheet3!$A$1)^4)</f>
        <v>5226.2991455205029</v>
      </c>
      <c r="AC550" s="2">
        <f>$I$542*EXP(Sheet3!$B$1*(($B550-AC$544-Sheet2!$N$173)/Sheet3!$A$1)^2 +Sheet3!$C$1*(($B550-AC$544-Sheet2!$N$173)/Sheet3!$A$1)^4)</f>
        <v>5000.4757196313431</v>
      </c>
      <c r="AD550" s="2">
        <f>$I$542*EXP(Sheet3!$B$1*(($B550-AD$544-Sheet2!$N$173)/Sheet3!$A$1)^2 +Sheet3!$C$1*(($B550-AD$544-Sheet2!$N$173)/Sheet3!$A$1)^4)</f>
        <v>4780.5108530227026</v>
      </c>
      <c r="AE550" s="2">
        <f>$I$542*EXP(Sheet3!$B$1*(($B550-AE$544-Sheet2!$N$173)/Sheet3!$A$1)^2 +Sheet3!$C$1*(($B550-AE$544-Sheet2!$N$173)/Sheet3!$A$1)^4)</f>
        <v>4566.4501447687817</v>
      </c>
      <c r="AF550" s="2">
        <f>$I$542*EXP(Sheet3!$B$1*(($B550-AF$544-Sheet2!$N$173)/Sheet3!$A$1)^2 +Sheet3!$C$1*(($B550-AF$544-Sheet2!$N$173)/Sheet3!$A$1)^4)</f>
        <v>4358.3289456257398</v>
      </c>
      <c r="AG550" s="2">
        <f>$I$542*EXP(Sheet3!$B$1*(($B550-AG$544-Sheet2!$N$173)/Sheet3!$A$1)^2 +Sheet3!$C$1*(($B550-AG$544-Sheet2!$N$173)/Sheet3!$A$1)^4)</f>
        <v>4156.1724391999323</v>
      </c>
      <c r="AH550" s="2">
        <f>$I$542*EXP(Sheet3!$B$1*(($B550-AH$544-Sheet2!$N$173)/Sheet3!$A$1)^2 +Sheet3!$C$1*(($B550-AH$544-Sheet2!$N$173)/Sheet3!$A$1)^4)</f>
        <v>3959.9957508488637</v>
      </c>
      <c r="AI550" s="2">
        <f>$I$542*EXP(Sheet3!$B$1*(($B550-AI$544-Sheet2!$N$173)/Sheet3!$A$1)^2 +Sheet3!$C$1*(($B550-AI$544-Sheet2!$N$173)/Sheet3!$A$1)^4)</f>
        <v>3769.8040840318731</v>
      </c>
      <c r="AJ550" s="2">
        <f>$I$542*EXP(Sheet3!$B$1*(($B550-AJ$544-Sheet2!$N$173)/Sheet3!$A$1)^2 +Sheet3!$C$1*(($B550-AJ$544-Sheet2!$N$173)/Sheet3!$A$1)^4)</f>
        <v>3585.5928836868161</v>
      </c>
      <c r="AK550" s="2">
        <f>$I$542*EXP(Sheet3!$B$1*(($B550-AK$544-Sheet2!$N$173)/Sheet3!$A$1)^2 +Sheet3!$C$1*(($B550-AK$544-Sheet2!$N$173)/Sheet3!$A$1)^4)</f>
        <v>3407.3480260866886</v>
      </c>
      <c r="AL550" s="2">
        <f>$I$542*EXP(Sheet3!$B$1*(($B550-AL$544-Sheet2!$N$173)/Sheet3!$A$1)^2 +Sheet3!$C$1*(($B550-AL$544-Sheet2!$N$173)/Sheet3!$A$1)^4)</f>
        <v>3235.046034478391</v>
      </c>
      <c r="AM550" s="2">
        <f>$I$542*EXP(Sheet3!$B$1*(($B550-AM$544-Sheet2!$N$173)/Sheet3!$A$1)^2 +Sheet3!$C$1*(($B550-AM$544-Sheet2!$N$173)/Sheet3!$A$1)^4)</f>
        <v>3068.6543197142241</v>
      </c>
      <c r="AN550" s="2">
        <f>$I$542*EXP(Sheet3!$B$1*(($B550-AN$544-Sheet2!$N$173)/Sheet3!$A$1)^2 +Sheet3!$C$1*(($B550-AN$544-Sheet2!$N$173)/Sheet3!$A$1)^4)</f>
        <v>2908.1314449246929</v>
      </c>
      <c r="AO550" s="2">
        <f>$I$542*EXP(Sheet3!$B$1*(($B550-AO$544-Sheet2!$N$173)/Sheet3!$A$1)^2 +Sheet3!$C$1*(($B550-AO$544-Sheet2!$N$173)/Sheet3!$A$1)^4)</f>
        <v>2753.4274131815864</v>
      </c>
      <c r="AP550" s="2">
        <f>$I$542*EXP(Sheet3!$B$1*(($B550-AP$544-Sheet2!$N$173)/Sheet3!$A$1)^2 +Sheet3!$C$1*(($B550-AP$544-Sheet2!$N$173)/Sheet3!$A$1)^4)</f>
        <v>2604.4839769759442</v>
      </c>
      <c r="AQ550" s="2">
        <f>$I$542*EXP(Sheet3!$B$1*(($B550-AQ$544-Sheet2!$N$173)/Sheet3!$A$1)^2 +Sheet3!$C$1*(($B550-AQ$544-Sheet2!$N$173)/Sheet3!$A$1)^4)</f>
        <v>2461.234968224267</v>
      </c>
      <c r="AR550" s="2">
        <f>$I$542*EXP(Sheet3!$B$1*(($B550-AR$544-Sheet2!$N$173)/Sheet3!$A$1)^2 +Sheet3!$C$1*(($B550-AR$544-Sheet2!$N$173)/Sheet3!$A$1)^4)</f>
        <v>2323.606647416882</v>
      </c>
      <c r="AS550" s="2">
        <f>$I$542*EXP(Sheet3!$B$1*(($B550-AS$544-Sheet2!$N$173)/Sheet3!$A$1)^2 +Sheet3!$C$1*(($B550-AS$544-Sheet2!$N$173)/Sheet3!$A$1)^4)</f>
        <v>2191.518070407742</v>
      </c>
      <c r="AT550" s="2">
        <f>$I$542*EXP(Sheet3!$B$1*(($B550-AT$544-Sheet2!$N$173)/Sheet3!$A$1)^2 +Sheet3!$C$1*(($B550-AT$544-Sheet2!$N$173)/Sheet3!$A$1)^4)</f>
        <v>2064.8814712837107</v>
      </c>
      <c r="AU550" s="2">
        <f>$I$542*EXP(Sheet3!$B$1*(($B550-AU$544-Sheet2!$N$173)/Sheet3!$A$1)^2 +Sheet3!$C$1*(($B550-AU$544-Sheet2!$N$173)/Sheet3!$A$1)^4)</f>
        <v>1943.6026596421136</v>
      </c>
      <c r="AV550" s="2">
        <f>$I$542*EXP(Sheet3!$B$1*(($B550-AV$544-Sheet2!$N$173)/Sheet3!$A$1)^2 +Sheet3!$C$1*(($B550-AV$544-Sheet2!$N$173)/Sheet3!$A$1)^4)</f>
        <v>1827.581430551493</v>
      </c>
      <c r="AW550" s="2">
        <f>$I$542*EXP(Sheet3!$B$1*(($B550-AW$544-Sheet2!$N$173)/Sheet3!$A$1)^2 +Sheet3!$C$1*(($B550-AW$544-Sheet2!$N$173)/Sheet3!$A$1)^4)</f>
        <v>1716.711985403238</v>
      </c>
      <c r="AX550" s="2">
        <f>$I$542*EXP(Sheet3!$B$1*(($B550-AX$544-Sheet2!$N$173)/Sheet3!$A$1)^2 +Sheet3!$C$1*(($B550-AX$544-Sheet2!$N$173)/Sheet3!$A$1)^4)</f>
        <v>1610.883361816951</v>
      </c>
      <c r="AY550" s="2">
        <f>$I$542*EXP(Sheet3!$B$1*(($B550-AY$544-Sheet2!$N$173)/Sheet3!$A$1)^2 +Sheet3!$C$1*(($B550-AY$544-Sheet2!$N$173)/Sheet3!$A$1)^4)</f>
        <v>1509.9798707105608</v>
      </c>
      <c r="AZ550" s="2">
        <f>$I$542*EXP(Sheet3!$B$1*(($B550-AZ$544-Sheet2!$N$173)/Sheet3!$A$1)^2 +Sheet3!$C$1*(($B550-AZ$544-Sheet2!$N$173)/Sheet3!$A$1)^4)</f>
        <v>1413.88153864118</v>
      </c>
      <c r="BA550" s="2">
        <f>$I$542*EXP(Sheet3!$B$1*(($B550-BA$544-Sheet2!$N$173)/Sheet3!$A$1)^2 +Sheet3!$C$1*(($B550-BA$544-Sheet2!$N$173)/Sheet3!$A$1)^4)</f>
        <v>1322.4645534855692</v>
      </c>
      <c r="BB550" s="2">
        <f>$I$542*EXP(Sheet3!$B$1*(($B550-BB$544-Sheet2!$N$173)/Sheet3!$A$1)^2 +Sheet3!$C$1*(($B550-BB$544-Sheet2!$N$173)/Sheet3!$A$1)^4)</f>
        <v>1235.6017115396196</v>
      </c>
      <c r="BC550" s="2">
        <f>$I$542*EXP(Sheet3!$B$1*(($B550-BC$544-Sheet2!$N$173)/Sheet3!$A$1)^2 +Sheet3!$C$1*(($B550-BC$544-Sheet2!$N$173)/Sheet3!$A$1)^4)</f>
        <v>1153.1628641208051</v>
      </c>
      <c r="BD550" s="2">
        <f>$I$542*EXP(Sheet3!$B$1*(($B550-BD$544-Sheet2!$N$173)/Sheet3!$A$1)^2 +Sheet3!$C$1*(($B550-BD$544-Sheet2!$N$173)/Sheet3!$A$1)^4)</f>
        <v>1075.0153617831963</v>
      </c>
      <c r="BE550" s="2">
        <f>$I$542*EXP(Sheet3!$B$1*(($B550-BE$544-Sheet2!$N$173)/Sheet3!$A$1)^2 +Sheet3!$C$1*(($B550-BE$544-Sheet2!$N$173)/Sheet3!$A$1)^4)</f>
        <v>1001.0244942788028</v>
      </c>
      <c r="BF550" s="2">
        <f>$I$542*EXP(Sheet3!$B$1*(($B550-BF$544-Sheet2!$N$173)/Sheet3!$A$1)^2 +Sheet3!$C$1*(($B550-BF$544-Sheet2!$N$173)/Sheet3!$A$1)^4)</f>
        <v>931.05392446120288</v>
      </c>
      <c r="BG550" s="2">
        <f>$I$542*EXP(Sheet3!$B$1*(($B550-BG$544-Sheet2!$N$173)/Sheet3!$A$1)^2 +Sheet3!$C$1*(($B550-BG$544-Sheet2!$N$173)/Sheet3!$A$1)^4)</f>
        <v>864.96611436840249</v>
      </c>
      <c r="BH550" s="2">
        <f>$I$542*EXP(Sheet3!$B$1*(($B550-BH$544-Sheet2!$N$173)/Sheet3!$A$1)^2 +Sheet3!$C$1*(($B550-BH$544-Sheet2!$N$173)/Sheet3!$A$1)^4)</f>
        <v>802.62274180033921</v>
      </c>
      <c r="BI550" s="2">
        <f>$I$542*EXP(Sheet3!$B$1*(($B550-BI$544-Sheet2!$N$173)/Sheet3!$A$1)^2 +Sheet3!$C$1*(($B550-BI$544-Sheet2!$N$173)/Sheet3!$A$1)^4)</f>
        <v>743.88510578199543</v>
      </c>
      <c r="BJ550" s="2">
        <f>$I$542*EXP(Sheet3!$B$1*(($B550-BJ$544-Sheet2!$N$173)/Sheet3!$A$1)^2 +Sheet3!$C$1*(($B550-BJ$544-Sheet2!$N$173)/Sheet3!$A$1)^4)</f>
        <v>688.61451939486642</v>
      </c>
      <c r="BK550" s="2">
        <f>$I$542*EXP(Sheet3!$B$1*(($B550-BK$544-Sheet2!$N$173)/Sheet3!$A$1)^2 +Sheet3!$C$1*(($B550-BK$544-Sheet2!$N$173)/Sheet3!$A$1)^4)</f>
        <v>636.67268855093744</v>
      </c>
      <c r="BL550" s="2">
        <f>$I$542*EXP(Sheet3!$B$1*(($B550-BL$544-Sheet2!$N$173)/Sheet3!$A$1)^2 +Sheet3!$C$1*(($B550-BL$544-Sheet2!$N$173)/Sheet3!$A$1)^4)</f>
        <v>587.92207540156483</v>
      </c>
      <c r="BM550" s="2">
        <f>$I$542*EXP(Sheet3!$B$1*(($B550-BM$544-Sheet2!$N$173)/Sheet3!$A$1)^2 +Sheet3!$C$1*(($B550-BM$544-Sheet2!$N$173)/Sheet3!$A$1)^4)</f>
        <v>542.22624517601355</v>
      </c>
      <c r="BN550" s="2">
        <f>$I$542*EXP(Sheet3!$B$1*(($B550-BN$544-Sheet2!$N$173)/Sheet3!$A$1)^2 +Sheet3!$C$1*(($B550-BN$544-Sheet2!$N$173)/Sheet3!$A$1)^4)</f>
        <v>499.45019537207457</v>
      </c>
      <c r="BO550" s="2">
        <f>$I$542*EXP(Sheet3!$B$1*(($B550-BO$544-Sheet2!$N$173)/Sheet3!$A$1)^2 +Sheet3!$C$1*(($B550-BO$544-Sheet2!$N$173)/Sheet3!$A$1)^4)</f>
        <v>459.46066634481173</v>
      </c>
      <c r="BP550" s="2">
        <f>$I$542*EXP(Sheet3!$B$1*(($B550-BP$544-Sheet2!$N$173)/Sheet3!$A$1)^2 +Sheet3!$C$1*(($B550-BP$544-Sheet2!$N$173)/Sheet3!$A$1)^4)</f>
        <v>422.12643246998334</v>
      </c>
      <c r="BQ550" s="2">
        <f>$I$542*EXP(Sheet3!$B$1*(($B550-BQ$544-Sheet2!$N$173)/Sheet3!$A$1)^2 +Sheet3!$C$1*(($B550-BQ$544-Sheet2!$N$173)/Sheet3!$A$1)^4)</f>
        <v>387.3185731937707</v>
      </c>
      <c r="BR550" s="2">
        <f>$I$542*EXP(Sheet3!$B$1*(($B550-BR$544-Sheet2!$N$173)/Sheet3!$A$1)^2 +Sheet3!$C$1*(($B550-BR$544-Sheet2!$N$173)/Sheet3!$A$1)^4)</f>
        <v>354.91072341174964</v>
      </c>
      <c r="BS550" s="2">
        <f>$I$542*EXP(Sheet3!$B$1*(($B550-BS$544-Sheet2!$N$173)/Sheet3!$A$1)^2 +Sheet3!$C$1*(($B550-BS$544-Sheet2!$N$173)/Sheet3!$A$1)^4)</f>
        <v>324.77930276411513</v>
      </c>
    </row>
    <row r="551" spans="1:71" x14ac:dyDescent="0.2">
      <c r="A551">
        <v>524</v>
      </c>
      <c r="B551">
        <v>435.35</v>
      </c>
      <c r="C551">
        <v>2529.6</v>
      </c>
      <c r="D551">
        <v>16329.4</v>
      </c>
      <c r="E551">
        <f t="shared" si="34"/>
        <v>13799.8</v>
      </c>
      <c r="F551" s="1">
        <f t="shared" si="35"/>
        <v>13799.8</v>
      </c>
      <c r="G551">
        <f t="shared" si="36"/>
        <v>6007742.9299999997</v>
      </c>
      <c r="I551" s="2">
        <f>$I$542*EXP(Sheet3!$B$1*(($B551-I$544-Sheet2!$N$173)/Sheet3!$A$1)^2 +Sheet3!$C$1*(($B551-I$544-Sheet2!$N$173)/Sheet3!$A$1)^4)</f>
        <v>24081.466585648654</v>
      </c>
      <c r="J551" s="2">
        <f>$I$542*EXP(Sheet3!$B$1*(($B551-J$544-Sheet2!$N$173)/Sheet3!$A$1)^2 +Sheet3!$C$1*(($B551-J$544-Sheet2!$N$173)/Sheet3!$A$1)^4)</f>
        <v>23908.000123113416</v>
      </c>
      <c r="K551" s="2">
        <f>$I$542*EXP(Sheet3!$B$1*(($B551-K$544-Sheet2!$N$173)/Sheet3!$A$1)^2 +Sheet3!$C$1*(($B551-K$544-Sheet2!$N$173)/Sheet3!$A$1)^4)</f>
        <v>23726.337448077378</v>
      </c>
      <c r="L551" s="2">
        <f>$I$542*EXP(Sheet3!$B$1*(($B551-L$544-Sheet2!$N$173)/Sheet3!$A$1)^2 +Sheet3!$C$1*(($B551-L$544-Sheet2!$N$173)/Sheet3!$A$1)^4)</f>
        <v>23536.628366983947</v>
      </c>
      <c r="M551" s="2">
        <f>$I$542*EXP(Sheet3!$B$1*(($B551-M$544-Sheet2!$N$173)/Sheet3!$A$1)^2 +Sheet3!$C$1*(($B551-M$544-Sheet2!$N$173)/Sheet3!$A$1)^4)</f>
        <v>23339.029660323409</v>
      </c>
      <c r="N551" s="2">
        <f>$I$542*EXP(Sheet3!$B$1*(($B551-N$544-Sheet2!$N$173)/Sheet3!$A$1)^2 +Sheet3!$C$1*(($B551-N$544-Sheet2!$N$173)/Sheet3!$A$1)^4)</f>
        <v>23133.704987156409</v>
      </c>
      <c r="O551" s="2">
        <f>$I$542*EXP(Sheet3!$B$1*(($B551-O$544-Sheet2!$N$173)/Sheet3!$A$1)^2 +Sheet3!$C$1*(($B551-O$544-Sheet2!$N$173)/Sheet3!$A$1)^4)</f>
        <v>22920.824781969812</v>
      </c>
      <c r="P551" s="2">
        <f>$I$542*EXP(Sheet3!$B$1*(($B551-P$544-Sheet2!$N$173)/Sheet3!$A$1)^2 +Sheet3!$C$1*(($B551-P$544-Sheet2!$N$173)/Sheet3!$A$1)^4)</f>
        <v>22700.566143522326</v>
      </c>
      <c r="Q551" s="2">
        <f>$I$542*EXP(Sheet3!$B$1*(($B551-Q$544-Sheet2!$N$173)/Sheet3!$A$1)^2 +Sheet3!$C$1*(($B551-Q$544-Sheet2!$N$173)/Sheet3!$A$1)^4)</f>
        <v>22473.112715333213</v>
      </c>
      <c r="R551" s="2">
        <f>$I$542*EXP(Sheet3!$B$1*(($B551-R$544-Sheet2!$N$173)/Sheet3!$A$1)^2 +Sheet3!$C$1*(($B551-R$544-Sheet2!$N$173)/Sheet3!$A$1)^4)</f>
        <v>22238.654557472888</v>
      </c>
      <c r="S551" s="2">
        <f>$I$542*EXP(Sheet3!$B$1*(($B551-S$544-Sheet2!$N$173)/Sheet3!$A$1)^2 +Sheet3!$C$1*(($B551-S$544-Sheet2!$N$173)/Sheet3!$A$1)^4)</f>
        <v>21997.388009331873</v>
      </c>
      <c r="T551" s="2">
        <f>$I$542*EXP(Sheet3!$B$1*(($B551-T$544-Sheet2!$N$173)/Sheet3!$A$1)^2 +Sheet3!$C$1*(($B551-T$544-Sheet2!$N$173)/Sheet3!$A$1)^4)</f>
        <v>21749.515543027235</v>
      </c>
      <c r="U551" s="2">
        <f>$I$542*EXP(Sheet3!$B$1*(($B551-U$544-Sheet2!$N$173)/Sheet3!$A$1)^2 +Sheet3!$C$1*(($B551-U$544-Sheet2!$N$173)/Sheet3!$A$1)^4)</f>
        <v>21495.245607165922</v>
      </c>
      <c r="V551" s="2">
        <f>$I$542*EXP(Sheet3!$B$1*(($B551-V$544-Sheet2!$N$173)/Sheet3!$A$1)^2 +Sheet3!$C$1*(($B551-V$544-Sheet2!$N$173)/Sheet3!$A$1)^4)</f>
        <v>21234.792460654255</v>
      </c>
      <c r="W551" s="2">
        <f>$I$542*EXP(Sheet3!$B$1*(($B551-W$544-Sheet2!$N$173)/Sheet3!$A$1)^2 +Sheet3!$C$1*(($B551-W$544-Sheet2!$N$173)/Sheet3!$A$1)^4)</f>
        <v>20968.375996289469</v>
      </c>
      <c r="X551" s="2">
        <f>$I$542*EXP(Sheet3!$B$1*(($B551-X$544-Sheet2!$N$173)/Sheet3!$A$1)^2 +Sheet3!$C$1*(($B551-X$544-Sheet2!$N$173)/Sheet3!$A$1)^4)</f>
        <v>20696.221553880438</v>
      </c>
      <c r="Y551" s="2">
        <f>$I$542*EXP(Sheet3!$B$1*(($B551-Y$544-Sheet2!$N$173)/Sheet3!$A$1)^2 +Sheet3!$C$1*(($B551-Y$544-Sheet2!$N$173)/Sheet3!$A$1)^4)</f>
        <v>20418.559722681519</v>
      </c>
      <c r="Z551" s="2">
        <f>$I$542*EXP(Sheet3!$B$1*(($B551-Z$544-Sheet2!$N$173)/Sheet3!$A$1)^2 +Sheet3!$C$1*(($B551-Z$544-Sheet2!$N$173)/Sheet3!$A$1)^4)</f>
        <v>20135.626132918263</v>
      </c>
      <c r="AA551" s="2">
        <f>$I$542*EXP(Sheet3!$B$1*(($B551-AA$544-Sheet2!$N$173)/Sheet3!$A$1)^2 +Sheet3!$C$1*(($B551-AA$544-Sheet2!$N$173)/Sheet3!$A$1)^4)</f>
        <v>19847.661236268385</v>
      </c>
      <c r="AB551" s="2">
        <f>$I$542*EXP(Sheet3!$B$1*(($B551-AB$544-Sheet2!$N$173)/Sheet3!$A$1)^2 +Sheet3!$C$1*(($B551-AB$544-Sheet2!$N$173)/Sheet3!$A$1)^4)</f>
        <v>19554.910075140302</v>
      </c>
      <c r="AC551" s="2">
        <f>$I$542*EXP(Sheet3!$B$1*(($B551-AC$544-Sheet2!$N$173)/Sheet3!$A$1)^2 +Sheet3!$C$1*(($B551-AC$544-Sheet2!$N$173)/Sheet3!$A$1)^4)</f>
        <v>19257.622040659971</v>
      </c>
      <c r="AD551" s="2">
        <f>$I$542*EXP(Sheet3!$B$1*(($B551-AD$544-Sheet2!$N$173)/Sheet3!$A$1)^2 +Sheet3!$C$1*(($B551-AD$544-Sheet2!$N$173)/Sheet3!$A$1)^4)</f>
        <v>18956.050619302572</v>
      </c>
      <c r="AE551" s="2">
        <f>$I$542*EXP(Sheet3!$B$1*(($B551-AE$544-Sheet2!$N$173)/Sheet3!$A$1)^2 +Sheet3!$C$1*(($B551-AE$544-Sheet2!$N$173)/Sheet3!$A$1)^4)</f>
        <v>18650.453128160818</v>
      </c>
      <c r="AF551" s="2">
        <f>$I$542*EXP(Sheet3!$B$1*(($B551-AF$544-Sheet2!$N$173)/Sheet3!$A$1)^2 +Sheet3!$C$1*(($B551-AF$544-Sheet2!$N$173)/Sheet3!$A$1)^4)</f>
        <v>18341.090438848954</v>
      </c>
      <c r="AG551" s="2">
        <f>$I$542*EXP(Sheet3!$B$1*(($B551-AG$544-Sheet2!$N$173)/Sheet3!$A$1)^2 +Sheet3!$C$1*(($B551-AG$544-Sheet2!$N$173)/Sheet3!$A$1)^4)</f>
        <v>18028.226690148214</v>
      </c>
      <c r="AH551" s="2">
        <f>$I$542*EXP(Sheet3!$B$1*(($B551-AH$544-Sheet2!$N$173)/Sheet3!$A$1)^2 +Sheet3!$C$1*(($B551-AH$544-Sheet2!$N$173)/Sheet3!$A$1)^4)</f>
        <v>17712.128989487857</v>
      </c>
      <c r="AI551" s="2">
        <f>$I$542*EXP(Sheet3!$B$1*(($B551-AI$544-Sheet2!$N$173)/Sheet3!$A$1)^2 +Sheet3!$C$1*(($B551-AI$544-Sheet2!$N$173)/Sheet3!$A$1)^4)</f>
        <v>17393.067103442834</v>
      </c>
      <c r="AJ551" s="2">
        <f>$I$542*EXP(Sheet3!$B$1*(($B551-AJ$544-Sheet2!$N$173)/Sheet3!$A$1)^2 +Sheet3!$C$1*(($B551-AJ$544-Sheet2!$N$173)/Sheet3!$A$1)^4)</f>
        <v>17071.313137467932</v>
      </c>
      <c r="AK551" s="2">
        <f>$I$542*EXP(Sheet3!$B$1*(($B551-AK$544-Sheet2!$N$173)/Sheet3!$A$1)^2 +Sheet3!$C$1*(($B551-AK$544-Sheet2!$N$173)/Sheet3!$A$1)^4)</f>
        <v>16747.141205157692</v>
      </c>
      <c r="AL551" s="2">
        <f>$I$542*EXP(Sheet3!$B$1*(($B551-AL$544-Sheet2!$N$173)/Sheet3!$A$1)^2 +Sheet3!$C$1*(($B551-AL$544-Sheet2!$N$173)/Sheet3!$A$1)^4)</f>
        <v>16420.827087339017</v>
      </c>
      <c r="AM551" s="2">
        <f>$I$542*EXP(Sheet3!$B$1*(($B551-AM$544-Sheet2!$N$173)/Sheet3!$A$1)^2 +Sheet3!$C$1*(($B551-AM$544-Sheet2!$N$173)/Sheet3!$A$1)^4)</f>
        <v>16092.64788142525</v>
      </c>
      <c r="AN551" s="2">
        <f>$I$542*EXP(Sheet3!$B$1*(($B551-AN$544-Sheet2!$N$173)/Sheet3!$A$1)^2 +Sheet3!$C$1*(($B551-AN$544-Sheet2!$N$173)/Sheet3!$A$1)^4)</f>
        <v>15762.881641455253</v>
      </c>
      <c r="AO551" s="2">
        <f>$I$542*EXP(Sheet3!$B$1*(($B551-AO$544-Sheet2!$N$173)/Sheet3!$A$1)^2 +Sheet3!$C$1*(($B551-AO$544-Sheet2!$N$173)/Sheet3!$A$1)^4)</f>
        <v>15431.807009339367</v>
      </c>
      <c r="AP551" s="2">
        <f>$I$542*EXP(Sheet3!$B$1*(($B551-AP$544-Sheet2!$N$173)/Sheet3!$A$1)^2 +Sheet3!$C$1*(($B551-AP$544-Sheet2!$N$173)/Sheet3!$A$1)^4)</f>
        <v>15099.702837881436</v>
      </c>
      <c r="AQ551" s="2">
        <f>$I$542*EXP(Sheet3!$B$1*(($B551-AQ$544-Sheet2!$N$173)/Sheet3!$A$1)^2 +Sheet3!$C$1*(($B551-AQ$544-Sheet2!$N$173)/Sheet3!$A$1)^4)</f>
        <v>14766.847806206781</v>
      </c>
      <c r="AR551" s="2">
        <f>$I$542*EXP(Sheet3!$B$1*(($B551-AR$544-Sheet2!$N$173)/Sheet3!$A$1)^2 +Sheet3!$C$1*(($B551-AR$544-Sheet2!$N$173)/Sheet3!$A$1)^4)</f>
        <v>14433.520028299979</v>
      </c>
      <c r="AS551" s="2">
        <f>$I$542*EXP(Sheet3!$B$1*(($B551-AS$544-Sheet2!$N$173)/Sheet3!$A$1)^2 +Sheet3!$C$1*(($B551-AS$544-Sheet2!$N$173)/Sheet3!$A$1)^4)</f>
        <v>14099.99665537661</v>
      </c>
      <c r="AT551" s="2">
        <f>$I$542*EXP(Sheet3!$B$1*(($B551-AT$544-Sheet2!$N$173)/Sheet3!$A$1)^2 +Sheet3!$C$1*(($B551-AT$544-Sheet2!$N$173)/Sheet3!$A$1)^4)</f>
        <v>13766.553472938933</v>
      </c>
      <c r="AU551" s="2">
        <f>$I$542*EXP(Sheet3!$B$1*(($B551-AU$544-Sheet2!$N$173)/Sheet3!$A$1)^2 +Sheet3!$C$1*(($B551-AU$544-Sheet2!$N$173)/Sheet3!$A$1)^4)</f>
        <v>13433.464493357709</v>
      </c>
      <c r="AV551" s="2">
        <f>$I$542*EXP(Sheet3!$B$1*(($B551-AV$544-Sheet2!$N$173)/Sheet3!$A$1)^2 +Sheet3!$C$1*(($B551-AV$544-Sheet2!$N$173)/Sheet3!$A$1)^4)</f>
        <v>13101.00154491883</v>
      </c>
      <c r="AW551" s="2">
        <f>$I$542*EXP(Sheet3!$B$1*(($B551-AW$544-Sheet2!$N$173)/Sheet3!$A$1)^2 +Sheet3!$C$1*(($B551-AW$544-Sheet2!$N$173)/Sheet3!$A$1)^4)</f>
        <v>12769.433858313259</v>
      </c>
      <c r="AX551" s="2">
        <f>$I$542*EXP(Sheet3!$B$1*(($B551-AX$544-Sheet2!$N$173)/Sheet3!$A$1)^2 +Sheet3!$C$1*(($B551-AX$544-Sheet2!$N$173)/Sheet3!$A$1)^4)</f>
        <v>12439.027651616623</v>
      </c>
      <c r="AY551" s="2">
        <f>$I$542*EXP(Sheet3!$B$1*(($B551-AY$544-Sheet2!$N$173)/Sheet3!$A$1)^2 +Sheet3!$C$1*(($B551-AY$544-Sheet2!$N$173)/Sheet3!$A$1)^4)</f>
        <v>12110.0457148149</v>
      </c>
      <c r="AZ551" s="2">
        <f>$I$542*EXP(Sheet3!$B$1*(($B551-AZ$544-Sheet2!$N$173)/Sheet3!$A$1)^2 +Sheet3!$C$1*(($B551-AZ$544-Sheet2!$N$173)/Sheet3!$A$1)^4)</f>
        <v>11782.746995045418</v>
      </c>
      <c r="BA551" s="2">
        <f>$I$542*EXP(Sheet3!$B$1*(($B551-BA$544-Sheet2!$N$173)/Sheet3!$A$1)^2 +Sheet3!$C$1*(($B551-BA$544-Sheet2!$N$173)/Sheet3!$A$1)^4)</f>
        <v>11457.386183699533</v>
      </c>
      <c r="BB551" s="2">
        <f>$I$542*EXP(Sheet3!$B$1*(($B551-BB$544-Sheet2!$N$173)/Sheet3!$A$1)^2 +Sheet3!$C$1*(($B551-BB$544-Sheet2!$N$173)/Sheet3!$A$1)^4)</f>
        <v>11134.213306611844</v>
      </c>
      <c r="BC551" s="2">
        <f>$I$542*EXP(Sheet3!$B$1*(($B551-BC$544-Sheet2!$N$173)/Sheet3!$A$1)^2 +Sheet3!$C$1*(($B551-BC$544-Sheet2!$N$173)/Sheet3!$A$1)^4)</f>
        <v>10813.473318580605</v>
      </c>
      <c r="BD551" s="2">
        <f>$I$542*EXP(Sheet3!$B$1*(($B551-BD$544-Sheet2!$N$173)/Sheet3!$A$1)^2 +Sheet3!$C$1*(($B551-BD$544-Sheet2!$N$173)/Sheet3!$A$1)^4)</f>
        <v>10495.405703508219</v>
      </c>
      <c r="BE551" s="2">
        <f>$I$542*EXP(Sheet3!$B$1*(($B551-BE$544-Sheet2!$N$173)/Sheet3!$A$1)^2 +Sheet3!$C$1*(($B551-BE$544-Sheet2!$N$173)/Sheet3!$A$1)^4)</f>
        <v>10180.244081436997</v>
      </c>
      <c r="BF551" s="2">
        <f>$I$542*EXP(Sheet3!$B$1*(($B551-BF$544-Sheet2!$N$173)/Sheet3!$A$1)^2 +Sheet3!$C$1*(($B551-BF$544-Sheet2!$N$173)/Sheet3!$A$1)^4)</f>
        <v>9868.2158238380489</v>
      </c>
      <c r="BG551" s="2">
        <f>$I$542*EXP(Sheet3!$B$1*(($B551-BG$544-Sheet2!$N$173)/Sheet3!$A$1)^2 +Sheet3!$C$1*(($B551-BG$544-Sheet2!$N$173)/Sheet3!$A$1)^4)</f>
        <v>9559.5416784600638</v>
      </c>
      <c r="BH551" s="2">
        <f>$I$542*EXP(Sheet3!$B$1*(($B551-BH$544-Sheet2!$N$173)/Sheet3!$A$1)^2 +Sheet3!$C$1*(($B551-BH$544-Sheet2!$N$173)/Sheet3!$A$1)^4)</f>
        <v>9254.4354050895945</v>
      </c>
      <c r="BI551" s="2">
        <f>$I$542*EXP(Sheet3!$B$1*(($B551-BI$544-Sheet2!$N$173)/Sheet3!$A$1)^2 +Sheet3!$C$1*(($B551-BI$544-Sheet2!$N$173)/Sheet3!$A$1)^4)</f>
        <v>8953.103423559769</v>
      </c>
      <c r="BJ551" s="2">
        <f>$I$542*EXP(Sheet3!$B$1*(($B551-BJ$544-Sheet2!$N$173)/Sheet3!$A$1)^2 +Sheet3!$C$1*(($B551-BJ$544-Sheet2!$N$173)/Sheet3!$A$1)^4)</f>
        <v>8655.7444753509062</v>
      </c>
      <c r="BK551" s="2">
        <f>$I$542*EXP(Sheet3!$B$1*(($B551-BK$544-Sheet2!$N$173)/Sheet3!$A$1)^2 +Sheet3!$C$1*(($B551-BK$544-Sheet2!$N$173)/Sheet3!$A$1)^4)</f>
        <v>8362.5493000763126</v>
      </c>
      <c r="BL551" s="2">
        <f>$I$542*EXP(Sheet3!$B$1*(($B551-BL$544-Sheet2!$N$173)/Sheet3!$A$1)^2 +Sheet3!$C$1*(($B551-BL$544-Sheet2!$N$173)/Sheet3!$A$1)^4)</f>
        <v>8073.7003281845728</v>
      </c>
      <c r="BM551" s="2">
        <f>$I$542*EXP(Sheet3!$B$1*(($B551-BM$544-Sheet2!$N$173)/Sheet3!$A$1)^2 +Sheet3!$C$1*(($B551-BM$544-Sheet2!$N$173)/Sheet3!$A$1)^4)</f>
        <v>7789.3713911203104</v>
      </c>
      <c r="BN551" s="2">
        <f>$I$542*EXP(Sheet3!$B$1*(($B551-BN$544-Sheet2!$N$173)/Sheet3!$A$1)^2 +Sheet3!$C$1*(($B551-BN$544-Sheet2!$N$173)/Sheet3!$A$1)^4)</f>
        <v>7509.7274501842876</v>
      </c>
      <c r="BO551" s="2">
        <f>$I$542*EXP(Sheet3!$B$1*(($B551-BO$544-Sheet2!$N$173)/Sheet3!$A$1)^2 +Sheet3!$C$1*(($B551-BO$544-Sheet2!$N$173)/Sheet3!$A$1)^4)</f>
        <v>7234.9243452769024</v>
      </c>
      <c r="BP551" s="2">
        <f>$I$542*EXP(Sheet3!$B$1*(($B551-BP$544-Sheet2!$N$173)/Sheet3!$A$1)^2 +Sheet3!$C$1*(($B551-BP$544-Sheet2!$N$173)/Sheet3!$A$1)^4)</f>
        <v>6965.1085646565134</v>
      </c>
      <c r="BQ551" s="2">
        <f>$I$542*EXP(Sheet3!$B$1*(($B551-BQ$544-Sheet2!$N$173)/Sheet3!$A$1)^2 +Sheet3!$C$1*(($B551-BQ$544-Sheet2!$N$173)/Sheet3!$A$1)^4)</f>
        <v>6700.4170367943816</v>
      </c>
      <c r="BR551" s="2">
        <f>$I$542*EXP(Sheet3!$B$1*(($B551-BR$544-Sheet2!$N$173)/Sheet3!$A$1)^2 +Sheet3!$C$1*(($B551-BR$544-Sheet2!$N$173)/Sheet3!$A$1)^4)</f>
        <v>6440.9769453077524</v>
      </c>
      <c r="BS551" s="2">
        <f>$I$542*EXP(Sheet3!$B$1*(($B551-BS$544-Sheet2!$N$173)/Sheet3!$A$1)^2 +Sheet3!$C$1*(($B551-BS$544-Sheet2!$N$173)/Sheet3!$A$1)^4)</f>
        <v>6186.9055679305939</v>
      </c>
    </row>
    <row r="552" spans="1:71" x14ac:dyDescent="0.2">
      <c r="A552">
        <v>525</v>
      </c>
      <c r="B552">
        <v>435.81</v>
      </c>
      <c r="C552">
        <v>2572.4</v>
      </c>
      <c r="D552">
        <v>28248.3</v>
      </c>
      <c r="E552">
        <f t="shared" si="34"/>
        <v>25675.899999999998</v>
      </c>
      <c r="F552" s="1">
        <f t="shared" si="35"/>
        <v>25675.899999999998</v>
      </c>
      <c r="G552">
        <f t="shared" si="36"/>
        <v>11189813.978999998</v>
      </c>
      <c r="I552" s="2">
        <f>$I$542*EXP(Sheet3!$B$1*(($B552-I$544-Sheet2!$N$173)/Sheet3!$A$1)^2 +Sheet3!$C$1*(($B552-I$544-Sheet2!$N$173)/Sheet3!$A$1)^4)</f>
        <v>22190.939527309511</v>
      </c>
      <c r="J552" s="2">
        <f>$I$542*EXP(Sheet3!$B$1*(($B552-J$544-Sheet2!$N$173)/Sheet3!$A$1)^2 +Sheet3!$C$1*(($B552-J$544-Sheet2!$N$173)/Sheet3!$A$1)^4)</f>
        <v>22426.775268794463</v>
      </c>
      <c r="K552" s="2">
        <f>$I$542*EXP(Sheet3!$B$1*(($B552-K$544-Sheet2!$N$173)/Sheet3!$A$1)^2 +Sheet3!$C$1*(($B552-K$544-Sheet2!$N$173)/Sheet3!$A$1)^4)</f>
        <v>22655.645050697243</v>
      </c>
      <c r="L552" s="2">
        <f>$I$542*EXP(Sheet3!$B$1*(($B552-L$544-Sheet2!$N$173)/Sheet3!$A$1)^2 +Sheet3!$C$1*(($B552-L$544-Sheet2!$N$173)/Sheet3!$A$1)^4)</f>
        <v>22877.357545806717</v>
      </c>
      <c r="M552" s="2">
        <f>$I$542*EXP(Sheet3!$B$1*(($B552-M$544-Sheet2!$N$173)/Sheet3!$A$1)^2 +Sheet3!$C$1*(($B552-M$544-Sheet2!$N$173)/Sheet3!$A$1)^4)</f>
        <v>23091.727816753602</v>
      </c>
      <c r="N552" s="2">
        <f>$I$542*EXP(Sheet3!$B$1*(($B552-N$544-Sheet2!$N$173)/Sheet3!$A$1)^2 +Sheet3!$C$1*(($B552-N$544-Sheet2!$N$173)/Sheet3!$A$1)^4)</f>
        <v>23298.577445992738</v>
      </c>
      <c r="O552" s="2">
        <f>$I$542*EXP(Sheet3!$B$1*(($B552-O$544-Sheet2!$N$173)/Sheet3!$A$1)^2 +Sheet3!$C$1*(($B552-O$544-Sheet2!$N$173)/Sheet3!$A$1)^4)</f>
        <v>23497.734657028057</v>
      </c>
      <c r="P552" s="2">
        <f>$I$542*EXP(Sheet3!$B$1*(($B552-P$544-Sheet2!$N$173)/Sheet3!$A$1)^2 +Sheet3!$C$1*(($B552-P$544-Sheet2!$N$173)/Sheet3!$A$1)^4)</f>
        <v>23689.034427210881</v>
      </c>
      <c r="Q552" s="2">
        <f>$I$542*EXP(Sheet3!$B$1*(($B552-Q$544-Sheet2!$N$173)/Sheet3!$A$1)^2 +Sheet3!$C$1*(($B552-Q$544-Sheet2!$N$173)/Sheet3!$A$1)^4)</f>
        <v>23872.318592457421</v>
      </c>
      <c r="R552" s="2">
        <f>$I$542*EXP(Sheet3!$B$1*(($B552-R$544-Sheet2!$N$173)/Sheet3!$A$1)^2 +Sheet3!$C$1*(($B552-R$544-Sheet2!$N$173)/Sheet3!$A$1)^4)</f>
        <v>24047.435944234916</v>
      </c>
      <c r="S552" s="2">
        <f>$I$542*EXP(Sheet3!$B$1*(($B552-S$544-Sheet2!$N$173)/Sheet3!$A$1)^2 +Sheet3!$C$1*(($B552-S$544-Sheet2!$N$173)/Sheet3!$A$1)^4)</f>
        <v>24214.242319160163</v>
      </c>
      <c r="T552" s="2">
        <f>$I$542*EXP(Sheet3!$B$1*(($B552-T$544-Sheet2!$N$173)/Sheet3!$A$1)^2 +Sheet3!$C$1*(($B552-T$544-Sheet2!$N$173)/Sheet3!$A$1)^4)</f>
        <v>24372.600681573978</v>
      </c>
      <c r="U552" s="2">
        <f>$I$542*EXP(Sheet3!$B$1*(($B552-U$544-Sheet2!$N$173)/Sheet3!$A$1)^2 +Sheet3!$C$1*(($B552-U$544-Sheet2!$N$173)/Sheet3!$A$1)^4)</f>
        <v>24522.381199417152</v>
      </c>
      <c r="V552" s="2">
        <f>$I$542*EXP(Sheet3!$B$1*(($B552-V$544-Sheet2!$N$173)/Sheet3!$A$1)^2 +Sheet3!$C$1*(($B552-V$544-Sheet2!$N$173)/Sheet3!$A$1)^4)</f>
        <v>24663.461313763077</v>
      </c>
      <c r="W552" s="2">
        <f>$I$542*EXP(Sheet3!$B$1*(($B552-W$544-Sheet2!$N$173)/Sheet3!$A$1)^2 +Sheet3!$C$1*(($B552-W$544-Sheet2!$N$173)/Sheet3!$A$1)^4)</f>
        <v>24795.725802333731</v>
      </c>
      <c r="X552" s="2">
        <f>$I$542*EXP(Sheet3!$B$1*(($B552-X$544-Sheet2!$N$173)/Sheet3!$A$1)^2 +Sheet3!$C$1*(($B552-X$544-Sheet2!$N$173)/Sheet3!$A$1)^4)</f>
        <v>24919.066837324113</v>
      </c>
      <c r="Y552" s="2">
        <f>$I$542*EXP(Sheet3!$B$1*(($B552-Y$544-Sheet2!$N$173)/Sheet3!$A$1)^2 +Sheet3!$C$1*(($B552-Y$544-Sheet2!$N$173)/Sheet3!$A$1)^4)</f>
        <v>25033.384037843385</v>
      </c>
      <c r="Z552" s="2">
        <f>$I$542*EXP(Sheet3!$B$1*(($B552-Z$544-Sheet2!$N$173)/Sheet3!$A$1)^2 +Sheet3!$C$1*(($B552-Z$544-Sheet2!$N$173)/Sheet3!$A$1)^4)</f>
        <v>25138.584517282459</v>
      </c>
      <c r="AA552" s="2">
        <f>$I$542*EXP(Sheet3!$B$1*(($B552-AA$544-Sheet2!$N$173)/Sheet3!$A$1)^2 +Sheet3!$C$1*(($B552-AA$544-Sheet2!$N$173)/Sheet3!$A$1)^4)</f>
        <v>25234.58292587916</v>
      </c>
      <c r="AB552" s="2">
        <f>$I$542*EXP(Sheet3!$B$1*(($B552-AB$544-Sheet2!$N$173)/Sheet3!$A$1)^2 +Sheet3!$C$1*(($B552-AB$544-Sheet2!$N$173)/Sheet3!$A$1)^4)</f>
        <v>25321.301488760502</v>
      </c>
      <c r="AC552" s="2">
        <f>$I$542*EXP(Sheet3!$B$1*(($B552-AC$544-Sheet2!$N$173)/Sheet3!$A$1)^2 +Sheet3!$C$1*(($B552-AC$544-Sheet2!$N$173)/Sheet3!$A$1)^4)</f>
        <v>25398.670039709599</v>
      </c>
      <c r="AD552" s="2">
        <f>$I$542*EXP(Sheet3!$B$1*(($B552-AD$544-Sheet2!$N$173)/Sheet3!$A$1)^2 +Sheet3!$C$1*(($B552-AD$544-Sheet2!$N$173)/Sheet3!$A$1)^4)</f>
        <v>25466.626050891391</v>
      </c>
      <c r="AE552" s="2">
        <f>$I$542*EXP(Sheet3!$B$1*(($B552-AE$544-Sheet2!$N$173)/Sheet3!$A$1)^2 +Sheet3!$C$1*(($B552-AE$544-Sheet2!$N$173)/Sheet3!$A$1)^4)</f>
        <v>25525.114658748367</v>
      </c>
      <c r="AF552" s="2">
        <f>$I$542*EXP(Sheet3!$B$1*(($B552-AF$544-Sheet2!$N$173)/Sheet3!$A$1)^2 +Sheet3!$C$1*(($B552-AF$544-Sheet2!$N$173)/Sheet3!$A$1)^4)</f>
        <v>25574.088686264517</v>
      </c>
      <c r="AG552" s="2">
        <f>$I$542*EXP(Sheet3!$B$1*(($B552-AG$544-Sheet2!$N$173)/Sheet3!$A$1)^2 +Sheet3!$C$1*(($B552-AG$544-Sheet2!$N$173)/Sheet3!$A$1)^4)</f>
        <v>25613.508661760658</v>
      </c>
      <c r="AH552" s="2">
        <f>$I$542*EXP(Sheet3!$B$1*(($B552-AH$544-Sheet2!$N$173)/Sheet3!$A$1)^2 +Sheet3!$C$1*(($B552-AH$544-Sheet2!$N$173)/Sheet3!$A$1)^4)</f>
        <v>25643.34283437542</v>
      </c>
      <c r="AI552" s="2">
        <f>$I$542*EXP(Sheet3!$B$1*(($B552-AI$544-Sheet2!$N$173)/Sheet3!$A$1)^2 +Sheet3!$C$1*(($B552-AI$544-Sheet2!$N$173)/Sheet3!$A$1)^4)</f>
        <v>25663.567186354565</v>
      </c>
      <c r="AJ552" s="2">
        <f>$I$542*EXP(Sheet3!$B$1*(($B552-AJ$544-Sheet2!$N$173)/Sheet3!$A$1)^2 +Sheet3!$C$1*(($B552-AJ$544-Sheet2!$N$173)/Sheet3!$A$1)^4)</f>
        <v>25674.165442250334</v>
      </c>
      <c r="AK552" s="2">
        <f>$I$542*EXP(Sheet3!$B$1*(($B552-AK$544-Sheet2!$N$173)/Sheet3!$A$1)^2 +Sheet3!$C$1*(($B552-AK$544-Sheet2!$N$173)/Sheet3!$A$1)^4)</f>
        <v>25675.129075107667</v>
      </c>
      <c r="AL552" s="2">
        <f>$I$542*EXP(Sheet3!$B$1*(($B552-AL$544-Sheet2!$N$173)/Sheet3!$A$1)^2 +Sheet3!$C$1*(($B552-AL$544-Sheet2!$N$173)/Sheet3!$A$1)^4)</f>
        <v>25666.457309690395</v>
      </c>
      <c r="AM552" s="2">
        <f>$I$542*EXP(Sheet3!$B$1*(($B552-AM$544-Sheet2!$N$173)/Sheet3!$A$1)^2 +Sheet3!$C$1*(($B552-AM$544-Sheet2!$N$173)/Sheet3!$A$1)^4)</f>
        <v>25648.157122773689</v>
      </c>
      <c r="AN552" s="2">
        <f>$I$542*EXP(Sheet3!$B$1*(($B552-AN$544-Sheet2!$N$173)/Sheet3!$A$1)^2 +Sheet3!$C$1*(($B552-AN$544-Sheet2!$N$173)/Sheet3!$A$1)^4)</f>
        <v>25620.243240506337</v>
      </c>
      <c r="AO552" s="2">
        <f>$I$542*EXP(Sheet3!$B$1*(($B552-AO$544-Sheet2!$N$173)/Sheet3!$A$1)^2 +Sheet3!$C$1*(($B552-AO$544-Sheet2!$N$173)/Sheet3!$A$1)^4)</f>
        <v>25582.738132819879</v>
      </c>
      <c r="AP552" s="2">
        <f>$I$542*EXP(Sheet3!$B$1*(($B552-AP$544-Sheet2!$N$173)/Sheet3!$A$1)^2 +Sheet3!$C$1*(($B552-AP$544-Sheet2!$N$173)/Sheet3!$A$1)^4)</f>
        <v>25535.672004837219</v>
      </c>
      <c r="AQ552" s="2">
        <f>$I$542*EXP(Sheet3!$B$1*(($B552-AQ$544-Sheet2!$N$173)/Sheet3!$A$1)^2 +Sheet3!$C$1*(($B552-AQ$544-Sheet2!$N$173)/Sheet3!$A$1)^4)</f>
        <v>25479.082785208295</v>
      </c>
      <c r="AR552" s="2">
        <f>$I$542*EXP(Sheet3!$B$1*(($B552-AR$544-Sheet2!$N$173)/Sheet3!$A$1)^2 +Sheet3!$C$1*(($B552-AR$544-Sheet2!$N$173)/Sheet3!$A$1)^4)</f>
        <v>25413.016111278361</v>
      </c>
      <c r="AS552" s="2">
        <f>$I$542*EXP(Sheet3!$B$1*(($B552-AS$544-Sheet2!$N$173)/Sheet3!$A$1)^2 +Sheet3!$C$1*(($B552-AS$544-Sheet2!$N$173)/Sheet3!$A$1)^4)</f>
        <v>25337.525310963549</v>
      </c>
      <c r="AT552" s="2">
        <f>$I$542*EXP(Sheet3!$B$1*(($B552-AT$544-Sheet2!$N$173)/Sheet3!$A$1)^2 +Sheet3!$C$1*(($B552-AT$544-Sheet2!$N$173)/Sheet3!$A$1)^4)</f>
        <v>25252.671381196335</v>
      </c>
      <c r="AU552" s="2">
        <f>$I$542*EXP(Sheet3!$B$1*(($B552-AU$544-Sheet2!$N$173)/Sheet3!$A$1)^2 +Sheet3!$C$1*(($B552-AU$544-Sheet2!$N$173)/Sheet3!$A$1)^4)</f>
        <v>25158.522962769897</v>
      </c>
      <c r="AV552" s="2">
        <f>$I$542*EXP(Sheet3!$B$1*(($B552-AV$544-Sheet2!$N$173)/Sheet3!$A$1)^2 +Sheet3!$C$1*(($B552-AV$544-Sheet2!$N$173)/Sheet3!$A$1)^4)</f>
        <v>25055.156311394792</v>
      </c>
      <c r="AW552" s="2">
        <f>$I$542*EXP(Sheet3!$B$1*(($B552-AW$544-Sheet2!$N$173)/Sheet3!$A$1)^2 +Sheet3!$C$1*(($B552-AW$544-Sheet2!$N$173)/Sheet3!$A$1)^4)</f>
        <v>24942.655264757723</v>
      </c>
      <c r="AX552" s="2">
        <f>$I$542*EXP(Sheet3!$B$1*(($B552-AX$544-Sheet2!$N$173)/Sheet3!$A$1)^2 +Sheet3!$C$1*(($B552-AX$544-Sheet2!$N$173)/Sheet3!$A$1)^4)</f>
        <v>24821.111205357072</v>
      </c>
      <c r="AY552" s="2">
        <f>$I$542*EXP(Sheet3!$B$1*(($B552-AY$544-Sheet2!$N$173)/Sheet3!$A$1)^2 +Sheet3!$C$1*(($B552-AY$544-Sheet2!$N$173)/Sheet3!$A$1)^4)</f>
        <v>24690.623018857346</v>
      </c>
      <c r="AZ552" s="2">
        <f>$I$542*EXP(Sheet3!$B$1*(($B552-AZ$544-Sheet2!$N$173)/Sheet3!$A$1)^2 +Sheet3!$C$1*(($B552-AZ$544-Sheet2!$N$173)/Sheet3!$A$1)^4)</f>
        <v>24551.297047709693</v>
      </c>
      <c r="BA552" s="2">
        <f>$I$542*EXP(Sheet3!$B$1*(($B552-BA$544-Sheet2!$N$173)/Sheet3!$A$1)^2 +Sheet3!$C$1*(($B552-BA$544-Sheet2!$N$173)/Sheet3!$A$1)^4)</f>
        <v>24403.247039746981</v>
      </c>
      <c r="BB552" s="2">
        <f>$I$542*EXP(Sheet3!$B$1*(($B552-BB$544-Sheet2!$N$173)/Sheet3!$A$1)^2 +Sheet3!$C$1*(($B552-BB$544-Sheet2!$N$173)/Sheet3!$A$1)^4)</f>
        <v>24246.594091460644</v>
      </c>
      <c r="BC552" s="2">
        <f>$I$542*EXP(Sheet3!$B$1*(($B552-BC$544-Sheet2!$N$173)/Sheet3!$A$1)^2 +Sheet3!$C$1*(($B552-BC$544-Sheet2!$N$173)/Sheet3!$A$1)^4)</f>
        <v>24081.466585647693</v>
      </c>
      <c r="BD552" s="2">
        <f>$I$542*EXP(Sheet3!$B$1*(($B552-BD$544-Sheet2!$N$173)/Sheet3!$A$1)^2 +Sheet3!$C$1*(($B552-BD$544-Sheet2!$N$173)/Sheet3!$A$1)^4)</f>
        <v>23908.000123112404</v>
      </c>
      <c r="BE552" s="2">
        <f>$I$542*EXP(Sheet3!$B$1*(($B552-BE$544-Sheet2!$N$173)/Sheet3!$A$1)^2 +Sheet3!$C$1*(($B552-BE$544-Sheet2!$N$173)/Sheet3!$A$1)^4)</f>
        <v>23726.337448077378</v>
      </c>
      <c r="BF552" s="2">
        <f>$I$542*EXP(Sheet3!$B$1*(($B552-BF$544-Sheet2!$N$173)/Sheet3!$A$1)^2 +Sheet3!$C$1*(($B552-BF$544-Sheet2!$N$173)/Sheet3!$A$1)^4)</f>
        <v>23536.628366983947</v>
      </c>
      <c r="BG552" s="2">
        <f>$I$542*EXP(Sheet3!$B$1*(($B552-BG$544-Sheet2!$N$173)/Sheet3!$A$1)^2 +Sheet3!$C$1*(($B552-BG$544-Sheet2!$N$173)/Sheet3!$A$1)^4)</f>
        <v>23339.029660323409</v>
      </c>
      <c r="BH552" s="2">
        <f>$I$542*EXP(Sheet3!$B$1*(($B552-BH$544-Sheet2!$N$173)/Sheet3!$A$1)^2 +Sheet3!$C$1*(($B552-BH$544-Sheet2!$N$173)/Sheet3!$A$1)^4)</f>
        <v>23133.704987156409</v>
      </c>
      <c r="BI552" s="2">
        <f>$I$542*EXP(Sheet3!$B$1*(($B552-BI$544-Sheet2!$N$173)/Sheet3!$A$1)^2 +Sheet3!$C$1*(($B552-BI$544-Sheet2!$N$173)/Sheet3!$A$1)^4)</f>
        <v>22920.824781968578</v>
      </c>
      <c r="BJ552" s="2">
        <f>$I$542*EXP(Sheet3!$B$1*(($B552-BJ$544-Sheet2!$N$173)/Sheet3!$A$1)^2 +Sheet3!$C$1*(($B552-BJ$544-Sheet2!$N$173)/Sheet3!$A$1)^4)</f>
        <v>22700.566143521053</v>
      </c>
      <c r="BK552" s="2">
        <f>$I$542*EXP(Sheet3!$B$1*(($B552-BK$544-Sheet2!$N$173)/Sheet3!$A$1)^2 +Sheet3!$C$1*(($B552-BK$544-Sheet2!$N$173)/Sheet3!$A$1)^4)</f>
        <v>22473.112715331896</v>
      </c>
      <c r="BL552" s="2">
        <f>$I$542*EXP(Sheet3!$B$1*(($B552-BL$544-Sheet2!$N$173)/Sheet3!$A$1)^2 +Sheet3!$C$1*(($B552-BL$544-Sheet2!$N$173)/Sheet3!$A$1)^4)</f>
        <v>22238.654557472888</v>
      </c>
      <c r="BM552" s="2">
        <f>$I$542*EXP(Sheet3!$B$1*(($B552-BM$544-Sheet2!$N$173)/Sheet3!$A$1)^2 +Sheet3!$C$1*(($B552-BM$544-Sheet2!$N$173)/Sheet3!$A$1)^4)</f>
        <v>21997.388009331873</v>
      </c>
      <c r="BN552" s="2">
        <f>$I$542*EXP(Sheet3!$B$1*(($B552-BN$544-Sheet2!$N$173)/Sheet3!$A$1)^2 +Sheet3!$C$1*(($B552-BN$544-Sheet2!$N$173)/Sheet3!$A$1)^4)</f>
        <v>21749.515543027235</v>
      </c>
      <c r="BO552" s="2">
        <f>$I$542*EXP(Sheet3!$B$1*(($B552-BO$544-Sheet2!$N$173)/Sheet3!$A$1)^2 +Sheet3!$C$1*(($B552-BO$544-Sheet2!$N$173)/Sheet3!$A$1)^4)</f>
        <v>21495.245607165922</v>
      </c>
      <c r="BP552" s="2">
        <f>$I$542*EXP(Sheet3!$B$1*(($B552-BP$544-Sheet2!$N$173)/Sheet3!$A$1)^2 +Sheet3!$C$1*(($B552-BP$544-Sheet2!$N$173)/Sheet3!$A$1)^4)</f>
        <v>21234.792460652759</v>
      </c>
      <c r="BQ552" s="2">
        <f>$I$542*EXP(Sheet3!$B$1*(($B552-BQ$544-Sheet2!$N$173)/Sheet3!$A$1)^2 +Sheet3!$C$1*(($B552-BQ$544-Sheet2!$N$173)/Sheet3!$A$1)^4)</f>
        <v>20968.375996287938</v>
      </c>
      <c r="BR552" s="2">
        <f>$I$542*EXP(Sheet3!$B$1*(($B552-BR$544-Sheet2!$N$173)/Sheet3!$A$1)^2 +Sheet3!$C$1*(($B552-BR$544-Sheet2!$N$173)/Sheet3!$A$1)^4)</f>
        <v>20696.221553880438</v>
      </c>
      <c r="BS552" s="2">
        <f>$I$542*EXP(Sheet3!$B$1*(($B552-BS$544-Sheet2!$N$173)/Sheet3!$A$1)^2 +Sheet3!$C$1*(($B552-BS$544-Sheet2!$N$173)/Sheet3!$A$1)^4)</f>
        <v>20418.559722681519</v>
      </c>
    </row>
    <row r="553" spans="1:71" x14ac:dyDescent="0.2">
      <c r="A553">
        <v>526</v>
      </c>
      <c r="B553">
        <v>436.28</v>
      </c>
      <c r="C553">
        <v>2559.1999999999998</v>
      </c>
      <c r="D553">
        <v>21362.799999999999</v>
      </c>
      <c r="E553">
        <f t="shared" si="34"/>
        <v>18803.599999999999</v>
      </c>
      <c r="F553" s="1">
        <f t="shared" si="35"/>
        <v>18803.599999999999</v>
      </c>
      <c r="G553">
        <f t="shared" si="36"/>
        <v>8203634.6079999991</v>
      </c>
      <c r="I553" s="2">
        <f>$I$542*EXP(Sheet3!$B$1*(($B553-I$544-Sheet2!$N$173)/Sheet3!$A$1)^2 +Sheet3!$C$1*(($B553-I$544-Sheet2!$N$173)/Sheet3!$A$1)^4)</f>
        <v>7733.0626834951117</v>
      </c>
      <c r="J553" s="2">
        <f>$I$542*EXP(Sheet3!$B$1*(($B553-J$544-Sheet2!$N$173)/Sheet3!$A$1)^2 +Sheet3!$C$1*(($B553-J$544-Sheet2!$N$173)/Sheet3!$A$1)^4)</f>
        <v>8016.4675298411803</v>
      </c>
      <c r="K553" s="2">
        <f>$I$542*EXP(Sheet3!$B$1*(($B553-K$544-Sheet2!$N$173)/Sheet3!$A$1)^2 +Sheet3!$C$1*(($B553-K$544-Sheet2!$N$173)/Sheet3!$A$1)^4)</f>
        <v>8304.4261212219062</v>
      </c>
      <c r="L553" s="2">
        <f>$I$542*EXP(Sheet3!$B$1*(($B553-L$544-Sheet2!$N$173)/Sheet3!$A$1)^2 +Sheet3!$C$1*(($B553-L$544-Sheet2!$N$173)/Sheet3!$A$1)^4)</f>
        <v>8596.7663791464856</v>
      </c>
      <c r="M553" s="2">
        <f>$I$542*EXP(Sheet3!$B$1*(($B553-M$544-Sheet2!$N$173)/Sheet3!$A$1)^2 +Sheet3!$C$1*(($B553-M$544-Sheet2!$N$173)/Sheet3!$A$1)^4)</f>
        <v>8893.3075703626091</v>
      </c>
      <c r="N553" s="2">
        <f>$I$542*EXP(Sheet3!$B$1*(($B553-N$544-Sheet2!$N$173)/Sheet3!$A$1)^2 +Sheet3!$C$1*(($B553-N$544-Sheet2!$N$173)/Sheet3!$A$1)^4)</f>
        <v>9193.8605930450703</v>
      </c>
      <c r="O553" s="2">
        <f>$I$542*EXP(Sheet3!$B$1*(($B553-O$544-Sheet2!$N$173)/Sheet3!$A$1)^2 +Sheet3!$C$1*(($B553-O$544-Sheet2!$N$173)/Sheet3!$A$1)^4)</f>
        <v>9498.2282807089032</v>
      </c>
      <c r="P553" s="2">
        <f>$I$542*EXP(Sheet3!$B$1*(($B553-P$544-Sheet2!$N$173)/Sheet3!$A$1)^2 +Sheet3!$C$1*(($B553-P$544-Sheet2!$N$173)/Sheet3!$A$1)^4)</f>
        <v>9806.2057225763638</v>
      </c>
      <c r="Q553" s="2">
        <f>$I$542*EXP(Sheet3!$B$1*(($B553-Q$544-Sheet2!$N$173)/Sheet3!$A$1)^2 +Sheet3!$C$1*(($B553-Q$544-Sheet2!$N$173)/Sheet3!$A$1)^4)</f>
        <v>10117.580599107612</v>
      </c>
      <c r="R553" s="2">
        <f>$I$542*EXP(Sheet3!$B$1*(($B553-R$544-Sheet2!$N$173)/Sheet3!$A$1)^2 +Sheet3!$C$1*(($B553-R$544-Sheet2!$N$173)/Sheet3!$A$1)^4)</f>
        <v>10432.133531381742</v>
      </c>
      <c r="S553" s="2">
        <f>$I$542*EXP(Sheet3!$B$1*(($B553-S$544-Sheet2!$N$173)/Sheet3!$A$1)^2 +Sheet3!$C$1*(($B553-S$544-Sheet2!$N$173)/Sheet3!$A$1)^4)</f>
        <v>10749.638442986379</v>
      </c>
      <c r="T553" s="2">
        <f>$I$542*EXP(Sheet3!$B$1*(($B553-T$544-Sheet2!$N$173)/Sheet3!$A$1)^2 +Sheet3!$C$1*(($B553-T$544-Sheet2!$N$173)/Sheet3!$A$1)^4)</f>
        <v>11069.862933103226</v>
      </c>
      <c r="U553" s="2">
        <f>$I$542*EXP(Sheet3!$B$1*(($B553-U$544-Sheet2!$N$173)/Sheet3!$A$1)^2 +Sheet3!$C$1*(($B553-U$544-Sheet2!$N$173)/Sheet3!$A$1)^4)</f>
        <v>11392.56865941258</v>
      </c>
      <c r="V553" s="2">
        <f>$I$542*EXP(Sheet3!$B$1*(($B553-V$544-Sheet2!$N$173)/Sheet3!$A$1)^2 +Sheet3!$C$1*(($B553-V$544-Sheet2!$N$173)/Sheet3!$A$1)^4)</f>
        <v>11717.511729507632</v>
      </c>
      <c r="W553" s="2">
        <f>$I$542*EXP(Sheet3!$B$1*(($B553-W$544-Sheet2!$N$173)/Sheet3!$A$1)^2 +Sheet3!$C$1*(($B553-W$544-Sheet2!$N$173)/Sheet3!$A$1)^4)</f>
        <v>12044.443099483438</v>
      </c>
      <c r="X553" s="2">
        <f>$I$542*EXP(Sheet3!$B$1*(($B553-X$544-Sheet2!$N$173)/Sheet3!$A$1)^2 +Sheet3!$C$1*(($B553-X$544-Sheet2!$N$173)/Sheet3!$A$1)^4)</f>
        <v>12373.108978397489</v>
      </c>
      <c r="Y553" s="2">
        <f>$I$542*EXP(Sheet3!$B$1*(($B553-Y$544-Sheet2!$N$173)/Sheet3!$A$1)^2 +Sheet3!$C$1*(($B553-Y$544-Sheet2!$N$173)/Sheet3!$A$1)^4)</f>
        <v>12703.25123730727</v>
      </c>
      <c r="Z553" s="2">
        <f>$I$542*EXP(Sheet3!$B$1*(($B553-Z$544-Sheet2!$N$173)/Sheet3!$A$1)^2 +Sheet3!$C$1*(($B553-Z$544-Sheet2!$N$173)/Sheet3!$A$1)^4)</f>
        <v>13034.607821658268</v>
      </c>
      <c r="AA553" s="2">
        <f>$I$542*EXP(Sheet3!$B$1*(($B553-AA$544-Sheet2!$N$173)/Sheet3!$A$1)^2 +Sheet3!$C$1*(($B553-AA$544-Sheet2!$N$173)/Sheet3!$A$1)^4)</f>
        <v>13366.913165764097</v>
      </c>
      <c r="AB553" s="2">
        <f>$I$542*EXP(Sheet3!$B$1*(($B553-AB$544-Sheet2!$N$173)/Sheet3!$A$1)^2 +Sheet3!$C$1*(($B553-AB$544-Sheet2!$N$173)/Sheet3!$A$1)^4)</f>
        <v>13699.898608224021</v>
      </c>
      <c r="AC553" s="2">
        <f>$I$542*EXP(Sheet3!$B$1*(($B553-AC$544-Sheet2!$N$173)/Sheet3!$A$1)^2 +Sheet3!$C$1*(($B553-AC$544-Sheet2!$N$173)/Sheet3!$A$1)^4)</f>
        <v>14033.292807126247</v>
      </c>
      <c r="AD553" s="2">
        <f>$I$542*EXP(Sheet3!$B$1*(($B553-AD$544-Sheet2!$N$173)/Sheet3!$A$1)^2 +Sheet3!$C$1*(($B553-AD$544-Sheet2!$N$173)/Sheet3!$A$1)^4)</f>
        <v>14366.822153946368</v>
      </c>
      <c r="AE553" s="2">
        <f>$I$542*EXP(Sheet3!$B$1*(($B553-AE$544-Sheet2!$N$173)/Sheet3!$A$1)^2 +Sheet3!$C$1*(($B553-AE$544-Sheet2!$N$173)/Sheet3!$A$1)^4)</f>
        <v>14700.211185084436</v>
      </c>
      <c r="AF553" s="2">
        <f>$I$542*EXP(Sheet3!$B$1*(($B553-AF$544-Sheet2!$N$173)/Sheet3!$A$1)^2 +Sheet3!$C$1*(($B553-AF$544-Sheet2!$N$173)/Sheet3!$A$1)^4)</f>
        <v>15033.182990076011</v>
      </c>
      <c r="AG553" s="2">
        <f>$I$542*EXP(Sheet3!$B$1*(($B553-AG$544-Sheet2!$N$173)/Sheet3!$A$1)^2 +Sheet3!$C$1*(($B553-AG$544-Sheet2!$N$173)/Sheet3!$A$1)^4)</f>
        <v>15365.459615500822</v>
      </c>
      <c r="AH553" s="2">
        <f>$I$542*EXP(Sheet3!$B$1*(($B553-AH$544-Sheet2!$N$173)/Sheet3!$A$1)^2 +Sheet3!$C$1*(($B553-AH$544-Sheet2!$N$173)/Sheet3!$A$1)^4)</f>
        <v>15696.762463735427</v>
      </c>
      <c r="AI553" s="2">
        <f>$I$542*EXP(Sheet3!$B$1*(($B553-AI$544-Sheet2!$N$173)/Sheet3!$A$1)^2 +Sheet3!$C$1*(($B553-AI$544-Sheet2!$N$173)/Sheet3!$A$1)^4)</f>
        <v>16026.81268571456</v>
      </c>
      <c r="AJ553" s="2">
        <f>$I$542*EXP(Sheet3!$B$1*(($B553-AJ$544-Sheet2!$N$173)/Sheet3!$A$1)^2 +Sheet3!$C$1*(($B553-AJ$544-Sheet2!$N$173)/Sheet3!$A$1)^4)</f>
        <v>16355.331566940375</v>
      </c>
      <c r="AK553" s="2">
        <f>$I$542*EXP(Sheet3!$B$1*(($B553-AK$544-Sheet2!$N$173)/Sheet3!$A$1)^2 +Sheet3!$C$1*(($B553-AK$544-Sheet2!$N$173)/Sheet3!$A$1)^4)</f>
        <v>16682.040906023867</v>
      </c>
      <c r="AL553" s="2">
        <f>$I$542*EXP(Sheet3!$B$1*(($B553-AL$544-Sheet2!$N$173)/Sheet3!$A$1)^2 +Sheet3!$C$1*(($B553-AL$544-Sheet2!$N$173)/Sheet3!$A$1)^4)</f>
        <v>17006.663385142572</v>
      </c>
      <c r="AM553" s="2">
        <f>$I$542*EXP(Sheet3!$B$1*(($B553-AM$544-Sheet2!$N$173)/Sheet3!$A$1)^2 +Sheet3!$C$1*(($B553-AM$544-Sheet2!$N$173)/Sheet3!$A$1)^4)</f>
        <v>17328.922931793924</v>
      </c>
      <c r="AN553" s="2">
        <f>$I$542*EXP(Sheet3!$B$1*(($B553-AN$544-Sheet2!$N$173)/Sheet3!$A$1)^2 +Sheet3!$C$1*(($B553-AN$544-Sheet2!$N$173)/Sheet3!$A$1)^4)</f>
        <v>17648.545071349519</v>
      </c>
      <c r="AO553" s="2">
        <f>$I$542*EXP(Sheet3!$B$1*(($B553-AO$544-Sheet2!$N$173)/Sheet3!$A$1)^2 +Sheet3!$C$1*(($B553-AO$544-Sheet2!$N$173)/Sheet3!$A$1)^4)</f>
        <v>17965.257269936144</v>
      </c>
      <c r="AP553" s="2">
        <f>$I$542*EXP(Sheet3!$B$1*(($B553-AP$544-Sheet2!$N$173)/Sheet3!$A$1)^2 +Sheet3!$C$1*(($B553-AP$544-Sheet2!$N$173)/Sheet3!$A$1)^4)</f>
        <v>18278.789267241562</v>
      </c>
      <c r="AQ553" s="2">
        <f>$I$542*EXP(Sheet3!$B$1*(($B553-AQ$544-Sheet2!$N$173)/Sheet3!$A$1)^2 +Sheet3!$C$1*(($B553-AQ$544-Sheet2!$N$173)/Sheet3!$A$1)^4)</f>
        <v>18588.873398901018</v>
      </c>
      <c r="AR553" s="2">
        <f>$I$542*EXP(Sheet3!$B$1*(($B553-AR$544-Sheet2!$N$173)/Sheet3!$A$1)^2 +Sheet3!$C$1*(($B553-AR$544-Sheet2!$N$173)/Sheet3!$A$1)^4)</f>
        <v>18895.244908164455</v>
      </c>
      <c r="AS553" s="2">
        <f>$I$542*EXP(Sheet3!$B$1*(($B553-AS$544-Sheet2!$N$173)/Sheet3!$A$1)^2 +Sheet3!$C$1*(($B553-AS$544-Sheet2!$N$173)/Sheet3!$A$1)^4)</f>
        <v>19197.642246636686</v>
      </c>
      <c r="AT553" s="2">
        <f>$I$542*EXP(Sheet3!$B$1*(($B553-AT$544-Sheet2!$N$173)/Sheet3!$A$1)^2 +Sheet3!$C$1*(($B553-AT$544-Sheet2!$N$173)/Sheet3!$A$1)^4)</f>
        <v>19495.807363874108</v>
      </c>
      <c r="AU553" s="2">
        <f>$I$542*EXP(Sheet3!$B$1*(($B553-AU$544-Sheet2!$N$173)/Sheet3!$A$1)^2 +Sheet3!$C$1*(($B553-AU$544-Sheet2!$N$173)/Sheet3!$A$1)^4)</f>
        <v>19789.485985734485</v>
      </c>
      <c r="AV553" s="2">
        <f>$I$542*EXP(Sheet3!$B$1*(($B553-AV$544-Sheet2!$N$173)/Sheet3!$A$1)^2 +Sheet3!$C$1*(($B553-AV$544-Sheet2!$N$173)/Sheet3!$A$1)^4)</f>
        <v>20078.427881388452</v>
      </c>
      <c r="AW553" s="2">
        <f>$I$542*EXP(Sheet3!$B$1*(($B553-AW$544-Sheet2!$N$173)/Sheet3!$A$1)^2 +Sheet3!$C$1*(($B553-AW$544-Sheet2!$N$173)/Sheet3!$A$1)^4)</f>
        <v>20362.387118961913</v>
      </c>
      <c r="AX553" s="2">
        <f>$I$542*EXP(Sheet3!$B$1*(($B553-AX$544-Sheet2!$N$173)/Sheet3!$A$1)^2 +Sheet3!$C$1*(($B553-AX$544-Sheet2!$N$173)/Sheet3!$A$1)^4)</f>
        <v>20641.122309810002</v>
      </c>
      <c r="AY553" s="2">
        <f>$I$542*EXP(Sheet3!$B$1*(($B553-AY$544-Sheet2!$N$173)/Sheet3!$A$1)^2 +Sheet3!$C$1*(($B553-AY$544-Sheet2!$N$173)/Sheet3!$A$1)^4)</f>
        <v>20914.396841498608</v>
      </c>
      <c r="AZ553" s="2">
        <f>$I$542*EXP(Sheet3!$B$1*(($B553-AZ$544-Sheet2!$N$173)/Sheet3!$A$1)^2 +Sheet3!$C$1*(($B553-AZ$544-Sheet2!$N$173)/Sheet3!$A$1)^4)</f>
        <v>21181.979099552391</v>
      </c>
      <c r="BA553" s="2">
        <f>$I$542*EXP(Sheet3!$B$1*(($B553-BA$544-Sheet2!$N$173)/Sheet3!$A$1)^2 +Sheet3!$C$1*(($B553-BA$544-Sheet2!$N$173)/Sheet3!$A$1)^4)</f>
        <v>21443.642678121065</v>
      </c>
      <c r="BB553" s="2">
        <f>$I$542*EXP(Sheet3!$B$1*(($B553-BB$544-Sheet2!$N$173)/Sheet3!$A$1)^2 +Sheet3!$C$1*(($B553-BB$544-Sheet2!$N$173)/Sheet3!$A$1)^4)</f>
        <v>21699.166579715373</v>
      </c>
      <c r="BC553" s="2">
        <f>$I$542*EXP(Sheet3!$B$1*(($B553-BC$544-Sheet2!$N$173)/Sheet3!$A$1)^2 +Sheet3!$C$1*(($B553-BC$544-Sheet2!$N$173)/Sheet3!$A$1)^4)</f>
        <v>21948.335404207988</v>
      </c>
      <c r="BD553" s="2">
        <f>$I$542*EXP(Sheet3!$B$1*(($B553-BD$544-Sheet2!$N$173)/Sheet3!$A$1)^2 +Sheet3!$C$1*(($B553-BD$544-Sheet2!$N$173)/Sheet3!$A$1)^4)</f>
        <v>22190.939527310871</v>
      </c>
      <c r="BE553" s="2">
        <f>$I$542*EXP(Sheet3!$B$1*(($B553-BE$544-Sheet2!$N$173)/Sheet3!$A$1)^2 +Sheet3!$C$1*(($B553-BE$544-Sheet2!$N$173)/Sheet3!$A$1)^4)</f>
        <v>22426.775268795784</v>
      </c>
      <c r="BF553" s="2">
        <f>$I$542*EXP(Sheet3!$B$1*(($B553-BF$544-Sheet2!$N$173)/Sheet3!$A$1)^2 +Sheet3!$C$1*(($B553-BF$544-Sheet2!$N$173)/Sheet3!$A$1)^4)</f>
        <v>22655.645050697243</v>
      </c>
      <c r="BG553" s="2">
        <f>$I$542*EXP(Sheet3!$B$1*(($B553-BG$544-Sheet2!$N$173)/Sheet3!$A$1)^2 +Sheet3!$C$1*(($B553-BG$544-Sheet2!$N$173)/Sheet3!$A$1)^4)</f>
        <v>22877.357545806717</v>
      </c>
      <c r="BH553" s="2">
        <f>$I$542*EXP(Sheet3!$B$1*(($B553-BH$544-Sheet2!$N$173)/Sheet3!$A$1)^2 +Sheet3!$C$1*(($B553-BH$544-Sheet2!$N$173)/Sheet3!$A$1)^4)</f>
        <v>23091.727816753602</v>
      </c>
      <c r="BI553" s="2">
        <f>$I$542*EXP(Sheet3!$B$1*(($B553-BI$544-Sheet2!$N$173)/Sheet3!$A$1)^2 +Sheet3!$C$1*(($B553-BI$544-Sheet2!$N$173)/Sheet3!$A$1)^4)</f>
        <v>23298.577445993888</v>
      </c>
      <c r="BJ553" s="2">
        <f>$I$542*EXP(Sheet3!$B$1*(($B553-BJ$544-Sheet2!$N$173)/Sheet3!$A$1)^2 +Sheet3!$C$1*(($B553-BJ$544-Sheet2!$N$173)/Sheet3!$A$1)^4)</f>
        <v>23497.734657029167</v>
      </c>
      <c r="BK553" s="2">
        <f>$I$542*EXP(Sheet3!$B$1*(($B553-BK$544-Sheet2!$N$173)/Sheet3!$A$1)^2 +Sheet3!$C$1*(($B553-BK$544-Sheet2!$N$173)/Sheet3!$A$1)^4)</f>
        <v>23689.034427211944</v>
      </c>
      <c r="BL553" s="2">
        <f>$I$542*EXP(Sheet3!$B$1*(($B553-BL$544-Sheet2!$N$173)/Sheet3!$A$1)^2 +Sheet3!$C$1*(($B553-BL$544-Sheet2!$N$173)/Sheet3!$A$1)^4)</f>
        <v>23872.318592458436</v>
      </c>
      <c r="BM553" s="2">
        <f>$I$542*EXP(Sheet3!$B$1*(($B553-BM$544-Sheet2!$N$173)/Sheet3!$A$1)^2 +Sheet3!$C$1*(($B553-BM$544-Sheet2!$N$173)/Sheet3!$A$1)^4)</f>
        <v>24047.435944234916</v>
      </c>
      <c r="BN553" s="2">
        <f>$I$542*EXP(Sheet3!$B$1*(($B553-BN$544-Sheet2!$N$173)/Sheet3!$A$1)^2 +Sheet3!$C$1*(($B553-BN$544-Sheet2!$N$173)/Sheet3!$A$1)^4)</f>
        <v>24214.242319160163</v>
      </c>
      <c r="BO553" s="2">
        <f>$I$542*EXP(Sheet3!$B$1*(($B553-BO$544-Sheet2!$N$173)/Sheet3!$A$1)^2 +Sheet3!$C$1*(($B553-BO$544-Sheet2!$N$173)/Sheet3!$A$1)^4)</f>
        <v>24372.600681573978</v>
      </c>
      <c r="BP553" s="2">
        <f>$I$542*EXP(Sheet3!$B$1*(($B553-BP$544-Sheet2!$N$173)/Sheet3!$A$1)^2 +Sheet3!$C$1*(($B553-BP$544-Sheet2!$N$173)/Sheet3!$A$1)^4)</f>
        <v>24522.381199417978</v>
      </c>
      <c r="BQ553" s="2">
        <f>$I$542*EXP(Sheet3!$B$1*(($B553-BQ$544-Sheet2!$N$173)/Sheet3!$A$1)^2 +Sheet3!$C$1*(($B553-BQ$544-Sheet2!$N$173)/Sheet3!$A$1)^4)</f>
        <v>24663.461313763855</v>
      </c>
      <c r="BR553" s="2">
        <f>$I$542*EXP(Sheet3!$B$1*(($B553-BR$544-Sheet2!$N$173)/Sheet3!$A$1)^2 +Sheet3!$C$1*(($B553-BR$544-Sheet2!$N$173)/Sheet3!$A$1)^4)</f>
        <v>24795.725802334458</v>
      </c>
      <c r="BS553" s="2">
        <f>$I$542*EXP(Sheet3!$B$1*(($B553-BS$544-Sheet2!$N$173)/Sheet3!$A$1)^2 +Sheet3!$C$1*(($B553-BS$544-Sheet2!$N$173)/Sheet3!$A$1)^4)</f>
        <v>24919.066837324113</v>
      </c>
    </row>
    <row r="554" spans="1:71" x14ac:dyDescent="0.2">
      <c r="A554">
        <v>527</v>
      </c>
      <c r="B554">
        <v>436.74</v>
      </c>
      <c r="C554">
        <v>2522.4</v>
      </c>
      <c r="D554">
        <v>6299.8</v>
      </c>
      <c r="E554">
        <f t="shared" si="34"/>
        <v>3777.4</v>
      </c>
      <c r="F554" s="1">
        <f t="shared" si="35"/>
        <v>3777.4</v>
      </c>
      <c r="G554">
        <f t="shared" si="36"/>
        <v>1649741.676</v>
      </c>
      <c r="I554" s="2">
        <f>$I$542*EXP(Sheet3!$B$1*(($B554-I$544-Sheet2!$N$173)/Sheet3!$A$1)^2 +Sheet3!$C$1*(($B554-I$544-Sheet2!$N$173)/Sheet3!$A$1)^4)</f>
        <v>578.54286945132276</v>
      </c>
      <c r="J554" s="2">
        <f>$I$542*EXP(Sheet3!$B$1*(($B554-J$544-Sheet2!$N$173)/Sheet3!$A$1)^2 +Sheet3!$C$1*(($B554-J$544-Sheet2!$N$173)/Sheet3!$A$1)^4)</f>
        <v>626.67165244173293</v>
      </c>
      <c r="K554" s="2">
        <f>$I$542*EXP(Sheet3!$B$1*(($B554-K$544-Sheet2!$N$173)/Sheet3!$A$1)^2 +Sheet3!$C$1*(($B554-K$544-Sheet2!$N$173)/Sheet3!$A$1)^4)</f>
        <v>677.96426713196377</v>
      </c>
      <c r="L554" s="2">
        <f>$I$542*EXP(Sheet3!$B$1*(($B554-L$544-Sheet2!$N$173)/Sheet3!$A$1)^2 +Sheet3!$C$1*(($B554-L$544-Sheet2!$N$173)/Sheet3!$A$1)^4)</f>
        <v>732.55805795162473</v>
      </c>
      <c r="M554" s="2">
        <f>$I$542*EXP(Sheet3!$B$1*(($B554-M$544-Sheet2!$N$173)/Sheet3!$A$1)^2 +Sheet3!$C$1*(($B554-M$544-Sheet2!$N$173)/Sheet3!$A$1)^4)</f>
        <v>790.59119629980489</v>
      </c>
      <c r="N554" s="2">
        <f>$I$542*EXP(Sheet3!$B$1*(($B554-N$544-Sheet2!$N$173)/Sheet3!$A$1)^2 +Sheet3!$C$1*(($B554-N$544-Sheet2!$N$173)/Sheet3!$A$1)^4)</f>
        <v>852.20232035788672</v>
      </c>
      <c r="O554" s="2">
        <f>$I$542*EXP(Sheet3!$B$1*(($B554-O$544-Sheet2!$N$173)/Sheet3!$A$1)^2 +Sheet3!$C$1*(($B554-O$544-Sheet2!$N$173)/Sheet3!$A$1)^4)</f>
        <v>917.53015928594891</v>
      </c>
      <c r="P554" s="2">
        <f>$I$542*EXP(Sheet3!$B$1*(($B554-P$544-Sheet2!$N$173)/Sheet3!$A$1)^2 +Sheet3!$C$1*(($B554-P$544-Sheet2!$N$173)/Sheet3!$A$1)^4)</f>
        <v>986.71314309306763</v>
      </c>
      <c r="Q554" s="2">
        <f>$I$542*EXP(Sheet3!$B$1*(($B554-Q$544-Sheet2!$N$173)/Sheet3!$A$1)^2 +Sheet3!$C$1*(($B554-Q$544-Sheet2!$N$173)/Sheet3!$A$1)^4)</f>
        <v>1059.8889995820264</v>
      </c>
      <c r="R554" s="2">
        <f>$I$542*EXP(Sheet3!$B$1*(($B554-R$544-Sheet2!$N$173)/Sheet3!$A$1)^2 +Sheet3!$C$1*(($B554-R$544-Sheet2!$N$173)/Sheet3!$A$1)^4)</f>
        <v>1137.1943398691178</v>
      </c>
      <c r="S554" s="2">
        <f>$I$542*EXP(Sheet3!$B$1*(($B554-S$544-Sheet2!$N$173)/Sheet3!$A$1)^2 +Sheet3!$C$1*(($B554-S$544-Sheet2!$N$173)/Sheet3!$A$1)^4)</f>
        <v>1218.764234067592</v>
      </c>
      <c r="T554" s="2">
        <f>$I$542*EXP(Sheet3!$B$1*(($B554-T$544-Sheet2!$N$173)/Sheet3!$A$1)^2 +Sheet3!$C$1*(($B554-T$544-Sheet2!$N$173)/Sheet3!$A$1)^4)</f>
        <v>1304.7317788137882</v>
      </c>
      <c r="U554" s="2">
        <f>$I$542*EXP(Sheet3!$B$1*(($B554-U$544-Sheet2!$N$173)/Sheet3!$A$1)^2 +Sheet3!$C$1*(($B554-U$544-Sheet2!$N$173)/Sheet3!$A$1)^4)</f>
        <v>1395.2276583703376</v>
      </c>
      <c r="V554" s="2">
        <f>$I$542*EXP(Sheet3!$B$1*(($B554-V$544-Sheet2!$N$173)/Sheet3!$A$1)^2 +Sheet3!$C$1*(($B554-V$544-Sheet2!$N$173)/Sheet3!$A$1)^4)</f>
        <v>1490.3797011157851</v>
      </c>
      <c r="W554" s="2">
        <f>$I$542*EXP(Sheet3!$B$1*(($B554-W$544-Sheet2!$N$173)/Sheet3!$A$1)^2 +Sheet3!$C$1*(($B554-W$544-Sheet2!$N$173)/Sheet3!$A$1)^4)</f>
        <v>1590.3124332690859</v>
      </c>
      <c r="X554" s="2">
        <f>$I$542*EXP(Sheet3!$B$1*(($B554-X$544-Sheet2!$N$173)/Sheet3!$A$1)^2 +Sheet3!$C$1*(($B554-X$544-Sheet2!$N$173)/Sheet3!$A$1)^4)</f>
        <v>1695.146631737372</v>
      </c>
      <c r="Y554" s="2">
        <f>$I$542*EXP(Sheet3!$B$1*(($B554-Y$544-Sheet2!$N$173)/Sheet3!$A$1)^2 +Sheet3!$C$1*(($B554-Y$544-Sheet2!$N$173)/Sheet3!$A$1)^4)</f>
        <v>1804.998877994931</v>
      </c>
      <c r="Z554" s="2">
        <f>$I$542*EXP(Sheet3!$B$1*(($B554-Z$544-Sheet2!$N$173)/Sheet3!$A$1)^2 +Sheet3!$C$1*(($B554-Z$544-Sheet2!$N$173)/Sheet3!$A$1)^4)</f>
        <v>1919.981114925916</v>
      </c>
      <c r="AA554" s="2">
        <f>$I$542*EXP(Sheet3!$B$1*(($B554-AA$544-Sheet2!$N$173)/Sheet3!$A$1)^2 +Sheet3!$C$1*(($B554-AA$544-Sheet2!$N$173)/Sheet3!$A$1)^4)</f>
        <v>2040.2002085420256</v>
      </c>
      <c r="AB554" s="2">
        <f>$I$542*EXP(Sheet3!$B$1*(($B554-AB$544-Sheet2!$N$173)/Sheet3!$A$1)^2 +Sheet3!$C$1*(($B554-AB$544-Sheet2!$N$173)/Sheet3!$A$1)^4)</f>
        <v>2165.7575164946152</v>
      </c>
      <c r="AC554" s="2">
        <f>$I$542*EXP(Sheet3!$B$1*(($B554-AC$544-Sheet2!$N$173)/Sheet3!$A$1)^2 +Sheet3!$C$1*(($B554-AC$544-Sheet2!$N$173)/Sheet3!$A$1)^4)</f>
        <v>2296.7484652636431</v>
      </c>
      <c r="AD554" s="2">
        <f>$I$542*EXP(Sheet3!$B$1*(($B554-AD$544-Sheet2!$N$173)/Sheet3!$A$1)^2 +Sheet3!$C$1*(($B554-AD$544-Sheet2!$N$173)/Sheet3!$A$1)^4)</f>
        <v>2433.2621378743788</v>
      </c>
      <c r="AE554" s="2">
        <f>$I$542*EXP(Sheet3!$B$1*(($B554-AE$544-Sheet2!$N$173)/Sheet3!$A$1)^2 +Sheet3!$C$1*(($B554-AE$544-Sheet2!$N$173)/Sheet3!$A$1)^4)</f>
        <v>2575.3808739389165</v>
      </c>
      <c r="AF554" s="2">
        <f>$I$542*EXP(Sheet3!$B$1*(($B554-AF$544-Sheet2!$N$173)/Sheet3!$A$1)^2 +Sheet3!$C$1*(($B554-AF$544-Sheet2!$N$173)/Sheet3!$A$1)^4)</f>
        <v>2723.179883777223</v>
      </c>
      <c r="AG554" s="2">
        <f>$I$542*EXP(Sheet3!$B$1*(($B554-AG$544-Sheet2!$N$173)/Sheet3!$A$1)^2 +Sheet3!$C$1*(($B554-AG$544-Sheet2!$N$173)/Sheet3!$A$1)^4)</f>
        <v>2876.7268782761453</v>
      </c>
      <c r="AH554" s="2">
        <f>$I$542*EXP(Sheet3!$B$1*(($B554-AH$544-Sheet2!$N$173)/Sheet3!$A$1)^2 +Sheet3!$C$1*(($B554-AH$544-Sheet2!$N$173)/Sheet3!$A$1)^4)</f>
        <v>3036.0817160930392</v>
      </c>
      <c r="AI554" s="2">
        <f>$I$542*EXP(Sheet3!$B$1*(($B554-AI$544-Sheet2!$N$173)/Sheet3!$A$1)^2 +Sheet3!$C$1*(($B554-AI$544-Sheet2!$N$173)/Sheet3!$A$1)^4)</f>
        <v>3201.2960697066387</v>
      </c>
      <c r="AJ554" s="2">
        <f>$I$542*EXP(Sheet3!$B$1*(($B554-AJ$544-Sheet2!$N$173)/Sheet3!$A$1)^2 +Sheet3!$C$1*(($B554-AJ$544-Sheet2!$N$173)/Sheet3!$A$1)^4)</f>
        <v>3372.4131117279276</v>
      </c>
      <c r="AK554" s="2">
        <f>$I$542*EXP(Sheet3!$B$1*(($B554-AK$544-Sheet2!$N$173)/Sheet3!$A$1)^2 +Sheet3!$C$1*(($B554-AK$544-Sheet2!$N$173)/Sheet3!$A$1)^4)</f>
        <v>3549.4672227725669</v>
      </c>
      <c r="AL554" s="2">
        <f>$I$542*EXP(Sheet3!$B$1*(($B554-AL$544-Sheet2!$N$173)/Sheet3!$A$1)^2 +Sheet3!$C$1*(($B554-AL$544-Sheet2!$N$173)/Sheet3!$A$1)^4)</f>
        <v>3732.4837221066077</v>
      </c>
      <c r="AM554" s="2">
        <f>$I$542*EXP(Sheet3!$B$1*(($B554-AM$544-Sheet2!$N$173)/Sheet3!$A$1)^2 +Sheet3!$C$1*(($B554-AM$544-Sheet2!$N$173)/Sheet3!$A$1)^4)</f>
        <v>3921.4786221272448</v>
      </c>
      <c r="AN554" s="2">
        <f>$I$542*EXP(Sheet3!$B$1*(($B554-AN$544-Sheet2!$N$173)/Sheet3!$A$1)^2 +Sheet3!$C$1*(($B554-AN$544-Sheet2!$N$173)/Sheet3!$A$1)^4)</f>
        <v>4116.4584076533911</v>
      </c>
      <c r="AO554" s="2">
        <f>$I$542*EXP(Sheet3!$B$1*(($B554-AO$544-Sheet2!$N$173)/Sheet3!$A$1)^2 +Sheet3!$C$1*(($B554-AO$544-Sheet2!$N$173)/Sheet3!$A$1)^4)</f>
        <v>4317.419840855986</v>
      </c>
      <c r="AP554" s="2">
        <f>$I$542*EXP(Sheet3!$B$1*(($B554-AP$544-Sheet2!$N$173)/Sheet3!$A$1)^2 +Sheet3!$C$1*(($B554-AP$544-Sheet2!$N$173)/Sheet3!$A$1)^4)</f>
        <v>4524.3497925369784</v>
      </c>
      <c r="AQ554" s="2">
        <f>$I$542*EXP(Sheet3!$B$1*(($B554-AQ$544-Sheet2!$N$173)/Sheet3!$A$1)^2 +Sheet3!$C$1*(($B554-AQ$544-Sheet2!$N$173)/Sheet3!$A$1)^4)</f>
        <v>4737.2251003365509</v>
      </c>
      <c r="AR554" s="2">
        <f>$I$542*EXP(Sheet3!$B$1*(($B554-AR$544-Sheet2!$N$173)/Sheet3!$A$1)^2 +Sheet3!$C$1*(($B554-AR$544-Sheet2!$N$173)/Sheet3!$A$1)^4)</f>
        <v>4956.0124543089059</v>
      </c>
      <c r="AS554" s="2">
        <f>$I$542*EXP(Sheet3!$B$1*(($B554-AS$544-Sheet2!$N$173)/Sheet3!$A$1)^2 +Sheet3!$C$1*(($B554-AS$544-Sheet2!$N$173)/Sheet3!$A$1)^4)</f>
        <v>5180.6683102015368</v>
      </c>
      <c r="AT554" s="2">
        <f>$I$542*EXP(Sheet3!$B$1*(($B554-AT$544-Sheet2!$N$173)/Sheet3!$A$1)^2 +Sheet3!$C$1*(($B554-AT$544-Sheet2!$N$173)/Sheet3!$A$1)^4)</f>
        <v>5411.1388306002746</v>
      </c>
      <c r="AU554" s="2">
        <f>$I$542*EXP(Sheet3!$B$1*(($B554-AU$544-Sheet2!$N$173)/Sheet3!$A$1)^2 +Sheet3!$C$1*(($B554-AU$544-Sheet2!$N$173)/Sheet3!$A$1)^4)</f>
        <v>5647.3598540160301</v>
      </c>
      <c r="AV554" s="2">
        <f>$I$542*EXP(Sheet3!$B$1*(($B554-AV$544-Sheet2!$N$173)/Sheet3!$A$1)^2 +Sheet3!$C$1*(($B554-AV$544-Sheet2!$N$173)/Sheet3!$A$1)^4)</f>
        <v>5889.2568918375582</v>
      </c>
      <c r="AW554" s="2">
        <f>$I$542*EXP(Sheet3!$B$1*(($B554-AW$544-Sheet2!$N$173)/Sheet3!$A$1)^2 +Sheet3!$C$1*(($B554-AW$544-Sheet2!$N$173)/Sheet3!$A$1)^4)</f>
        <v>6136.7451529613008</v>
      </c>
      <c r="AX554" s="2">
        <f>$I$542*EXP(Sheet3!$B$1*(($B554-AX$544-Sheet2!$N$173)/Sheet3!$A$1)^2 +Sheet3!$C$1*(($B554-AX$544-Sheet2!$N$173)/Sheet3!$A$1)^4)</f>
        <v>6389.7295957787801</v>
      </c>
      <c r="AY554" s="2">
        <f>$I$542*EXP(Sheet3!$B$1*(($B554-AY$544-Sheet2!$N$173)/Sheet3!$A$1)^2 +Sheet3!$C$1*(($B554-AY$544-Sheet2!$N$173)/Sheet3!$A$1)^4)</f>
        <v>6648.1050071171258</v>
      </c>
      <c r="AZ554" s="2">
        <f>$I$542*EXP(Sheet3!$B$1*(($B554-AZ$544-Sheet2!$N$173)/Sheet3!$A$1)^2 +Sheet3!$C$1*(($B554-AZ$544-Sheet2!$N$173)/Sheet3!$A$1)^4)</f>
        <v>6911.7561075690692</v>
      </c>
      <c r="BA554" s="2">
        <f>$I$542*EXP(Sheet3!$B$1*(($B554-BA$544-Sheet2!$N$173)/Sheet3!$A$1)^2 +Sheet3!$C$1*(($B554-BA$544-Sheet2!$N$173)/Sheet3!$A$1)^4)</f>
        <v>7180.5576825940998</v>
      </c>
      <c r="BB554" s="2">
        <f>$I$542*EXP(Sheet3!$B$1*(($B554-BB$544-Sheet2!$N$173)/Sheet3!$A$1)^2 +Sheet3!$C$1*(($B554-BB$544-Sheet2!$N$173)/Sheet3!$A$1)^4)</f>
        <v>7454.374738645135</v>
      </c>
      <c r="BC554" s="2">
        <f>$I$542*EXP(Sheet3!$B$1*(($B554-BC$544-Sheet2!$N$173)/Sheet3!$A$1)^2 +Sheet3!$C$1*(($B554-BC$544-Sheet2!$N$173)/Sheet3!$A$1)^4)</f>
        <v>7733.0626834951117</v>
      </c>
      <c r="BD554" s="2">
        <f>$I$542*EXP(Sheet3!$B$1*(($B554-BD$544-Sheet2!$N$173)/Sheet3!$A$1)^2 +Sheet3!$C$1*(($B554-BD$544-Sheet2!$N$173)/Sheet3!$A$1)^4)</f>
        <v>8016.4675298411803</v>
      </c>
      <c r="BE554" s="2">
        <f>$I$542*EXP(Sheet3!$B$1*(($B554-BE$544-Sheet2!$N$173)/Sheet3!$A$1)^2 +Sheet3!$C$1*(($B554-BE$544-Sheet2!$N$173)/Sheet3!$A$1)^4)</f>
        <v>8304.4261212202582</v>
      </c>
      <c r="BF554" s="2">
        <f>$I$542*EXP(Sheet3!$B$1*(($B554-BF$544-Sheet2!$N$173)/Sheet3!$A$1)^2 +Sheet3!$C$1*(($B554-BF$544-Sheet2!$N$173)/Sheet3!$A$1)^4)</f>
        <v>8596.7663791448122</v>
      </c>
      <c r="BG554" s="2">
        <f>$I$542*EXP(Sheet3!$B$1*(($B554-BG$544-Sheet2!$N$173)/Sheet3!$A$1)^2 +Sheet3!$C$1*(($B554-BG$544-Sheet2!$N$173)/Sheet3!$A$1)^4)</f>
        <v>8893.307570360912</v>
      </c>
      <c r="BH554" s="2">
        <f>$I$542*EXP(Sheet3!$B$1*(($B554-BH$544-Sheet2!$N$173)/Sheet3!$A$1)^2 +Sheet3!$C$1*(($B554-BH$544-Sheet2!$N$173)/Sheet3!$A$1)^4)</f>
        <v>9193.8605930433514</v>
      </c>
      <c r="BI554" s="2">
        <f>$I$542*EXP(Sheet3!$B$1*(($B554-BI$544-Sheet2!$N$173)/Sheet3!$A$1)^2 +Sheet3!$C$1*(($B554-BI$544-Sheet2!$N$173)/Sheet3!$A$1)^4)</f>
        <v>9498.2282807089032</v>
      </c>
      <c r="BJ554" s="2">
        <f>$I$542*EXP(Sheet3!$B$1*(($B554-BJ$544-Sheet2!$N$173)/Sheet3!$A$1)^2 +Sheet3!$C$1*(($B554-BJ$544-Sheet2!$N$173)/Sheet3!$A$1)^4)</f>
        <v>9806.2057225763638</v>
      </c>
      <c r="BK554" s="2">
        <f>$I$542*EXP(Sheet3!$B$1*(($B554-BK$544-Sheet2!$N$173)/Sheet3!$A$1)^2 +Sheet3!$C$1*(($B554-BK$544-Sheet2!$N$173)/Sheet3!$A$1)^4)</f>
        <v>10117.580599107612</v>
      </c>
      <c r="BL554" s="2">
        <f>$I$542*EXP(Sheet3!$B$1*(($B554-BL$544-Sheet2!$N$173)/Sheet3!$A$1)^2 +Sheet3!$C$1*(($B554-BL$544-Sheet2!$N$173)/Sheet3!$A$1)^4)</f>
        <v>10432.133531379946</v>
      </c>
      <c r="BM554" s="2">
        <f>$I$542*EXP(Sheet3!$B$1*(($B554-BM$544-Sheet2!$N$173)/Sheet3!$A$1)^2 +Sheet3!$C$1*(($B554-BM$544-Sheet2!$N$173)/Sheet3!$A$1)^4)</f>
        <v>10749.638442984564</v>
      </c>
      <c r="BN554" s="2">
        <f>$I$542*EXP(Sheet3!$B$1*(($B554-BN$544-Sheet2!$N$173)/Sheet3!$A$1)^2 +Sheet3!$C$1*(($B554-BN$544-Sheet2!$N$173)/Sheet3!$A$1)^4)</f>
        <v>11069.862933101396</v>
      </c>
      <c r="BO554" s="2">
        <f>$I$542*EXP(Sheet3!$B$1*(($B554-BO$544-Sheet2!$N$173)/Sheet3!$A$1)^2 +Sheet3!$C$1*(($B554-BO$544-Sheet2!$N$173)/Sheet3!$A$1)^4)</f>
        <v>11392.568659410739</v>
      </c>
      <c r="BP554" s="2">
        <f>$I$542*EXP(Sheet3!$B$1*(($B554-BP$544-Sheet2!$N$173)/Sheet3!$A$1)^2 +Sheet3!$C$1*(($B554-BP$544-Sheet2!$N$173)/Sheet3!$A$1)^4)</f>
        <v>11717.511729507632</v>
      </c>
      <c r="BQ554" s="2">
        <f>$I$542*EXP(Sheet3!$B$1*(($B554-BQ$544-Sheet2!$N$173)/Sheet3!$A$1)^2 +Sheet3!$C$1*(($B554-BQ$544-Sheet2!$N$173)/Sheet3!$A$1)^4)</f>
        <v>12044.443099483438</v>
      </c>
      <c r="BR554" s="2">
        <f>$I$542*EXP(Sheet3!$B$1*(($B554-BR$544-Sheet2!$N$173)/Sheet3!$A$1)^2 +Sheet3!$C$1*(($B554-BR$544-Sheet2!$N$173)/Sheet3!$A$1)^4)</f>
        <v>12373.108978395619</v>
      </c>
      <c r="BS554" s="2">
        <f>$I$542*EXP(Sheet3!$B$1*(($B554-BS$544-Sheet2!$N$173)/Sheet3!$A$1)^2 +Sheet3!$C$1*(($B554-BS$544-Sheet2!$N$173)/Sheet3!$A$1)^4)</f>
        <v>12703.251237305391</v>
      </c>
    </row>
    <row r="555" spans="1:71" x14ac:dyDescent="0.2">
      <c r="A555">
        <v>528</v>
      </c>
      <c r="B555">
        <v>437.21</v>
      </c>
      <c r="C555">
        <v>2574.3000000000002</v>
      </c>
      <c r="D555">
        <v>3492.6</v>
      </c>
      <c r="E555">
        <f t="shared" si="34"/>
        <v>918.29999999999973</v>
      </c>
      <c r="F555" s="1">
        <f t="shared" si="35"/>
        <v>918.29999999999973</v>
      </c>
      <c r="G555">
        <f t="shared" si="36"/>
        <v>401489.94299999985</v>
      </c>
      <c r="I555" s="2">
        <f>$I$542*EXP(Sheet3!$B$1*(($B555-I$544-Sheet2!$N$173)/Sheet3!$A$1)^2 +Sheet3!$C$1*(($B555-I$544-Sheet2!$N$173)/Sheet3!$A$1)^4)</f>
        <v>2.4980480310493896</v>
      </c>
      <c r="J555" s="2">
        <f>$I$542*EXP(Sheet3!$B$1*(($B555-J$544-Sheet2!$N$173)/Sheet3!$A$1)^2 +Sheet3!$C$1*(($B555-J$544-Sheet2!$N$173)/Sheet3!$A$1)^4)</f>
        <v>2.921353622090832</v>
      </c>
      <c r="K555" s="2">
        <f>$I$542*EXP(Sheet3!$B$1*(($B555-K$544-Sheet2!$N$173)/Sheet3!$A$1)^2 +Sheet3!$C$1*(($B555-K$544-Sheet2!$N$173)/Sheet3!$A$1)^4)</f>
        <v>3.4093950091143519</v>
      </c>
      <c r="L555" s="2">
        <f>$I$542*EXP(Sheet3!$B$1*(($B555-L$544-Sheet2!$N$173)/Sheet3!$A$1)^2 +Sheet3!$C$1*(($B555-L$544-Sheet2!$N$173)/Sheet3!$A$1)^4)</f>
        <v>3.9709010011210402</v>
      </c>
      <c r="M555" s="2">
        <f>$I$542*EXP(Sheet3!$B$1*(($B555-M$544-Sheet2!$N$173)/Sheet3!$A$1)^2 +Sheet3!$C$1*(($B555-M$544-Sheet2!$N$173)/Sheet3!$A$1)^4)</f>
        <v>4.6155982195080556</v>
      </c>
      <c r="N555" s="2">
        <f>$I$542*EXP(Sheet3!$B$1*(($B555-N$544-Sheet2!$N$173)/Sheet3!$A$1)^2 +Sheet3!$C$1*(($B555-N$544-Sheet2!$N$173)/Sheet3!$A$1)^4)</f>
        <v>5.3543003772869522</v>
      </c>
      <c r="O555" s="2">
        <f>$I$542*EXP(Sheet3!$B$1*(($B555-O$544-Sheet2!$N$173)/Sheet3!$A$1)^2 +Sheet3!$C$1*(($B555-O$544-Sheet2!$N$173)/Sheet3!$A$1)^4)</f>
        <v>6.1990024623215074</v>
      </c>
      <c r="P555" s="2">
        <f>$I$542*EXP(Sheet3!$B$1*(($B555-P$544-Sheet2!$N$173)/Sheet3!$A$1)^2 +Sheet3!$C$1*(($B555-P$544-Sheet2!$N$173)/Sheet3!$A$1)^4)</f>
        <v>7.1629797374552995</v>
      </c>
      <c r="Q555" s="2">
        <f>$I$542*EXP(Sheet3!$B$1*(($B555-Q$544-Sheet2!$N$173)/Sheet3!$A$1)^2 +Sheet3!$C$1*(($B555-Q$544-Sheet2!$N$173)/Sheet3!$A$1)^4)</f>
        <v>8.2608914218636613</v>
      </c>
      <c r="R555" s="2">
        <f>$I$542*EXP(Sheet3!$B$1*(($B555-R$544-Sheet2!$N$173)/Sheet3!$A$1)^2 +Sheet3!$C$1*(($B555-R$544-Sheet2!$N$173)/Sheet3!$A$1)^4)</f>
        <v>9.5088888660559689</v>
      </c>
      <c r="S555" s="2">
        <f>$I$542*EXP(Sheet3!$B$1*(($B555-S$544-Sheet2!$N$173)/Sheet3!$A$1)^2 +Sheet3!$C$1*(($B555-S$544-Sheet2!$N$173)/Sheet3!$A$1)^4)</f>
        <v>10.924727977909978</v>
      </c>
      <c r="T555" s="2">
        <f>$I$542*EXP(Sheet3!$B$1*(($B555-T$544-Sheet2!$N$173)/Sheet3!$A$1)^2 +Sheet3!$C$1*(($B555-T$544-Sheet2!$N$173)/Sheet3!$A$1)^4)</f>
        <v>12.527885599547419</v>
      </c>
      <c r="U555" s="2">
        <f>$I$542*EXP(Sheet3!$B$1*(($B555-U$544-Sheet2!$N$173)/Sheet3!$A$1)^2 +Sheet3!$C$1*(($B555-U$544-Sheet2!$N$173)/Sheet3!$A$1)^4)</f>
        <v>14.339679474556087</v>
      </c>
      <c r="V555" s="2">
        <f>$I$542*EXP(Sheet3!$B$1*(($B555-V$544-Sheet2!$N$173)/Sheet3!$A$1)^2 +Sheet3!$C$1*(($B555-V$544-Sheet2!$N$173)/Sheet3!$A$1)^4)</f>
        <v>16.383391383392365</v>
      </c>
      <c r="W555" s="2">
        <f>$I$542*EXP(Sheet3!$B$1*(($B555-W$544-Sheet2!$N$173)/Sheet3!$A$1)^2 +Sheet3!$C$1*(($B555-W$544-Sheet2!$N$173)/Sheet3!$A$1)^4)</f>
        <v>18.684392961397126</v>
      </c>
      <c r="X555" s="2">
        <f>$I$542*EXP(Sheet3!$B$1*(($B555-X$544-Sheet2!$N$173)/Sheet3!$A$1)^2 +Sheet3!$C$1*(($B555-X$544-Sheet2!$N$173)/Sheet3!$A$1)^4)</f>
        <v>21.270273649901345</v>
      </c>
      <c r="Y555" s="2">
        <f>$I$542*EXP(Sheet3!$B$1*(($B555-Y$544-Sheet2!$N$173)/Sheet3!$A$1)^2 +Sheet3!$C$1*(($B555-Y$544-Sheet2!$N$173)/Sheet3!$A$1)^4)</f>
        <v>24.170970166627182</v>
      </c>
      <c r="Z555" s="2">
        <f>$I$542*EXP(Sheet3!$B$1*(($B555-Z$544-Sheet2!$N$173)/Sheet3!$A$1)^2 +Sheet3!$C$1*(($B555-Z$544-Sheet2!$N$173)/Sheet3!$A$1)^4)</f>
        <v>27.41889681828237</v>
      </c>
      <c r="AA555" s="2">
        <f>$I$542*EXP(Sheet3!$B$1*(($B555-AA$544-Sheet2!$N$173)/Sheet3!$A$1)^2 +Sheet3!$C$1*(($B555-AA$544-Sheet2!$N$173)/Sheet3!$A$1)^4)</f>
        <v>31.049075915345924</v>
      </c>
      <c r="AB555" s="2">
        <f>$I$542*EXP(Sheet3!$B$1*(($B555-AB$544-Sheet2!$N$173)/Sheet3!$A$1)^2 +Sheet3!$C$1*(($B555-AB$544-Sheet2!$N$173)/Sheet3!$A$1)^4)</f>
        <v>35.099267489143578</v>
      </c>
      <c r="AC555" s="2">
        <f>$I$542*EXP(Sheet3!$B$1*(($B555-AC$544-Sheet2!$N$173)/Sheet3!$A$1)^2 +Sheet3!$C$1*(($B555-AC$544-Sheet2!$N$173)/Sheet3!$A$1)^4)</f>
        <v>39.610097453340522</v>
      </c>
      <c r="AD555" s="2">
        <f>$I$542*EXP(Sheet3!$B$1*(($B555-AD$544-Sheet2!$N$173)/Sheet3!$A$1)^2 +Sheet3!$C$1*(($B555-AD$544-Sheet2!$N$173)/Sheet3!$A$1)^4)</f>
        <v>44.625183297939913</v>
      </c>
      <c r="AE555" s="2">
        <f>$I$542*EXP(Sheet3!$B$1*(($B555-AE$544-Sheet2!$N$173)/Sheet3!$A$1)^2 +Sheet3!$C$1*(($B555-AE$544-Sheet2!$N$173)/Sheet3!$A$1)^4)</f>
        <v>50.19125635376713</v>
      </c>
      <c r="AF555" s="2">
        <f>$I$542*EXP(Sheet3!$B$1*(($B555-AF$544-Sheet2!$N$173)/Sheet3!$A$1)^2 +Sheet3!$C$1*(($B555-AF$544-Sheet2!$N$173)/Sheet3!$A$1)^4)</f>
        <v>56.358279621184238</v>
      </c>
      <c r="AG555" s="2">
        <f>$I$542*EXP(Sheet3!$B$1*(($B555-AG$544-Sheet2!$N$173)/Sheet3!$A$1)^2 +Sheet3!$C$1*(($B555-AG$544-Sheet2!$N$173)/Sheet3!$A$1)^4)</f>
        <v>63.179560116723245</v>
      </c>
      <c r="AH555" s="2">
        <f>$I$542*EXP(Sheet3!$B$1*(($B555-AH$544-Sheet2!$N$173)/Sheet3!$A$1)^2 +Sheet3!$C$1*(($B555-AH$544-Sheet2!$N$173)/Sheet3!$A$1)^4)</f>
        <v>70.711854659770154</v>
      </c>
      <c r="AI555" s="2">
        <f>$I$542*EXP(Sheet3!$B$1*(($B555-AI$544-Sheet2!$N$173)/Sheet3!$A$1)^2 +Sheet3!$C$1*(($B555-AI$544-Sheet2!$N$173)/Sheet3!$A$1)^4)</f>
        <v>79.015467995489644</v>
      </c>
      <c r="AJ555" s="2">
        <f>$I$542*EXP(Sheet3!$B$1*(($B555-AJ$544-Sheet2!$N$173)/Sheet3!$A$1)^2 +Sheet3!$C$1*(($B555-AJ$544-Sheet2!$N$173)/Sheet3!$A$1)^4)</f>
        <v>88.154342132896772</v>
      </c>
      <c r="AK555" s="2">
        <f>$I$542*EXP(Sheet3!$B$1*(($B555-AK$544-Sheet2!$N$173)/Sheet3!$A$1)^2 +Sheet3!$C$1*(($B555-AK$544-Sheet2!$N$173)/Sheet3!$A$1)^4)</f>
        <v>98.196135767424124</v>
      </c>
      <c r="AL555" s="2">
        <f>$I$542*EXP(Sheet3!$B$1*(($B555-AL$544-Sheet2!$N$173)/Sheet3!$A$1)^2 +Sheet3!$C$1*(($B555-AL$544-Sheet2!$N$173)/Sheet3!$A$1)^4)</f>
        <v>109.21229265819834</v>
      </c>
      <c r="AM555" s="2">
        <f>$I$542*EXP(Sheet3!$B$1*(($B555-AM$544-Sheet2!$N$173)/Sheet3!$A$1)^2 +Sheet3!$C$1*(($B555-AM$544-Sheet2!$N$173)/Sheet3!$A$1)^4)</f>
        <v>121.27809783745946</v>
      </c>
      <c r="AN555" s="2">
        <f>$I$542*EXP(Sheet3!$B$1*(($B555-AN$544-Sheet2!$N$173)/Sheet3!$A$1)^2 +Sheet3!$C$1*(($B555-AN$544-Sheet2!$N$173)/Sheet3!$A$1)^4)</f>
        <v>134.47272055007713</v>
      </c>
      <c r="AO555" s="2">
        <f>$I$542*EXP(Sheet3!$B$1*(($B555-AO$544-Sheet2!$N$173)/Sheet3!$A$1)^2 +Sheet3!$C$1*(($B555-AO$544-Sheet2!$N$173)/Sheet3!$A$1)^4)</f>
        <v>148.87924284864087</v>
      </c>
      <c r="AP555" s="2">
        <f>$I$542*EXP(Sheet3!$B$1*(($B555-AP$544-Sheet2!$N$173)/Sheet3!$A$1)^2 +Sheet3!$C$1*(($B555-AP$544-Sheet2!$N$173)/Sheet3!$A$1)^4)</f>
        <v>164.58467280859747</v>
      </c>
      <c r="AQ555" s="2">
        <f>$I$542*EXP(Sheet3!$B$1*(($B555-AQ$544-Sheet2!$N$173)/Sheet3!$A$1)^2 +Sheet3!$C$1*(($B555-AQ$544-Sheet2!$N$173)/Sheet3!$A$1)^4)</f>
        <v>181.67994137667526</v>
      </c>
      <c r="AR555" s="2">
        <f>$I$542*EXP(Sheet3!$B$1*(($B555-AR$544-Sheet2!$N$173)/Sheet3!$A$1)^2 +Sheet3!$C$1*(($B555-AR$544-Sheet2!$N$173)/Sheet3!$A$1)^4)</f>
        <v>200.25988192385901</v>
      </c>
      <c r="AS555" s="2">
        <f>$I$542*EXP(Sheet3!$B$1*(($B555-AS$544-Sheet2!$N$173)/Sheet3!$A$1)^2 +Sheet3!$C$1*(($B555-AS$544-Sheet2!$N$173)/Sheet3!$A$1)^4)</f>
        <v>220.4231916448191</v>
      </c>
      <c r="AT555" s="2">
        <f>$I$542*EXP(Sheet3!$B$1*(($B555-AT$544-Sheet2!$N$173)/Sheet3!$A$1)^2 +Sheet3!$C$1*(($B555-AT$544-Sheet2!$N$173)/Sheet3!$A$1)^4)</f>
        <v>242.27237402040078</v>
      </c>
      <c r="AU555" s="2">
        <f>$I$542*EXP(Sheet3!$B$1*(($B555-AU$544-Sheet2!$N$173)/Sheet3!$A$1)^2 +Sheet3!$C$1*(($B555-AU$544-Sheet2!$N$173)/Sheet3!$A$1)^4)</f>
        <v>265.91366165040995</v>
      </c>
      <c r="AV555" s="2">
        <f>$I$542*EXP(Sheet3!$B$1*(($B555-AV$544-Sheet2!$N$173)/Sheet3!$A$1)^2 +Sheet3!$C$1*(($B555-AV$544-Sheet2!$N$173)/Sheet3!$A$1)^4)</f>
        <v>291.45691885786857</v>
      </c>
      <c r="AW555" s="2">
        <f>$I$542*EXP(Sheet3!$B$1*(($B555-AW$544-Sheet2!$N$173)/Sheet3!$A$1)^2 +Sheet3!$C$1*(($B555-AW$544-Sheet2!$N$173)/Sheet3!$A$1)^4)</f>
        <v>319.01552357070062</v>
      </c>
      <c r="AX555" s="2">
        <f>$I$542*EXP(Sheet3!$B$1*(($B555-AX$544-Sheet2!$N$173)/Sheet3!$A$1)^2 +Sheet3!$C$1*(($B555-AX$544-Sheet2!$N$173)/Sheet3!$A$1)^4)</f>
        <v>348.70622809693373</v>
      </c>
      <c r="AY555" s="2">
        <f>$I$542*EXP(Sheet3!$B$1*(($B555-AY$544-Sheet2!$N$173)/Sheet3!$A$1)^2 +Sheet3!$C$1*(($B555-AY$544-Sheet2!$N$173)/Sheet3!$A$1)^4)</f>
        <v>380.64899853070409</v>
      </c>
      <c r="AZ555" s="2">
        <f>$I$542*EXP(Sheet3!$B$1*(($B555-AZ$544-Sheet2!$N$173)/Sheet3!$A$1)^2 +Sheet3!$C$1*(($B555-AZ$544-Sheet2!$N$173)/Sheet3!$A$1)^4)</f>
        <v>414.96683264446818</v>
      </c>
      <c r="BA555" s="2">
        <f>$I$542*EXP(Sheet3!$B$1*(($B555-BA$544-Sheet2!$N$173)/Sheet3!$A$1)^2 +Sheet3!$C$1*(($B555-BA$544-Sheet2!$N$173)/Sheet3!$A$1)^4)</f>
        <v>451.78555625654718</v>
      </c>
      <c r="BB555" s="2">
        <f>$I$542*EXP(Sheet3!$B$1*(($B555-BB$544-Sheet2!$N$173)/Sheet3!$A$1)^2 +Sheet3!$C$1*(($B555-BB$544-Sheet2!$N$173)/Sheet3!$A$1)^4)</f>
        <v>491.23359819198924</v>
      </c>
      <c r="BC555" s="2">
        <f>$I$542*EXP(Sheet3!$B$1*(($B555-BC$544-Sheet2!$N$173)/Sheet3!$A$1)^2 +Sheet3!$C$1*(($B555-BC$544-Sheet2!$N$173)/Sheet3!$A$1)^4)</f>
        <v>533.44174409074628</v>
      </c>
      <c r="BD555" s="2">
        <f>$I$542*EXP(Sheet3!$B$1*(($B555-BD$544-Sheet2!$N$173)/Sheet3!$A$1)^2 +Sheet3!$C$1*(($B555-BD$544-Sheet2!$N$173)/Sheet3!$A$1)^4)</f>
        <v>578.54286945158833</v>
      </c>
      <c r="BE555" s="2">
        <f>$I$542*EXP(Sheet3!$B$1*(($B555-BE$544-Sheet2!$N$173)/Sheet3!$A$1)^2 +Sheet3!$C$1*(($B555-BE$544-Sheet2!$N$173)/Sheet3!$A$1)^4)</f>
        <v>626.67165244201544</v>
      </c>
      <c r="BF555" s="2">
        <f>$I$542*EXP(Sheet3!$B$1*(($B555-BF$544-Sheet2!$N$173)/Sheet3!$A$1)^2 +Sheet3!$C$1*(($B555-BF$544-Sheet2!$N$173)/Sheet3!$A$1)^4)</f>
        <v>677.96426713196377</v>
      </c>
      <c r="BG555" s="2">
        <f>$I$542*EXP(Sheet3!$B$1*(($B555-BG$544-Sheet2!$N$173)/Sheet3!$A$1)^2 +Sheet3!$C$1*(($B555-BG$544-Sheet2!$N$173)/Sheet3!$A$1)^4)</f>
        <v>732.55805795162473</v>
      </c>
      <c r="BH555" s="2">
        <f>$I$542*EXP(Sheet3!$B$1*(($B555-BH$544-Sheet2!$N$173)/Sheet3!$A$1)^2 +Sheet3!$C$1*(($B555-BH$544-Sheet2!$N$173)/Sheet3!$A$1)^4)</f>
        <v>790.59119629980489</v>
      </c>
      <c r="BI555" s="2">
        <f>$I$542*EXP(Sheet3!$B$1*(($B555-BI$544-Sheet2!$N$173)/Sheet3!$A$1)^2 +Sheet3!$C$1*(($B555-BI$544-Sheet2!$N$173)/Sheet3!$A$1)^4)</f>
        <v>852.20232035824631</v>
      </c>
      <c r="BJ555" s="2">
        <f>$I$542*EXP(Sheet3!$B$1*(($B555-BJ$544-Sheet2!$N$173)/Sheet3!$A$1)^2 +Sheet3!$C$1*(($B555-BJ$544-Sheet2!$N$173)/Sheet3!$A$1)^4)</f>
        <v>917.53015928633033</v>
      </c>
      <c r="BK555" s="2">
        <f>$I$542*EXP(Sheet3!$B$1*(($B555-BK$544-Sheet2!$N$173)/Sheet3!$A$1)^2 +Sheet3!$C$1*(($B555-BK$544-Sheet2!$N$173)/Sheet3!$A$1)^4)</f>
        <v>986.71314309347167</v>
      </c>
      <c r="BL555" s="2">
        <f>$I$542*EXP(Sheet3!$B$1*(($B555-BL$544-Sheet2!$N$173)/Sheet3!$A$1)^2 +Sheet3!$C$1*(($B555-BL$544-Sheet2!$N$173)/Sheet3!$A$1)^4)</f>
        <v>1059.8889995824534</v>
      </c>
      <c r="BM555" s="2">
        <f>$I$542*EXP(Sheet3!$B$1*(($B555-BM$544-Sheet2!$N$173)/Sheet3!$A$1)^2 +Sheet3!$C$1*(($B555-BM$544-Sheet2!$N$173)/Sheet3!$A$1)^4)</f>
        <v>1137.1943398691178</v>
      </c>
      <c r="BN555" s="2">
        <f>$I$542*EXP(Sheet3!$B$1*(($B555-BN$544-Sheet2!$N$173)/Sheet3!$A$1)^2 +Sheet3!$C$1*(($B555-BN$544-Sheet2!$N$173)/Sheet3!$A$1)^4)</f>
        <v>1218.764234067592</v>
      </c>
      <c r="BO555" s="2">
        <f>$I$542*EXP(Sheet3!$B$1*(($B555-BO$544-Sheet2!$N$173)/Sheet3!$A$1)^2 +Sheet3!$C$1*(($B555-BO$544-Sheet2!$N$173)/Sheet3!$A$1)^4)</f>
        <v>1304.7317788137882</v>
      </c>
      <c r="BP555" s="2">
        <f>$I$542*EXP(Sheet3!$B$1*(($B555-BP$544-Sheet2!$N$173)/Sheet3!$A$1)^2 +Sheet3!$C$1*(($B555-BP$544-Sheet2!$N$173)/Sheet3!$A$1)^4)</f>
        <v>1395.2276583708663</v>
      </c>
      <c r="BQ555" s="2">
        <f>$I$542*EXP(Sheet3!$B$1*(($B555-BQ$544-Sheet2!$N$173)/Sheet3!$A$1)^2 +Sheet3!$C$1*(($B555-BQ$544-Sheet2!$N$173)/Sheet3!$A$1)^4)</f>
        <v>1490.3797011163401</v>
      </c>
      <c r="BR555" s="2">
        <f>$I$542*EXP(Sheet3!$B$1*(($B555-BR$544-Sheet2!$N$173)/Sheet3!$A$1)^2 +Sheet3!$C$1*(($B555-BR$544-Sheet2!$N$173)/Sheet3!$A$1)^4)</f>
        <v>1590.3124332696677</v>
      </c>
      <c r="BS555" s="2">
        <f>$I$542*EXP(Sheet3!$B$1*(($B555-BS$544-Sheet2!$N$173)/Sheet3!$A$1)^2 +Sheet3!$C$1*(($B555-BS$544-Sheet2!$N$173)/Sheet3!$A$1)^4)</f>
        <v>1695.146631737372</v>
      </c>
    </row>
    <row r="556" spans="1:71" x14ac:dyDescent="0.2">
      <c r="A556">
        <v>529</v>
      </c>
      <c r="B556">
        <v>437.67</v>
      </c>
      <c r="C556">
        <v>2556.5</v>
      </c>
      <c r="D556">
        <v>2957</v>
      </c>
      <c r="E556">
        <f t="shared" si="34"/>
        <v>400.5</v>
      </c>
      <c r="F556" s="1">
        <f t="shared" si="35"/>
        <v>400.5</v>
      </c>
      <c r="G556">
        <f t="shared" si="36"/>
        <v>175286.83499999999</v>
      </c>
      <c r="I556" s="2">
        <f>$I$542*EXP(Sheet3!$B$1*(($B556-I$544-Sheet2!$N$173)/Sheet3!$A$1)^2 +Sheet3!$C$1*(($B556-I$544-Sheet2!$N$173)/Sheet3!$A$1)^4)</f>
        <v>1.4011302281799525E-4</v>
      </c>
      <c r="J556" s="2">
        <f>$I$542*EXP(Sheet3!$B$1*(($B556-J$544-Sheet2!$N$173)/Sheet3!$A$1)^2 +Sheet3!$C$1*(($B556-J$544-Sheet2!$N$173)/Sheet3!$A$1)^4)</f>
        <v>1.8438403098485813E-4</v>
      </c>
      <c r="K556" s="2">
        <f>$I$542*EXP(Sheet3!$B$1*(($B556-K$544-Sheet2!$N$173)/Sheet3!$A$1)^2 +Sheet3!$C$1*(($B556-K$544-Sheet2!$N$173)/Sheet3!$A$1)^4)</f>
        <v>2.4189170098863689E-4</v>
      </c>
      <c r="L556" s="2">
        <f>$I$542*EXP(Sheet3!$B$1*(($B556-L$544-Sheet2!$N$173)/Sheet3!$A$1)^2 +Sheet3!$C$1*(($B556-L$544-Sheet2!$N$173)/Sheet3!$A$1)^4)</f>
        <v>3.1636075682834637E-4</v>
      </c>
      <c r="M556" s="2">
        <f>$I$542*EXP(Sheet3!$B$1*(($B556-M$544-Sheet2!$N$173)/Sheet3!$A$1)^2 +Sheet3!$C$1*(($B556-M$544-Sheet2!$N$173)/Sheet3!$A$1)^4)</f>
        <v>4.1249555993995993E-4</v>
      </c>
      <c r="N556" s="2">
        <f>$I$542*EXP(Sheet3!$B$1*(($B556-N$544-Sheet2!$N$173)/Sheet3!$A$1)^2 +Sheet3!$C$1*(($B556-N$544-Sheet2!$N$173)/Sheet3!$A$1)^4)</f>
        <v>5.3621874788836797E-4</v>
      </c>
      <c r="O556" s="2">
        <f>$I$542*EXP(Sheet3!$B$1*(($B556-O$544-Sheet2!$N$173)/Sheet3!$A$1)^2 +Sheet3!$C$1*(($B556-O$544-Sheet2!$N$173)/Sheet3!$A$1)^4)</f>
        <v>6.9496304279484519E-4</v>
      </c>
      <c r="P556" s="2">
        <f>$I$542*EXP(Sheet3!$B$1*(($B556-P$544-Sheet2!$N$173)/Sheet3!$A$1)^2 +Sheet3!$C$1*(($B556-P$544-Sheet2!$N$173)/Sheet3!$A$1)^4)</f>
        <v>8.9802686570361308E-4</v>
      </c>
      <c r="Q556" s="2">
        <f>$I$542*EXP(Sheet3!$B$1*(($B556-Q$544-Sheet2!$N$173)/Sheet3!$A$1)^2 +Sheet3!$C$1*(($B556-Q$544-Sheet2!$N$173)/Sheet3!$A$1)^4)</f>
        <v>1.1570062466542083E-3</v>
      </c>
      <c r="R556" s="2">
        <f>$I$542*EXP(Sheet3!$B$1*(($B556-R$544-Sheet2!$N$173)/Sheet3!$A$1)^2 +Sheet3!$C$1*(($B556-R$544-Sheet2!$N$173)/Sheet3!$A$1)^4)</f>
        <v>1.4863176394455261E-3</v>
      </c>
      <c r="S556" s="2">
        <f>$I$542*EXP(Sheet3!$B$1*(($B556-S$544-Sheet2!$N$173)/Sheet3!$A$1)^2 +Sheet3!$C$1*(($B556-S$544-Sheet2!$N$173)/Sheet3!$A$1)^4)</f>
        <v>1.9038286619176383E-3</v>
      </c>
      <c r="T556" s="2">
        <f>$I$542*EXP(Sheet3!$B$1*(($B556-T$544-Sheet2!$N$173)/Sheet3!$A$1)^2 +Sheet3!$C$1*(($B556-T$544-Sheet2!$N$173)/Sheet3!$A$1)^4)</f>
        <v>2.4316165147899942E-3</v>
      </c>
      <c r="U556" s="2">
        <f>$I$542*EXP(Sheet3!$B$1*(($B556-U$544-Sheet2!$N$173)/Sheet3!$A$1)^2 +Sheet3!$C$1*(($B556-U$544-Sheet2!$N$173)/Sheet3!$A$1)^4)</f>
        <v>3.0968769125001724E-3</v>
      </c>
      <c r="V556" s="2">
        <f>$I$542*EXP(Sheet3!$B$1*(($B556-V$544-Sheet2!$N$173)/Sheet3!$A$1)^2 +Sheet3!$C$1*(($B556-V$544-Sheet2!$N$173)/Sheet3!$A$1)^4)</f>
        <v>3.9330098161225293E-3</v>
      </c>
      <c r="W556" s="2">
        <f>$I$542*EXP(Sheet3!$B$1*(($B556-W$544-Sheet2!$N$173)/Sheet3!$A$1)^2 +Sheet3!$C$1*(($B556-W$544-Sheet2!$N$173)/Sheet3!$A$1)^4)</f>
        <v>4.9809121181221003E-3</v>
      </c>
      <c r="X556" s="2">
        <f>$I$542*EXP(Sheet3!$B$1*(($B556-X$544-Sheet2!$N$173)/Sheet3!$A$1)^2 +Sheet3!$C$1*(($B556-X$544-Sheet2!$N$173)/Sheet3!$A$1)^4)</f>
        <v>6.2905117171884782E-3</v>
      </c>
      <c r="Y556" s="2">
        <f>$I$542*EXP(Sheet3!$B$1*(($B556-Y$544-Sheet2!$N$173)/Sheet3!$A$1)^2 +Sheet3!$C$1*(($B556-Y$544-Sheet2!$N$173)/Sheet3!$A$1)^4)</f>
        <v>7.9225821619822376E-3</v>
      </c>
      <c r="Z556" s="2">
        <f>$I$542*EXP(Sheet3!$B$1*(($B556-Z$544-Sheet2!$N$173)/Sheet3!$A$1)^2 +Sheet3!$C$1*(($B556-Z$544-Sheet2!$N$173)/Sheet3!$A$1)^4)</f>
        <v>9.9508822559783699E-3</v>
      </c>
      <c r="AA556" s="2">
        <f>$I$542*EXP(Sheet3!$B$1*(($B556-AA$544-Sheet2!$N$173)/Sheet3!$A$1)^2 +Sheet3!$C$1*(($B556-AA$544-Sheet2!$N$173)/Sheet3!$A$1)^4)</f>
        <v>1.2464670717424875E-2</v>
      </c>
      <c r="AB556" s="2">
        <f>$I$542*EXP(Sheet3!$B$1*(($B556-AB$544-Sheet2!$N$173)/Sheet3!$A$1)^2 +Sheet3!$C$1*(($B556-AB$544-Sheet2!$N$173)/Sheet3!$A$1)^4)</f>
        <v>1.5571652191006773E-2</v>
      </c>
      <c r="AC556" s="2">
        <f>$I$542*EXP(Sheet3!$B$1*(($B556-AC$544-Sheet2!$N$173)/Sheet3!$A$1)^2 +Sheet3!$C$1*(($B556-AC$544-Sheet2!$N$173)/Sheet3!$A$1)^4)</f>
        <v>1.9401417615364354E-2</v>
      </c>
      <c r="AD556" s="2">
        <f>$I$542*EXP(Sheet3!$B$1*(($B556-AD$544-Sheet2!$N$173)/Sheet3!$A$1)^2 +Sheet3!$C$1*(($B556-AD$544-Sheet2!$N$173)/Sheet3!$A$1)^4)</f>
        <v>2.410944916160878E-2</v>
      </c>
      <c r="AE556" s="2">
        <f>$I$542*EXP(Sheet3!$B$1*(($B556-AE$544-Sheet2!$N$173)/Sheet3!$A$1)^2 +Sheet3!$C$1*(($B556-AE$544-Sheet2!$N$173)/Sheet3!$A$1)^4)</f>
        <v>2.9881767661168929E-2</v>
      </c>
      <c r="AF556" s="2">
        <f>$I$542*EXP(Sheet3!$B$1*(($B556-AF$544-Sheet2!$N$173)/Sheet3!$A$1)^2 +Sheet3!$C$1*(($B556-AF$544-Sheet2!$N$173)/Sheet3!$A$1)^4)</f>
        <v>3.6940308617232701E-2</v>
      </c>
      <c r="AG556" s="2">
        <f>$I$542*EXP(Sheet3!$B$1*(($B556-AG$544-Sheet2!$N$173)/Sheet3!$A$1)^2 +Sheet3!$C$1*(($B556-AG$544-Sheet2!$N$173)/Sheet3!$A$1)^4)</f>
        <v>4.5549121508774347E-2</v>
      </c>
      <c r="AH556" s="2">
        <f>$I$542*EXP(Sheet3!$B$1*(($B556-AH$544-Sheet2!$N$173)/Sheet3!$A$1)^2 +Sheet3!$C$1*(($B556-AH$544-Sheet2!$N$173)/Sheet3!$A$1)^4)</f>
        <v>5.6021496109202623E-2</v>
      </c>
      <c r="AI556" s="2">
        <f>$I$542*EXP(Sheet3!$B$1*(($B556-AI$544-Sheet2!$N$173)/Sheet3!$A$1)^2 +Sheet3!$C$1*(($B556-AI$544-Sheet2!$N$173)/Sheet3!$A$1)^4)</f>
        <v>6.8728128892314763E-2</v>
      </c>
      <c r="AJ556" s="2">
        <f>$I$542*EXP(Sheet3!$B$1*(($B556-AJ$544-Sheet2!$N$173)/Sheet3!$A$1)^2 +Sheet3!$C$1*(($B556-AJ$544-Sheet2!$N$173)/Sheet3!$A$1)^4)</f>
        <v>8.4106452216870714E-2</v>
      </c>
      <c r="AK556" s="2">
        <f>$I$542*EXP(Sheet3!$B$1*(($B556-AK$544-Sheet2!$N$173)/Sheet3!$A$1)^2 +Sheet3!$C$1*(($B556-AK$544-Sheet2!$N$173)/Sheet3!$A$1)^4)</f>
        <v>0.10267125877848299</v>
      </c>
      <c r="AL556" s="2">
        <f>$I$542*EXP(Sheet3!$B$1*(($B556-AL$544-Sheet2!$N$173)/Sheet3!$A$1)^2 +Sheet3!$C$1*(($B556-AL$544-Sheet2!$N$173)/Sheet3!$A$1)^4)</f>
        <v>0.12502676369347707</v>
      </c>
      <c r="AM556" s="2">
        <f>$I$542*EXP(Sheet3!$B$1*(($B556-AM$544-Sheet2!$N$173)/Sheet3!$A$1)^2 +Sheet3!$C$1*(($B556-AM$544-Sheet2!$N$173)/Sheet3!$A$1)^4)</f>
        <v>0.15188025640566138</v>
      </c>
      <c r="AN556" s="2">
        <f>$I$542*EXP(Sheet3!$B$1*(($B556-AN$544-Sheet2!$N$173)/Sheet3!$A$1)^2 +Sheet3!$C$1*(($B556-AN$544-Sheet2!$N$173)/Sheet3!$A$1)^4)</f>
        <v>0.18405750425674014</v>
      </c>
      <c r="AO556" s="2">
        <f>$I$542*EXP(Sheet3!$B$1*(($B556-AO$544-Sheet2!$N$173)/Sheet3!$A$1)^2 +Sheet3!$C$1*(($B556-AO$544-Sheet2!$N$173)/Sheet3!$A$1)^4)</f>
        <v>0.22252007886835135</v>
      </c>
      <c r="AP556" s="2">
        <f>$I$542*EXP(Sheet3!$B$1*(($B556-AP$544-Sheet2!$N$173)/Sheet3!$A$1)^2 +Sheet3!$C$1*(($B556-AP$544-Sheet2!$N$173)/Sheet3!$A$1)^4)</f>
        <v>0.26838478528315901</v>
      </c>
      <c r="AQ556" s="2">
        <f>$I$542*EXP(Sheet3!$B$1*(($B556-AQ$544-Sheet2!$N$173)/Sheet3!$A$1)^2 +Sheet3!$C$1*(($B556-AQ$544-Sheet2!$N$173)/Sheet3!$A$1)^4)</f>
        <v>0.32294538191274791</v>
      </c>
      <c r="AR556" s="2">
        <f>$I$542*EXP(Sheet3!$B$1*(($B556-AR$544-Sheet2!$N$173)/Sheet3!$A$1)^2 +Sheet3!$C$1*(($B556-AR$544-Sheet2!$N$173)/Sheet3!$A$1)^4)</f>
        <v>0.3876967865346968</v>
      </c>
      <c r="AS556" s="2">
        <f>$I$542*EXP(Sheet3!$B$1*(($B556-AS$544-Sheet2!$N$173)/Sheet3!$A$1)^2 +Sheet3!$C$1*(($B556-AS$544-Sheet2!$N$173)/Sheet3!$A$1)^4)</f>
        <v>0.46436196966352739</v>
      </c>
      <c r="AT556" s="2">
        <f>$I$542*EXP(Sheet3!$B$1*(($B556-AT$544-Sheet2!$N$173)/Sheet3!$A$1)^2 +Sheet3!$C$1*(($B556-AT$544-Sheet2!$N$173)/Sheet3!$A$1)^4)</f>
        <v>0.55492174133299255</v>
      </c>
      <c r="AU556" s="2">
        <f>$I$542*EXP(Sheet3!$B$1*(($B556-AU$544-Sheet2!$N$173)/Sheet3!$A$1)^2 +Sheet3!$C$1*(($B556-AU$544-Sheet2!$N$173)/Sheet3!$A$1)^4)</f>
        <v>0.66164764046911428</v>
      </c>
      <c r="AV556" s="2">
        <f>$I$542*EXP(Sheet3!$B$1*(($B556-AV$544-Sheet2!$N$173)/Sheet3!$A$1)^2 +Sheet3!$C$1*(($B556-AV$544-Sheet2!$N$173)/Sheet3!$A$1)^4)</f>
        <v>0.78713813731837967</v>
      </c>
      <c r="AW556" s="2">
        <f>$I$542*EXP(Sheet3!$B$1*(($B556-AW$544-Sheet2!$N$173)/Sheet3!$A$1)^2 +Sheet3!$C$1*(($B556-AW$544-Sheet2!$N$173)/Sheet3!$A$1)^4)</f>
        <v>0.93435835859781324</v>
      </c>
      <c r="AX556" s="2">
        <f>$I$542*EXP(Sheet3!$B$1*(($B556-AX$544-Sheet2!$N$173)/Sheet3!$A$1)^2 +Sheet3!$C$1*(($B556-AX$544-Sheet2!$N$173)/Sheet3!$A$1)^4)</f>
        <v>1.1066835418823007</v>
      </c>
      <c r="AY556" s="2">
        <f>$I$542*EXP(Sheet3!$B$1*(($B556-AY$544-Sheet2!$N$173)/Sheet3!$A$1)^2 +Sheet3!$C$1*(($B556-AY$544-Sheet2!$N$173)/Sheet3!$A$1)^4)</f>
        <v>1.3079464200249351</v>
      </c>
      <c r="AZ556" s="2">
        <f>$I$542*EXP(Sheet3!$B$1*(($B556-AZ$544-Sheet2!$N$173)/Sheet3!$A$1)^2 +Sheet3!$C$1*(($B556-AZ$544-Sheet2!$N$173)/Sheet3!$A$1)^4)</f>
        <v>1.5424887278047672</v>
      </c>
      <c r="BA556" s="2">
        <f>$I$542*EXP(Sheet3!$B$1*(($B556-BA$544-Sheet2!$N$173)/Sheet3!$A$1)^2 +Sheet3!$C$1*(($B556-BA$544-Sheet2!$N$173)/Sheet3!$A$1)^4)</f>
        <v>1.8152170113907706</v>
      </c>
      <c r="BB556" s="2">
        <f>$I$542*EXP(Sheet3!$B$1*(($B556-BB$544-Sheet2!$N$173)/Sheet3!$A$1)^2 +Sheet3!$C$1*(($B556-BB$544-Sheet2!$N$173)/Sheet3!$A$1)^4)</f>
        <v>2.1316629062856558</v>
      </c>
      <c r="BC556" s="2">
        <f>$I$542*EXP(Sheet3!$B$1*(($B556-BC$544-Sheet2!$N$173)/Sheet3!$A$1)^2 +Sheet3!$C$1*(($B556-BC$544-Sheet2!$N$173)/Sheet3!$A$1)^4)</f>
        <v>2.4980480310493896</v>
      </c>
      <c r="BD556" s="2">
        <f>$I$542*EXP(Sheet3!$B$1*(($B556-BD$544-Sheet2!$N$173)/Sheet3!$A$1)^2 +Sheet3!$C$1*(($B556-BD$544-Sheet2!$N$173)/Sheet3!$A$1)^4)</f>
        <v>2.921353622090832</v>
      </c>
      <c r="BE556" s="2">
        <f>$I$542*EXP(Sheet3!$B$1*(($B556-BE$544-Sheet2!$N$173)/Sheet3!$A$1)^2 +Sheet3!$C$1*(($B556-BE$544-Sheet2!$N$173)/Sheet3!$A$1)^4)</f>
        <v>3.4093950091113845</v>
      </c>
      <c r="BF556" s="2">
        <f>$I$542*EXP(Sheet3!$B$1*(($B556-BF$544-Sheet2!$N$173)/Sheet3!$A$1)^2 +Sheet3!$C$1*(($B556-BF$544-Sheet2!$N$173)/Sheet3!$A$1)^4)</f>
        <v>3.9709010011176264</v>
      </c>
      <c r="BG556" s="2">
        <f>$I$542*EXP(Sheet3!$B$1*(($B556-BG$544-Sheet2!$N$173)/Sheet3!$A$1)^2 +Sheet3!$C$1*(($B556-BG$544-Sheet2!$N$173)/Sheet3!$A$1)^4)</f>
        <v>4.6155982195041441</v>
      </c>
      <c r="BH556" s="2">
        <f>$I$542*EXP(Sheet3!$B$1*(($B556-BH$544-Sheet2!$N$173)/Sheet3!$A$1)^2 +Sheet3!$C$1*(($B556-BH$544-Sheet2!$N$173)/Sheet3!$A$1)^4)</f>
        <v>5.3543003772824722</v>
      </c>
      <c r="BI556" s="2">
        <f>$I$542*EXP(Sheet3!$B$1*(($B556-BI$544-Sheet2!$N$173)/Sheet3!$A$1)^2 +Sheet3!$C$1*(($B556-BI$544-Sheet2!$N$173)/Sheet3!$A$1)^4)</f>
        <v>6.1990024623215074</v>
      </c>
      <c r="BJ556" s="2">
        <f>$I$542*EXP(Sheet3!$B$1*(($B556-BJ$544-Sheet2!$N$173)/Sheet3!$A$1)^2 +Sheet3!$C$1*(($B556-BJ$544-Sheet2!$N$173)/Sheet3!$A$1)^4)</f>
        <v>7.1629797374552995</v>
      </c>
      <c r="BK556" s="2">
        <f>$I$542*EXP(Sheet3!$B$1*(($B556-BK$544-Sheet2!$N$173)/Sheet3!$A$1)^2 +Sheet3!$C$1*(($B556-BK$544-Sheet2!$N$173)/Sheet3!$A$1)^4)</f>
        <v>8.2608914218636613</v>
      </c>
      <c r="BL556" s="2">
        <f>$I$542*EXP(Sheet3!$B$1*(($B556-BL$544-Sheet2!$N$173)/Sheet3!$A$1)^2 +Sheet3!$C$1*(($B556-BL$544-Sheet2!$N$173)/Sheet3!$A$1)^4)</f>
        <v>9.5088888660484017</v>
      </c>
      <c r="BM556" s="2">
        <f>$I$542*EXP(Sheet3!$B$1*(($B556-BM$544-Sheet2!$N$173)/Sheet3!$A$1)^2 +Sheet3!$C$1*(($B556-BM$544-Sheet2!$N$173)/Sheet3!$A$1)^4)</f>
        <v>10.924727977901391</v>
      </c>
      <c r="BN556" s="2">
        <f>$I$542*EXP(Sheet3!$B$1*(($B556-BN$544-Sheet2!$N$173)/Sheet3!$A$1)^2 +Sheet3!$C$1*(($B556-BN$544-Sheet2!$N$173)/Sheet3!$A$1)^4)</f>
        <v>12.527885599537706</v>
      </c>
      <c r="BO556" s="2">
        <f>$I$542*EXP(Sheet3!$B$1*(($B556-BO$544-Sheet2!$N$173)/Sheet3!$A$1)^2 +Sheet3!$C$1*(($B556-BO$544-Sheet2!$N$173)/Sheet3!$A$1)^4)</f>
        <v>14.339679474545122</v>
      </c>
      <c r="BP556" s="2">
        <f>$I$542*EXP(Sheet3!$B$1*(($B556-BP$544-Sheet2!$N$173)/Sheet3!$A$1)^2 +Sheet3!$C$1*(($B556-BP$544-Sheet2!$N$173)/Sheet3!$A$1)^4)</f>
        <v>16.383391383392365</v>
      </c>
      <c r="BQ556" s="2">
        <f>$I$542*EXP(Sheet3!$B$1*(($B556-BQ$544-Sheet2!$N$173)/Sheet3!$A$1)^2 +Sheet3!$C$1*(($B556-BQ$544-Sheet2!$N$173)/Sheet3!$A$1)^4)</f>
        <v>18.684392961397126</v>
      </c>
      <c r="BR556" s="2">
        <f>$I$542*EXP(Sheet3!$B$1*(($B556-BR$544-Sheet2!$N$173)/Sheet3!$A$1)^2 +Sheet3!$C$1*(($B556-BR$544-Sheet2!$N$173)/Sheet3!$A$1)^4)</f>
        <v>21.270273649885816</v>
      </c>
      <c r="BS556" s="2">
        <f>$I$542*EXP(Sheet3!$B$1*(($B556-BS$544-Sheet2!$N$173)/Sheet3!$A$1)^2 +Sheet3!$C$1*(($B556-BS$544-Sheet2!$N$173)/Sheet3!$A$1)^4)</f>
        <v>24.170970166609749</v>
      </c>
    </row>
    <row r="557" spans="1:71" x14ac:dyDescent="0.2">
      <c r="A557">
        <v>530</v>
      </c>
      <c r="B557">
        <v>438.14</v>
      </c>
      <c r="C557">
        <v>2559.4</v>
      </c>
      <c r="D557">
        <v>2807.3</v>
      </c>
      <c r="E557">
        <f t="shared" si="34"/>
        <v>247.90000000000009</v>
      </c>
      <c r="F557" s="1">
        <f t="shared" si="35"/>
        <v>247.90000000000009</v>
      </c>
      <c r="G557">
        <f t="shared" si="36"/>
        <v>108614.90600000003</v>
      </c>
    </row>
    <row r="558" spans="1:71" x14ac:dyDescent="0.2">
      <c r="A558">
        <v>531</v>
      </c>
      <c r="B558">
        <v>438.6</v>
      </c>
      <c r="C558">
        <v>2540</v>
      </c>
      <c r="D558">
        <v>2724.6</v>
      </c>
      <c r="E558">
        <f t="shared" si="34"/>
        <v>184.59999999999991</v>
      </c>
      <c r="F558" s="1">
        <f t="shared" si="35"/>
        <v>184.59999999999991</v>
      </c>
      <c r="G558">
        <f t="shared" si="36"/>
        <v>80965.559999999969</v>
      </c>
    </row>
    <row r="559" spans="1:71" x14ac:dyDescent="0.2">
      <c r="A559">
        <v>532</v>
      </c>
      <c r="B559">
        <v>439.07</v>
      </c>
      <c r="C559">
        <v>2552.3000000000002</v>
      </c>
      <c r="D559">
        <v>2705.3</v>
      </c>
      <c r="E559">
        <f t="shared" si="34"/>
        <v>153</v>
      </c>
      <c r="F559" s="1">
        <f t="shared" si="35"/>
        <v>153</v>
      </c>
      <c r="G559">
        <f t="shared" si="36"/>
        <v>67177.709999999992</v>
      </c>
    </row>
    <row r="560" spans="1:71" x14ac:dyDescent="0.2">
      <c r="A560">
        <v>533</v>
      </c>
      <c r="B560">
        <v>439.53</v>
      </c>
      <c r="C560">
        <v>2665.6</v>
      </c>
      <c r="D560">
        <v>2791.5</v>
      </c>
      <c r="E560">
        <f t="shared" si="34"/>
        <v>125.90000000000009</v>
      </c>
      <c r="F560" s="1">
        <f t="shared" si="35"/>
        <v>125.90000000000009</v>
      </c>
      <c r="G560">
        <f t="shared" si="36"/>
        <v>55336.827000000034</v>
      </c>
    </row>
    <row r="561" spans="1:7" x14ac:dyDescent="0.2">
      <c r="A561">
        <v>534</v>
      </c>
      <c r="B561">
        <v>440</v>
      </c>
      <c r="C561">
        <v>2567.1</v>
      </c>
      <c r="D561">
        <v>2676.9</v>
      </c>
      <c r="E561">
        <f t="shared" si="34"/>
        <v>109.80000000000018</v>
      </c>
      <c r="F561" s="1">
        <f t="shared" si="35"/>
        <v>109.80000000000018</v>
      </c>
      <c r="G561">
        <f t="shared" si="36"/>
        <v>48312.00000000008</v>
      </c>
    </row>
    <row r="562" spans="1:7" x14ac:dyDescent="0.2">
      <c r="A562">
        <v>535</v>
      </c>
      <c r="B562">
        <v>440.46</v>
      </c>
      <c r="C562">
        <v>2573.1999999999998</v>
      </c>
      <c r="D562">
        <v>2671.3</v>
      </c>
      <c r="E562">
        <f t="shared" si="34"/>
        <v>98.100000000000364</v>
      </c>
      <c r="F562" s="1">
        <f t="shared" si="35"/>
        <v>98.100000000000364</v>
      </c>
      <c r="G562">
        <f t="shared" si="36"/>
        <v>43209.126000000157</v>
      </c>
    </row>
    <row r="563" spans="1:7" x14ac:dyDescent="0.2">
      <c r="A563">
        <v>536</v>
      </c>
      <c r="B563">
        <v>440.93</v>
      </c>
      <c r="C563">
        <v>2579.4</v>
      </c>
      <c r="D563">
        <v>2671.6</v>
      </c>
      <c r="E563">
        <f t="shared" si="34"/>
        <v>92.199999999999818</v>
      </c>
      <c r="F563" s="1">
        <f t="shared" si="35"/>
        <v>92.199999999999818</v>
      </c>
    </row>
    <row r="564" spans="1:7" x14ac:dyDescent="0.2">
      <c r="A564">
        <v>537</v>
      </c>
      <c r="B564">
        <v>441.39</v>
      </c>
      <c r="C564">
        <v>2535.8000000000002</v>
      </c>
      <c r="D564">
        <v>2621.4</v>
      </c>
      <c r="E564">
        <f t="shared" si="34"/>
        <v>85.599999999999909</v>
      </c>
      <c r="F564" s="1">
        <f t="shared" si="35"/>
        <v>85.599999999999909</v>
      </c>
    </row>
    <row r="565" spans="1:7" x14ac:dyDescent="0.2">
      <c r="A565">
        <v>538</v>
      </c>
      <c r="B565">
        <v>441.86</v>
      </c>
      <c r="C565">
        <v>2548.9</v>
      </c>
      <c r="D565">
        <v>2632.5</v>
      </c>
      <c r="E565">
        <f t="shared" si="34"/>
        <v>83.599999999999909</v>
      </c>
      <c r="F565" s="1">
        <f t="shared" si="35"/>
        <v>83.599999999999909</v>
      </c>
    </row>
    <row r="566" spans="1:7" x14ac:dyDescent="0.2">
      <c r="A566">
        <v>539</v>
      </c>
      <c r="B566">
        <v>442.32</v>
      </c>
      <c r="C566">
        <v>2615.9</v>
      </c>
      <c r="D566">
        <v>2696.6</v>
      </c>
      <c r="E566">
        <f t="shared" si="34"/>
        <v>80.699999999999818</v>
      </c>
      <c r="F566" s="1">
        <f t="shared" si="35"/>
        <v>80.699999999999818</v>
      </c>
    </row>
    <row r="567" spans="1:7" x14ac:dyDescent="0.2">
      <c r="A567">
        <v>540</v>
      </c>
      <c r="B567">
        <v>442.79</v>
      </c>
      <c r="C567">
        <v>2537.9</v>
      </c>
      <c r="D567">
        <v>2607.3000000000002</v>
      </c>
      <c r="E567">
        <f t="shared" si="34"/>
        <v>69.400000000000091</v>
      </c>
      <c r="F567" s="1">
        <f t="shared" si="35"/>
        <v>69.400000000000091</v>
      </c>
    </row>
    <row r="568" spans="1:7" x14ac:dyDescent="0.2">
      <c r="A568">
        <v>541</v>
      </c>
      <c r="B568">
        <v>443.25</v>
      </c>
      <c r="C568">
        <v>2559.8000000000002</v>
      </c>
      <c r="D568">
        <v>2625.4</v>
      </c>
      <c r="E568">
        <f t="shared" si="34"/>
        <v>65.599999999999909</v>
      </c>
      <c r="F568" s="1">
        <f t="shared" si="35"/>
        <v>65.599999999999909</v>
      </c>
    </row>
    <row r="569" spans="1:7" x14ac:dyDescent="0.2">
      <c r="A569">
        <v>542</v>
      </c>
      <c r="B569">
        <v>443.72</v>
      </c>
      <c r="C569">
        <v>2560.6</v>
      </c>
      <c r="D569">
        <v>2629.9</v>
      </c>
      <c r="E569">
        <f t="shared" si="34"/>
        <v>69.300000000000182</v>
      </c>
      <c r="F569" s="1">
        <f t="shared" si="35"/>
        <v>69.300000000000182</v>
      </c>
    </row>
    <row r="570" spans="1:7" x14ac:dyDescent="0.2">
      <c r="A570">
        <v>543</v>
      </c>
      <c r="B570">
        <v>444.18</v>
      </c>
      <c r="C570">
        <v>2530.1999999999998</v>
      </c>
      <c r="D570">
        <v>2593.1999999999998</v>
      </c>
      <c r="E570">
        <f t="shared" si="34"/>
        <v>63</v>
      </c>
      <c r="F570" s="1">
        <f t="shared" si="35"/>
        <v>63</v>
      </c>
    </row>
    <row r="571" spans="1:7" x14ac:dyDescent="0.2">
      <c r="A571">
        <v>544</v>
      </c>
      <c r="B571">
        <v>444.64</v>
      </c>
      <c r="C571">
        <v>2597.9</v>
      </c>
      <c r="D571">
        <v>2660.9</v>
      </c>
      <c r="E571">
        <f t="shared" si="34"/>
        <v>63</v>
      </c>
      <c r="F571" s="1">
        <f t="shared" si="35"/>
        <v>63</v>
      </c>
    </row>
    <row r="572" spans="1:7" x14ac:dyDescent="0.2">
      <c r="A572">
        <v>545</v>
      </c>
      <c r="B572">
        <v>445.11</v>
      </c>
      <c r="C572">
        <v>2574.8000000000002</v>
      </c>
      <c r="D572">
        <v>2631.5</v>
      </c>
      <c r="E572">
        <f t="shared" si="34"/>
        <v>56.699999999999818</v>
      </c>
      <c r="F572" s="1">
        <f t="shared" si="35"/>
        <v>56.699999999999818</v>
      </c>
    </row>
    <row r="573" spans="1:7" x14ac:dyDescent="0.2">
      <c r="A573">
        <v>546</v>
      </c>
      <c r="B573">
        <v>445.57</v>
      </c>
      <c r="C573">
        <v>2563.6</v>
      </c>
      <c r="D573">
        <v>2615.5</v>
      </c>
      <c r="E573">
        <f t="shared" si="34"/>
        <v>51.900000000000091</v>
      </c>
      <c r="F573" s="1">
        <f t="shared" si="35"/>
        <v>51.900000000000091</v>
      </c>
    </row>
    <row r="574" spans="1:7" x14ac:dyDescent="0.2">
      <c r="A574">
        <v>547</v>
      </c>
      <c r="B574">
        <v>446.04</v>
      </c>
      <c r="C574">
        <v>2555.1999999999998</v>
      </c>
      <c r="D574">
        <v>2620.8000000000002</v>
      </c>
      <c r="E574">
        <f t="shared" si="34"/>
        <v>65.600000000000364</v>
      </c>
      <c r="F574" s="1">
        <f t="shared" si="35"/>
        <v>65.600000000000364</v>
      </c>
    </row>
    <row r="575" spans="1:7" x14ac:dyDescent="0.2">
      <c r="A575">
        <v>548</v>
      </c>
      <c r="B575">
        <v>446.5</v>
      </c>
      <c r="C575">
        <v>2563.8000000000002</v>
      </c>
      <c r="D575">
        <v>2624.2</v>
      </c>
      <c r="E575">
        <f t="shared" si="34"/>
        <v>60.399999999999636</v>
      </c>
      <c r="F575" s="1">
        <f t="shared" si="35"/>
        <v>60.399999999999636</v>
      </c>
    </row>
    <row r="576" spans="1:7" x14ac:dyDescent="0.2">
      <c r="A576">
        <v>549</v>
      </c>
      <c r="B576">
        <v>446.97</v>
      </c>
      <c r="C576">
        <v>2550.4</v>
      </c>
      <c r="D576">
        <v>2603.1999999999998</v>
      </c>
      <c r="E576">
        <f t="shared" si="34"/>
        <v>52.799999999999727</v>
      </c>
      <c r="F576" s="1">
        <f t="shared" si="35"/>
        <v>52.799999999999727</v>
      </c>
    </row>
    <row r="577" spans="1:6" x14ac:dyDescent="0.2">
      <c r="A577">
        <v>550</v>
      </c>
      <c r="B577">
        <v>447.43</v>
      </c>
      <c r="C577">
        <v>2557.1999999999998</v>
      </c>
      <c r="D577">
        <v>2615.3000000000002</v>
      </c>
      <c r="E577">
        <f t="shared" si="34"/>
        <v>58.100000000000364</v>
      </c>
      <c r="F577" s="1">
        <f t="shared" si="35"/>
        <v>58.100000000000364</v>
      </c>
    </row>
    <row r="578" spans="1:6" x14ac:dyDescent="0.2">
      <c r="A578">
        <v>551</v>
      </c>
      <c r="B578">
        <v>447.9</v>
      </c>
      <c r="C578">
        <v>2538.8000000000002</v>
      </c>
      <c r="D578">
        <v>2589.1999999999998</v>
      </c>
      <c r="E578">
        <f t="shared" si="34"/>
        <v>50.399999999999636</v>
      </c>
      <c r="F578" s="1">
        <f t="shared" si="35"/>
        <v>50.399999999999636</v>
      </c>
    </row>
    <row r="579" spans="1:6" x14ac:dyDescent="0.2">
      <c r="A579">
        <v>552</v>
      </c>
      <c r="B579">
        <v>448.36</v>
      </c>
      <c r="C579">
        <v>2533.8000000000002</v>
      </c>
      <c r="D579">
        <v>2586.1999999999998</v>
      </c>
      <c r="E579">
        <f t="shared" si="34"/>
        <v>52.399999999999636</v>
      </c>
      <c r="F579" s="1">
        <f t="shared" si="35"/>
        <v>52.399999999999636</v>
      </c>
    </row>
    <row r="580" spans="1:6" x14ac:dyDescent="0.2">
      <c r="A580">
        <v>553</v>
      </c>
      <c r="B580">
        <v>448.83</v>
      </c>
      <c r="C580">
        <v>2570.4</v>
      </c>
      <c r="D580">
        <v>2622.7</v>
      </c>
      <c r="E580">
        <f t="shared" si="34"/>
        <v>52.299999999999727</v>
      </c>
      <c r="F580" s="1">
        <f t="shared" si="35"/>
        <v>52.299999999999727</v>
      </c>
    </row>
    <row r="581" spans="1:6" x14ac:dyDescent="0.2">
      <c r="A581">
        <v>554</v>
      </c>
      <c r="B581">
        <v>449.29</v>
      </c>
      <c r="C581">
        <v>2571.5</v>
      </c>
      <c r="D581">
        <v>2613.8000000000002</v>
      </c>
      <c r="E581">
        <f t="shared" si="34"/>
        <v>42.300000000000182</v>
      </c>
      <c r="F581" s="1">
        <f t="shared" si="35"/>
        <v>42.300000000000182</v>
      </c>
    </row>
    <row r="582" spans="1:6" x14ac:dyDescent="0.2">
      <c r="A582">
        <v>555</v>
      </c>
      <c r="B582">
        <v>449.75</v>
      </c>
      <c r="C582">
        <v>2549.8000000000002</v>
      </c>
      <c r="D582">
        <v>2595.1</v>
      </c>
      <c r="E582">
        <f t="shared" si="34"/>
        <v>45.299999999999727</v>
      </c>
      <c r="F582" s="1">
        <f t="shared" si="35"/>
        <v>45.299999999999727</v>
      </c>
    </row>
    <row r="583" spans="1:6" x14ac:dyDescent="0.2">
      <c r="A583">
        <v>556</v>
      </c>
      <c r="B583">
        <v>450.22</v>
      </c>
      <c r="C583">
        <v>2537.1999999999998</v>
      </c>
      <c r="D583">
        <v>2584.1999999999998</v>
      </c>
      <c r="E583">
        <f t="shared" si="34"/>
        <v>47</v>
      </c>
      <c r="F583" s="1">
        <f t="shared" si="35"/>
        <v>47</v>
      </c>
    </row>
    <row r="584" spans="1:6" x14ac:dyDescent="0.2">
      <c r="A584">
        <v>557</v>
      </c>
      <c r="B584">
        <v>450.68</v>
      </c>
      <c r="C584">
        <v>2532.6</v>
      </c>
      <c r="D584">
        <v>2583.3000000000002</v>
      </c>
      <c r="E584">
        <f t="shared" si="34"/>
        <v>50.700000000000273</v>
      </c>
      <c r="F584" s="1">
        <f t="shared" si="35"/>
        <v>50.700000000000273</v>
      </c>
    </row>
    <row r="585" spans="1:6" x14ac:dyDescent="0.2">
      <c r="A585">
        <v>558</v>
      </c>
      <c r="B585">
        <v>451.15</v>
      </c>
      <c r="C585">
        <v>2548.6999999999998</v>
      </c>
      <c r="D585">
        <v>2595</v>
      </c>
      <c r="E585">
        <f t="shared" si="34"/>
        <v>46.300000000000182</v>
      </c>
      <c r="F585" s="1">
        <f t="shared" si="35"/>
        <v>46.300000000000182</v>
      </c>
    </row>
    <row r="586" spans="1:6" x14ac:dyDescent="0.2">
      <c r="A586">
        <v>559</v>
      </c>
      <c r="B586">
        <v>451.61</v>
      </c>
      <c r="C586">
        <v>2557.6999999999998</v>
      </c>
      <c r="D586">
        <v>2599.4</v>
      </c>
      <c r="E586">
        <f t="shared" si="34"/>
        <v>41.700000000000273</v>
      </c>
      <c r="F586" s="1">
        <f t="shared" si="35"/>
        <v>41.700000000000273</v>
      </c>
    </row>
    <row r="587" spans="1:6" x14ac:dyDescent="0.2">
      <c r="A587">
        <v>560</v>
      </c>
      <c r="B587">
        <v>452.08</v>
      </c>
      <c r="C587">
        <v>2570.1999999999998</v>
      </c>
      <c r="D587">
        <v>2616.6999999999998</v>
      </c>
      <c r="E587">
        <f t="shared" si="34"/>
        <v>46.5</v>
      </c>
      <c r="F587" s="1">
        <f t="shared" si="35"/>
        <v>46.5</v>
      </c>
    </row>
    <row r="588" spans="1:6" x14ac:dyDescent="0.2">
      <c r="A588">
        <v>561</v>
      </c>
      <c r="B588">
        <v>452.54</v>
      </c>
      <c r="C588">
        <v>2529.8000000000002</v>
      </c>
      <c r="D588">
        <v>2579</v>
      </c>
      <c r="E588">
        <f t="shared" si="34"/>
        <v>49.199999999999818</v>
      </c>
      <c r="F588" s="1">
        <f t="shared" si="35"/>
        <v>49.199999999999818</v>
      </c>
    </row>
    <row r="589" spans="1:6" x14ac:dyDescent="0.2">
      <c r="A589">
        <v>562</v>
      </c>
      <c r="B589">
        <v>453</v>
      </c>
      <c r="C589">
        <v>2590.5</v>
      </c>
      <c r="D589">
        <v>2628.6</v>
      </c>
      <c r="E589">
        <f t="shared" si="34"/>
        <v>38.099999999999909</v>
      </c>
      <c r="F589" s="1">
        <f t="shared" si="35"/>
        <v>38.099999999999909</v>
      </c>
    </row>
    <row r="590" spans="1:6" x14ac:dyDescent="0.2">
      <c r="A590">
        <v>563</v>
      </c>
      <c r="B590">
        <v>453.47</v>
      </c>
      <c r="C590">
        <v>2555.8000000000002</v>
      </c>
      <c r="D590">
        <v>2598.8000000000002</v>
      </c>
      <c r="E590">
        <f t="shared" si="34"/>
        <v>43</v>
      </c>
      <c r="F590" s="1">
        <f t="shared" si="35"/>
        <v>43</v>
      </c>
    </row>
    <row r="591" spans="1:6" x14ac:dyDescent="0.2">
      <c r="A591">
        <v>564</v>
      </c>
      <c r="B591">
        <v>453.93</v>
      </c>
      <c r="C591">
        <v>2543.3000000000002</v>
      </c>
      <c r="D591">
        <v>2593.6</v>
      </c>
      <c r="E591">
        <f t="shared" si="34"/>
        <v>50.299999999999727</v>
      </c>
      <c r="F591" s="1">
        <f t="shared" si="35"/>
        <v>50.299999999999727</v>
      </c>
    </row>
    <row r="592" spans="1:6" x14ac:dyDescent="0.2">
      <c r="A592">
        <v>565</v>
      </c>
      <c r="B592">
        <v>454.4</v>
      </c>
      <c r="C592">
        <v>2559.4</v>
      </c>
      <c r="D592">
        <v>2599.6</v>
      </c>
      <c r="E592">
        <f t="shared" si="34"/>
        <v>40.199999999999818</v>
      </c>
      <c r="F592" s="1">
        <f t="shared" si="35"/>
        <v>40.199999999999818</v>
      </c>
    </row>
    <row r="593" spans="1:6" x14ac:dyDescent="0.2">
      <c r="A593">
        <v>566</v>
      </c>
      <c r="B593">
        <v>454.86</v>
      </c>
      <c r="C593">
        <v>2567.4</v>
      </c>
      <c r="D593">
        <v>2613.6</v>
      </c>
      <c r="E593">
        <f t="shared" si="34"/>
        <v>46.199999999999818</v>
      </c>
      <c r="F593" s="1">
        <f t="shared" si="35"/>
        <v>46.199999999999818</v>
      </c>
    </row>
    <row r="594" spans="1:6" x14ac:dyDescent="0.2">
      <c r="A594">
        <v>567</v>
      </c>
      <c r="B594">
        <v>455.32</v>
      </c>
      <c r="C594">
        <v>2544.1999999999998</v>
      </c>
      <c r="D594">
        <v>2589.6999999999998</v>
      </c>
      <c r="E594">
        <f t="shared" si="34"/>
        <v>45.5</v>
      </c>
      <c r="F594" s="1">
        <f t="shared" si="35"/>
        <v>45.5</v>
      </c>
    </row>
    <row r="595" spans="1:6" x14ac:dyDescent="0.2">
      <c r="A595">
        <v>568</v>
      </c>
      <c r="B595">
        <v>455.79</v>
      </c>
      <c r="C595">
        <v>2559</v>
      </c>
      <c r="D595">
        <v>2595.8000000000002</v>
      </c>
      <c r="E595">
        <f t="shared" si="34"/>
        <v>36.800000000000182</v>
      </c>
      <c r="F595" s="1">
        <f t="shared" si="35"/>
        <v>36.800000000000182</v>
      </c>
    </row>
    <row r="596" spans="1:6" x14ac:dyDescent="0.2">
      <c r="A596">
        <v>569</v>
      </c>
      <c r="B596">
        <v>456.25</v>
      </c>
      <c r="C596">
        <v>2574.3000000000002</v>
      </c>
      <c r="D596">
        <v>2619.3000000000002</v>
      </c>
      <c r="E596">
        <f t="shared" si="34"/>
        <v>45</v>
      </c>
      <c r="F596" s="1">
        <f t="shared" si="35"/>
        <v>45</v>
      </c>
    </row>
    <row r="597" spans="1:6" x14ac:dyDescent="0.2">
      <c r="A597">
        <v>570</v>
      </c>
      <c r="B597">
        <v>456.72</v>
      </c>
      <c r="C597">
        <v>2540</v>
      </c>
      <c r="D597">
        <v>2581.3000000000002</v>
      </c>
      <c r="E597">
        <f t="shared" si="34"/>
        <v>41.300000000000182</v>
      </c>
      <c r="F597" s="1">
        <f t="shared" si="35"/>
        <v>41.300000000000182</v>
      </c>
    </row>
    <row r="598" spans="1:6" x14ac:dyDescent="0.2">
      <c r="A598">
        <v>571</v>
      </c>
      <c r="B598">
        <v>457.18</v>
      </c>
      <c r="C598">
        <v>2584.6</v>
      </c>
      <c r="D598">
        <v>2633.4</v>
      </c>
      <c r="E598">
        <f t="shared" si="34"/>
        <v>48.800000000000182</v>
      </c>
      <c r="F598" s="1">
        <f t="shared" si="35"/>
        <v>48.800000000000182</v>
      </c>
    </row>
    <row r="599" spans="1:6" x14ac:dyDescent="0.2">
      <c r="A599">
        <v>572</v>
      </c>
      <c r="B599">
        <v>457.64</v>
      </c>
      <c r="C599">
        <v>2552.6999999999998</v>
      </c>
      <c r="D599">
        <v>2588.6999999999998</v>
      </c>
      <c r="E599">
        <f t="shared" si="34"/>
        <v>36</v>
      </c>
      <c r="F599" s="1">
        <f t="shared" si="35"/>
        <v>36</v>
      </c>
    </row>
    <row r="600" spans="1:6" x14ac:dyDescent="0.2">
      <c r="A600">
        <v>573</v>
      </c>
      <c r="B600">
        <v>458.11</v>
      </c>
      <c r="C600">
        <v>2552.1999999999998</v>
      </c>
      <c r="D600">
        <v>2590.1999999999998</v>
      </c>
      <c r="E600">
        <f t="shared" si="34"/>
        <v>38</v>
      </c>
      <c r="F600" s="1">
        <f t="shared" si="35"/>
        <v>38</v>
      </c>
    </row>
    <row r="601" spans="1:6" x14ac:dyDescent="0.2">
      <c r="A601">
        <v>574</v>
      </c>
      <c r="B601">
        <v>458.57</v>
      </c>
      <c r="C601">
        <v>2528.3000000000002</v>
      </c>
      <c r="D601">
        <v>2569</v>
      </c>
      <c r="E601">
        <f t="shared" si="34"/>
        <v>40.699999999999818</v>
      </c>
      <c r="F601" s="1">
        <f t="shared" si="35"/>
        <v>40.699999999999818</v>
      </c>
    </row>
    <row r="602" spans="1:6" x14ac:dyDescent="0.2">
      <c r="A602">
        <v>575</v>
      </c>
      <c r="B602">
        <v>459.04</v>
      </c>
      <c r="C602">
        <v>2556.4</v>
      </c>
      <c r="D602">
        <v>2590.6</v>
      </c>
      <c r="E602">
        <f t="shared" si="34"/>
        <v>34.199999999999818</v>
      </c>
      <c r="F602" s="1">
        <f t="shared" si="35"/>
        <v>34.199999999999818</v>
      </c>
    </row>
    <row r="603" spans="1:6" x14ac:dyDescent="0.2">
      <c r="A603">
        <v>576</v>
      </c>
      <c r="B603">
        <v>459.5</v>
      </c>
      <c r="C603">
        <v>2553.3000000000002</v>
      </c>
      <c r="D603">
        <v>2599.3000000000002</v>
      </c>
      <c r="E603">
        <f t="shared" si="34"/>
        <v>46</v>
      </c>
      <c r="F603" s="1">
        <f t="shared" si="35"/>
        <v>46</v>
      </c>
    </row>
    <row r="604" spans="1:6" x14ac:dyDescent="0.2">
      <c r="A604">
        <v>577</v>
      </c>
      <c r="B604">
        <v>459.96</v>
      </c>
      <c r="C604">
        <v>2557</v>
      </c>
      <c r="D604">
        <v>2590.5</v>
      </c>
      <c r="E604">
        <f t="shared" ref="E604:E667" si="38">D604-C604</f>
        <v>33.5</v>
      </c>
      <c r="F604" s="1">
        <f t="shared" ref="F604:F667" si="39">E604</f>
        <v>33.5</v>
      </c>
    </row>
    <row r="605" spans="1:6" x14ac:dyDescent="0.2">
      <c r="A605">
        <v>578</v>
      </c>
      <c r="B605">
        <v>460.43</v>
      </c>
      <c r="C605">
        <v>2540.5</v>
      </c>
      <c r="D605">
        <v>2587.9</v>
      </c>
      <c r="E605">
        <f t="shared" si="38"/>
        <v>47.400000000000091</v>
      </c>
      <c r="F605" s="1">
        <f t="shared" si="39"/>
        <v>47.400000000000091</v>
      </c>
    </row>
    <row r="606" spans="1:6" x14ac:dyDescent="0.2">
      <c r="A606">
        <v>579</v>
      </c>
      <c r="B606">
        <v>460.89</v>
      </c>
      <c r="C606">
        <v>2530</v>
      </c>
      <c r="D606">
        <v>2566</v>
      </c>
      <c r="E606">
        <f t="shared" si="38"/>
        <v>36</v>
      </c>
      <c r="F606" s="1">
        <f t="shared" si="39"/>
        <v>36</v>
      </c>
    </row>
    <row r="607" spans="1:6" x14ac:dyDescent="0.2">
      <c r="A607">
        <v>580</v>
      </c>
      <c r="B607">
        <v>461.36</v>
      </c>
      <c r="C607">
        <v>2591.6</v>
      </c>
      <c r="D607">
        <v>2630.5</v>
      </c>
      <c r="E607">
        <f t="shared" si="38"/>
        <v>38.900000000000091</v>
      </c>
      <c r="F607" s="1">
        <f t="shared" si="39"/>
        <v>38.900000000000091</v>
      </c>
    </row>
    <row r="608" spans="1:6" x14ac:dyDescent="0.2">
      <c r="A608">
        <v>581</v>
      </c>
      <c r="B608">
        <v>461.82</v>
      </c>
      <c r="C608">
        <v>2581.4</v>
      </c>
      <c r="D608">
        <v>2608.4</v>
      </c>
      <c r="E608">
        <f t="shared" si="38"/>
        <v>27</v>
      </c>
      <c r="F608" s="1">
        <f t="shared" si="39"/>
        <v>27</v>
      </c>
    </row>
    <row r="609" spans="1:9" x14ac:dyDescent="0.2">
      <c r="A609">
        <v>582</v>
      </c>
      <c r="B609">
        <v>462.28</v>
      </c>
      <c r="C609">
        <v>2538.1999999999998</v>
      </c>
      <c r="D609">
        <v>2572.6999999999998</v>
      </c>
      <c r="E609">
        <f t="shared" si="38"/>
        <v>34.5</v>
      </c>
      <c r="F609" s="1">
        <f t="shared" si="39"/>
        <v>34.5</v>
      </c>
    </row>
    <row r="610" spans="1:9" x14ac:dyDescent="0.2">
      <c r="A610">
        <v>583</v>
      </c>
      <c r="B610">
        <v>462.75</v>
      </c>
      <c r="C610">
        <v>2527.4</v>
      </c>
      <c r="D610">
        <v>2563.4</v>
      </c>
      <c r="E610">
        <f t="shared" si="38"/>
        <v>36</v>
      </c>
      <c r="F610" s="1">
        <f t="shared" si="39"/>
        <v>36</v>
      </c>
    </row>
    <row r="611" spans="1:9" x14ac:dyDescent="0.2">
      <c r="A611">
        <v>584</v>
      </c>
      <c r="B611">
        <v>463.21</v>
      </c>
      <c r="C611">
        <v>2580.8000000000002</v>
      </c>
      <c r="D611">
        <v>2619.4</v>
      </c>
      <c r="E611">
        <f t="shared" si="38"/>
        <v>38.599999999999909</v>
      </c>
      <c r="F611" s="1">
        <f t="shared" si="39"/>
        <v>38.599999999999909</v>
      </c>
    </row>
    <row r="612" spans="1:9" x14ac:dyDescent="0.2">
      <c r="A612">
        <v>585</v>
      </c>
      <c r="B612">
        <v>463.67</v>
      </c>
      <c r="C612">
        <v>2545</v>
      </c>
      <c r="D612">
        <v>2581</v>
      </c>
      <c r="E612">
        <f t="shared" si="38"/>
        <v>36</v>
      </c>
      <c r="F612" s="1">
        <f t="shared" si="39"/>
        <v>36</v>
      </c>
    </row>
    <row r="613" spans="1:9" x14ac:dyDescent="0.2">
      <c r="A613">
        <v>586</v>
      </c>
      <c r="B613">
        <v>464.14</v>
      </c>
      <c r="C613">
        <v>2559.1</v>
      </c>
      <c r="D613">
        <v>2592.8000000000002</v>
      </c>
      <c r="E613">
        <f t="shared" si="38"/>
        <v>33.700000000000273</v>
      </c>
      <c r="F613" s="1">
        <f t="shared" si="39"/>
        <v>33.700000000000273</v>
      </c>
    </row>
    <row r="614" spans="1:9" x14ac:dyDescent="0.2">
      <c r="A614">
        <v>587</v>
      </c>
      <c r="B614">
        <v>464.6</v>
      </c>
      <c r="C614">
        <v>2556.6999999999998</v>
      </c>
      <c r="D614">
        <v>2597.3000000000002</v>
      </c>
      <c r="E614">
        <f t="shared" si="38"/>
        <v>40.600000000000364</v>
      </c>
      <c r="F614" s="1">
        <f t="shared" si="39"/>
        <v>40.600000000000364</v>
      </c>
    </row>
    <row r="615" spans="1:9" x14ac:dyDescent="0.2">
      <c r="A615">
        <v>588</v>
      </c>
      <c r="B615">
        <v>465.06</v>
      </c>
      <c r="C615">
        <v>2534.4</v>
      </c>
      <c r="D615">
        <v>2568.6999999999998</v>
      </c>
      <c r="E615">
        <f t="shared" si="38"/>
        <v>34.299999999999727</v>
      </c>
      <c r="F615" s="1">
        <f t="shared" si="39"/>
        <v>34.299999999999727</v>
      </c>
    </row>
    <row r="616" spans="1:9" x14ac:dyDescent="0.2">
      <c r="A616">
        <v>589</v>
      </c>
      <c r="B616">
        <v>465.53</v>
      </c>
      <c r="C616">
        <v>2541.9</v>
      </c>
      <c r="D616">
        <v>2576.4</v>
      </c>
      <c r="E616">
        <f t="shared" si="38"/>
        <v>34.5</v>
      </c>
      <c r="F616" s="1">
        <f t="shared" si="39"/>
        <v>34.5</v>
      </c>
    </row>
    <row r="617" spans="1:9" x14ac:dyDescent="0.2">
      <c r="A617">
        <v>590</v>
      </c>
      <c r="B617">
        <v>465.99</v>
      </c>
      <c r="C617">
        <v>2575.9</v>
      </c>
      <c r="D617">
        <v>2611.8000000000002</v>
      </c>
      <c r="E617">
        <f t="shared" si="38"/>
        <v>35.900000000000091</v>
      </c>
      <c r="F617" s="1">
        <f t="shared" si="39"/>
        <v>35.900000000000091</v>
      </c>
    </row>
    <row r="618" spans="1:9" x14ac:dyDescent="0.2">
      <c r="A618">
        <v>591</v>
      </c>
      <c r="B618">
        <v>466.45</v>
      </c>
      <c r="C618">
        <v>2551.3000000000002</v>
      </c>
      <c r="D618">
        <v>2588.5</v>
      </c>
      <c r="E618">
        <f t="shared" si="38"/>
        <v>37.199999999999818</v>
      </c>
      <c r="F618" s="1">
        <f t="shared" si="39"/>
        <v>37.199999999999818</v>
      </c>
    </row>
    <row r="619" spans="1:9" x14ac:dyDescent="0.2">
      <c r="A619">
        <v>592</v>
      </c>
      <c r="B619">
        <v>466.92</v>
      </c>
      <c r="C619">
        <v>2562.6</v>
      </c>
      <c r="D619">
        <v>2602.6999999999998</v>
      </c>
      <c r="E619">
        <f t="shared" si="38"/>
        <v>40.099999999999909</v>
      </c>
      <c r="F619" s="1">
        <f t="shared" si="39"/>
        <v>40.099999999999909</v>
      </c>
    </row>
    <row r="620" spans="1:9" x14ac:dyDescent="0.2">
      <c r="A620">
        <v>593</v>
      </c>
      <c r="B620">
        <v>467.38</v>
      </c>
      <c r="C620">
        <v>2566.6</v>
      </c>
      <c r="D620">
        <v>2602</v>
      </c>
      <c r="E620">
        <f t="shared" si="38"/>
        <v>35.400000000000091</v>
      </c>
      <c r="F620" s="1">
        <f t="shared" si="39"/>
        <v>35.400000000000091</v>
      </c>
    </row>
    <row r="621" spans="1:9" x14ac:dyDescent="0.2">
      <c r="A621">
        <v>594</v>
      </c>
      <c r="B621">
        <v>467.84</v>
      </c>
      <c r="C621">
        <v>2546.1</v>
      </c>
      <c r="D621">
        <v>2579.8000000000002</v>
      </c>
      <c r="E621">
        <f t="shared" si="38"/>
        <v>33.700000000000273</v>
      </c>
      <c r="F621" s="1">
        <f t="shared" si="39"/>
        <v>33.700000000000273</v>
      </c>
      <c r="I621" s="1"/>
    </row>
    <row r="622" spans="1:9" x14ac:dyDescent="0.2">
      <c r="A622">
        <v>595</v>
      </c>
      <c r="B622">
        <v>468.31</v>
      </c>
      <c r="C622">
        <v>2557.3000000000002</v>
      </c>
      <c r="D622">
        <v>2589.1</v>
      </c>
      <c r="E622">
        <f t="shared" si="38"/>
        <v>31.799999999999727</v>
      </c>
      <c r="F622" s="1">
        <f t="shared" si="39"/>
        <v>31.799999999999727</v>
      </c>
    </row>
    <row r="623" spans="1:9" x14ac:dyDescent="0.2">
      <c r="A623">
        <v>596</v>
      </c>
      <c r="B623">
        <v>468.77</v>
      </c>
      <c r="C623">
        <v>2571.6</v>
      </c>
      <c r="D623">
        <v>2596.1999999999998</v>
      </c>
      <c r="E623">
        <f t="shared" si="38"/>
        <v>24.599999999999909</v>
      </c>
      <c r="F623" s="1">
        <f t="shared" si="39"/>
        <v>24.599999999999909</v>
      </c>
    </row>
    <row r="624" spans="1:9" x14ac:dyDescent="0.2">
      <c r="A624">
        <v>597</v>
      </c>
      <c r="B624">
        <v>469.23</v>
      </c>
      <c r="C624">
        <v>2559.1</v>
      </c>
      <c r="D624">
        <v>2585.9</v>
      </c>
      <c r="E624">
        <f t="shared" si="38"/>
        <v>26.800000000000182</v>
      </c>
      <c r="F624" s="1">
        <f t="shared" si="39"/>
        <v>26.800000000000182</v>
      </c>
    </row>
    <row r="625" spans="1:6" x14ac:dyDescent="0.2">
      <c r="A625">
        <v>598</v>
      </c>
      <c r="B625">
        <v>469.7</v>
      </c>
      <c r="C625">
        <v>2539.9</v>
      </c>
      <c r="D625">
        <v>2564.6999999999998</v>
      </c>
      <c r="E625">
        <f t="shared" si="38"/>
        <v>24.799999999999727</v>
      </c>
      <c r="F625" s="1">
        <f t="shared" si="39"/>
        <v>24.799999999999727</v>
      </c>
    </row>
    <row r="626" spans="1:6" x14ac:dyDescent="0.2">
      <c r="A626">
        <v>599</v>
      </c>
      <c r="B626">
        <v>470.16</v>
      </c>
      <c r="C626">
        <v>2564.5</v>
      </c>
      <c r="D626">
        <v>2595.6</v>
      </c>
      <c r="E626">
        <f t="shared" si="38"/>
        <v>31.099999999999909</v>
      </c>
      <c r="F626" s="1">
        <f t="shared" si="39"/>
        <v>31.099999999999909</v>
      </c>
    </row>
    <row r="627" spans="1:6" x14ac:dyDescent="0.2">
      <c r="A627">
        <v>600</v>
      </c>
      <c r="B627">
        <v>470.62</v>
      </c>
      <c r="C627">
        <v>2557.1999999999998</v>
      </c>
      <c r="D627">
        <v>2587.1</v>
      </c>
      <c r="E627">
        <f t="shared" si="38"/>
        <v>29.900000000000091</v>
      </c>
      <c r="F627" s="1">
        <f t="shared" si="39"/>
        <v>29.900000000000091</v>
      </c>
    </row>
    <row r="628" spans="1:6" x14ac:dyDescent="0.2">
      <c r="A628">
        <v>601</v>
      </c>
      <c r="B628">
        <v>471.09</v>
      </c>
      <c r="C628">
        <v>2550.6999999999998</v>
      </c>
      <c r="D628">
        <v>2581.8000000000002</v>
      </c>
      <c r="E628">
        <f t="shared" si="38"/>
        <v>31.100000000000364</v>
      </c>
      <c r="F628" s="1">
        <f t="shared" si="39"/>
        <v>31.100000000000364</v>
      </c>
    </row>
    <row r="629" spans="1:6" x14ac:dyDescent="0.2">
      <c r="A629">
        <v>602</v>
      </c>
      <c r="B629">
        <v>471.55</v>
      </c>
      <c r="C629">
        <v>2541.8000000000002</v>
      </c>
      <c r="D629">
        <v>2573.1</v>
      </c>
      <c r="E629">
        <f t="shared" si="38"/>
        <v>31.299999999999727</v>
      </c>
      <c r="F629" s="1">
        <f t="shared" si="39"/>
        <v>31.299999999999727</v>
      </c>
    </row>
    <row r="630" spans="1:6" x14ac:dyDescent="0.2">
      <c r="A630">
        <v>603</v>
      </c>
      <c r="B630">
        <v>472.01</v>
      </c>
      <c r="C630">
        <v>2534.3000000000002</v>
      </c>
      <c r="D630">
        <v>2565</v>
      </c>
      <c r="E630">
        <f t="shared" si="38"/>
        <v>30.699999999999818</v>
      </c>
      <c r="F630" s="1">
        <f t="shared" si="39"/>
        <v>30.699999999999818</v>
      </c>
    </row>
    <row r="631" spans="1:6" x14ac:dyDescent="0.2">
      <c r="A631">
        <v>604</v>
      </c>
      <c r="B631">
        <v>472.48</v>
      </c>
      <c r="C631">
        <v>2545.3000000000002</v>
      </c>
      <c r="D631">
        <v>2568.1999999999998</v>
      </c>
      <c r="E631">
        <f t="shared" si="38"/>
        <v>22.899999999999636</v>
      </c>
      <c r="F631" s="1">
        <f t="shared" si="39"/>
        <v>22.899999999999636</v>
      </c>
    </row>
    <row r="632" spans="1:6" x14ac:dyDescent="0.2">
      <c r="A632">
        <v>605</v>
      </c>
      <c r="B632">
        <v>472.94</v>
      </c>
      <c r="C632">
        <v>2546.5</v>
      </c>
      <c r="D632">
        <v>2577.4</v>
      </c>
      <c r="E632">
        <f t="shared" si="38"/>
        <v>30.900000000000091</v>
      </c>
      <c r="F632" s="1">
        <f t="shared" si="39"/>
        <v>30.900000000000091</v>
      </c>
    </row>
    <row r="633" spans="1:6" x14ac:dyDescent="0.2">
      <c r="A633">
        <v>606</v>
      </c>
      <c r="B633">
        <v>473.4</v>
      </c>
      <c r="C633">
        <v>2587.1</v>
      </c>
      <c r="D633">
        <v>2620.3000000000002</v>
      </c>
      <c r="E633">
        <f t="shared" si="38"/>
        <v>33.200000000000273</v>
      </c>
      <c r="F633" s="1">
        <f t="shared" si="39"/>
        <v>33.200000000000273</v>
      </c>
    </row>
    <row r="634" spans="1:6" x14ac:dyDescent="0.2">
      <c r="A634">
        <v>607</v>
      </c>
      <c r="B634">
        <v>473.87</v>
      </c>
      <c r="C634">
        <v>2549.4</v>
      </c>
      <c r="D634">
        <v>2579.8000000000002</v>
      </c>
      <c r="E634">
        <f t="shared" si="38"/>
        <v>30.400000000000091</v>
      </c>
      <c r="F634" s="1">
        <f t="shared" si="39"/>
        <v>30.400000000000091</v>
      </c>
    </row>
    <row r="635" spans="1:6" x14ac:dyDescent="0.2">
      <c r="A635">
        <v>608</v>
      </c>
      <c r="B635">
        <v>474.33</v>
      </c>
      <c r="C635">
        <v>2548.8000000000002</v>
      </c>
      <c r="D635">
        <v>2571.6999999999998</v>
      </c>
      <c r="E635">
        <f t="shared" si="38"/>
        <v>22.899999999999636</v>
      </c>
      <c r="F635" s="1">
        <f t="shared" si="39"/>
        <v>22.899999999999636</v>
      </c>
    </row>
    <row r="636" spans="1:6" x14ac:dyDescent="0.2">
      <c r="A636">
        <v>609</v>
      </c>
      <c r="B636">
        <v>474.79</v>
      </c>
      <c r="C636">
        <v>2552.5</v>
      </c>
      <c r="D636">
        <v>2570.6</v>
      </c>
      <c r="E636">
        <f t="shared" si="38"/>
        <v>18.099999999999909</v>
      </c>
      <c r="F636" s="1">
        <f t="shared" si="39"/>
        <v>18.099999999999909</v>
      </c>
    </row>
    <row r="637" spans="1:6" x14ac:dyDescent="0.2">
      <c r="A637">
        <v>610</v>
      </c>
      <c r="B637">
        <v>475.25</v>
      </c>
      <c r="C637">
        <v>2527.8000000000002</v>
      </c>
      <c r="D637">
        <v>2562.4</v>
      </c>
      <c r="E637">
        <f t="shared" si="38"/>
        <v>34.599999999999909</v>
      </c>
      <c r="F637" s="1">
        <f t="shared" si="39"/>
        <v>34.599999999999909</v>
      </c>
    </row>
    <row r="638" spans="1:6" x14ac:dyDescent="0.2">
      <c r="A638">
        <v>611</v>
      </c>
      <c r="B638">
        <v>475.72</v>
      </c>
      <c r="C638">
        <v>2564.1</v>
      </c>
      <c r="D638">
        <v>2595.1999999999998</v>
      </c>
      <c r="E638">
        <f t="shared" si="38"/>
        <v>31.099999999999909</v>
      </c>
      <c r="F638" s="1">
        <f t="shared" si="39"/>
        <v>31.099999999999909</v>
      </c>
    </row>
    <row r="639" spans="1:6" x14ac:dyDescent="0.2">
      <c r="A639">
        <v>612</v>
      </c>
      <c r="B639">
        <v>476.18</v>
      </c>
      <c r="C639">
        <v>2556.1999999999998</v>
      </c>
      <c r="D639">
        <v>2581.3000000000002</v>
      </c>
      <c r="E639">
        <f t="shared" si="38"/>
        <v>25.100000000000364</v>
      </c>
      <c r="F639" s="1">
        <f t="shared" si="39"/>
        <v>25.100000000000364</v>
      </c>
    </row>
    <row r="640" spans="1:6" x14ac:dyDescent="0.2">
      <c r="A640">
        <v>613</v>
      </c>
      <c r="B640">
        <v>476.64</v>
      </c>
      <c r="C640">
        <v>2571.1999999999998</v>
      </c>
      <c r="D640">
        <v>2593.6999999999998</v>
      </c>
      <c r="E640">
        <f t="shared" si="38"/>
        <v>22.5</v>
      </c>
      <c r="F640" s="1">
        <f t="shared" si="39"/>
        <v>22.5</v>
      </c>
    </row>
    <row r="641" spans="1:6" x14ac:dyDescent="0.2">
      <c r="A641">
        <v>614</v>
      </c>
      <c r="B641">
        <v>477.11</v>
      </c>
      <c r="C641">
        <v>2547.8000000000002</v>
      </c>
      <c r="D641">
        <v>2576.6999999999998</v>
      </c>
      <c r="E641">
        <f t="shared" si="38"/>
        <v>28.899999999999636</v>
      </c>
      <c r="F641" s="1">
        <f t="shared" si="39"/>
        <v>28.899999999999636</v>
      </c>
    </row>
    <row r="642" spans="1:6" x14ac:dyDescent="0.2">
      <c r="A642">
        <v>615</v>
      </c>
      <c r="B642">
        <v>477.57</v>
      </c>
      <c r="C642">
        <v>2562</v>
      </c>
      <c r="D642">
        <v>2585.1</v>
      </c>
      <c r="E642">
        <f t="shared" si="38"/>
        <v>23.099999999999909</v>
      </c>
      <c r="F642" s="1">
        <f t="shared" si="39"/>
        <v>23.099999999999909</v>
      </c>
    </row>
    <row r="643" spans="1:6" x14ac:dyDescent="0.2">
      <c r="A643">
        <v>616</v>
      </c>
      <c r="B643">
        <v>478.03</v>
      </c>
      <c r="C643">
        <v>2589.3000000000002</v>
      </c>
      <c r="D643">
        <v>2619.8000000000002</v>
      </c>
      <c r="E643">
        <f t="shared" si="38"/>
        <v>30.5</v>
      </c>
      <c r="F643" s="1">
        <f t="shared" si="39"/>
        <v>30.5</v>
      </c>
    </row>
    <row r="644" spans="1:6" x14ac:dyDescent="0.2">
      <c r="A644">
        <v>617</v>
      </c>
      <c r="B644">
        <v>478.49</v>
      </c>
      <c r="C644">
        <v>2563</v>
      </c>
      <c r="D644">
        <v>2589.4</v>
      </c>
      <c r="E644">
        <f t="shared" si="38"/>
        <v>26.400000000000091</v>
      </c>
      <c r="F644" s="1">
        <f t="shared" si="39"/>
        <v>26.400000000000091</v>
      </c>
    </row>
    <row r="645" spans="1:6" x14ac:dyDescent="0.2">
      <c r="A645">
        <v>618</v>
      </c>
      <c r="B645">
        <v>478.96</v>
      </c>
      <c r="C645">
        <v>2574.8000000000002</v>
      </c>
      <c r="D645">
        <v>2614.1</v>
      </c>
      <c r="E645">
        <f t="shared" si="38"/>
        <v>39.299999999999727</v>
      </c>
      <c r="F645" s="1">
        <f t="shared" si="39"/>
        <v>39.299999999999727</v>
      </c>
    </row>
    <row r="646" spans="1:6" x14ac:dyDescent="0.2">
      <c r="A646">
        <v>619</v>
      </c>
      <c r="B646">
        <v>479.42</v>
      </c>
      <c r="C646">
        <v>2529.3000000000002</v>
      </c>
      <c r="D646">
        <v>2552.1</v>
      </c>
      <c r="E646">
        <f t="shared" si="38"/>
        <v>22.799999999999727</v>
      </c>
      <c r="F646" s="1">
        <f t="shared" si="39"/>
        <v>22.799999999999727</v>
      </c>
    </row>
    <row r="647" spans="1:6" x14ac:dyDescent="0.2">
      <c r="A647">
        <v>620</v>
      </c>
      <c r="B647">
        <v>479.88</v>
      </c>
      <c r="C647">
        <v>2596.8000000000002</v>
      </c>
      <c r="D647">
        <v>2624.2</v>
      </c>
      <c r="E647">
        <f t="shared" si="38"/>
        <v>27.399999999999636</v>
      </c>
      <c r="F647" s="1">
        <f t="shared" si="39"/>
        <v>27.399999999999636</v>
      </c>
    </row>
    <row r="648" spans="1:6" x14ac:dyDescent="0.2">
      <c r="A648">
        <v>621</v>
      </c>
      <c r="B648">
        <v>480.35</v>
      </c>
      <c r="C648">
        <v>2562.3000000000002</v>
      </c>
      <c r="D648">
        <v>2586.9</v>
      </c>
      <c r="E648">
        <f t="shared" si="38"/>
        <v>24.599999999999909</v>
      </c>
      <c r="F648" s="1">
        <f t="shared" si="39"/>
        <v>24.599999999999909</v>
      </c>
    </row>
    <row r="649" spans="1:6" x14ac:dyDescent="0.2">
      <c r="A649">
        <v>622</v>
      </c>
      <c r="B649">
        <v>480.81</v>
      </c>
      <c r="C649">
        <v>2565.1</v>
      </c>
      <c r="D649">
        <v>2581.4</v>
      </c>
      <c r="E649">
        <f t="shared" si="38"/>
        <v>16.300000000000182</v>
      </c>
      <c r="F649" s="1">
        <f t="shared" si="39"/>
        <v>16.300000000000182</v>
      </c>
    </row>
    <row r="650" spans="1:6" x14ac:dyDescent="0.2">
      <c r="A650">
        <v>623</v>
      </c>
      <c r="B650">
        <v>481.27</v>
      </c>
      <c r="C650">
        <v>2539</v>
      </c>
      <c r="D650">
        <v>2561.1</v>
      </c>
      <c r="E650">
        <f t="shared" si="38"/>
        <v>22.099999999999909</v>
      </c>
      <c r="F650" s="1">
        <f t="shared" si="39"/>
        <v>22.099999999999909</v>
      </c>
    </row>
    <row r="651" spans="1:6" x14ac:dyDescent="0.2">
      <c r="A651">
        <v>624</v>
      </c>
      <c r="B651">
        <v>481.73</v>
      </c>
      <c r="C651">
        <v>2547.4</v>
      </c>
      <c r="D651">
        <v>2574.4</v>
      </c>
      <c r="E651">
        <f t="shared" si="38"/>
        <v>27</v>
      </c>
      <c r="F651" s="1">
        <f t="shared" si="39"/>
        <v>27</v>
      </c>
    </row>
    <row r="652" spans="1:6" x14ac:dyDescent="0.2">
      <c r="A652">
        <v>625</v>
      </c>
      <c r="B652">
        <v>482.2</v>
      </c>
      <c r="C652">
        <v>2560.4</v>
      </c>
      <c r="D652">
        <v>2585.4</v>
      </c>
      <c r="E652">
        <f t="shared" si="38"/>
        <v>25</v>
      </c>
      <c r="F652" s="1">
        <f t="shared" si="39"/>
        <v>25</v>
      </c>
    </row>
    <row r="653" spans="1:6" x14ac:dyDescent="0.2">
      <c r="A653">
        <v>626</v>
      </c>
      <c r="B653">
        <v>482.66</v>
      </c>
      <c r="C653">
        <v>2531.4</v>
      </c>
      <c r="D653">
        <v>2560.4</v>
      </c>
      <c r="E653">
        <f t="shared" si="38"/>
        <v>29</v>
      </c>
      <c r="F653" s="1">
        <f t="shared" si="39"/>
        <v>29</v>
      </c>
    </row>
    <row r="654" spans="1:6" x14ac:dyDescent="0.2">
      <c r="A654">
        <v>627</v>
      </c>
      <c r="B654">
        <v>483.12</v>
      </c>
      <c r="C654">
        <v>2550.1999999999998</v>
      </c>
      <c r="D654">
        <v>2579.1999999999998</v>
      </c>
      <c r="E654">
        <f t="shared" si="38"/>
        <v>29</v>
      </c>
      <c r="F654" s="1">
        <f t="shared" si="39"/>
        <v>29</v>
      </c>
    </row>
    <row r="655" spans="1:6" x14ac:dyDescent="0.2">
      <c r="A655">
        <v>628</v>
      </c>
      <c r="B655">
        <v>483.58</v>
      </c>
      <c r="C655">
        <v>2527</v>
      </c>
      <c r="D655">
        <v>2555.4</v>
      </c>
      <c r="E655">
        <f t="shared" si="38"/>
        <v>28.400000000000091</v>
      </c>
      <c r="F655" s="1">
        <f t="shared" si="39"/>
        <v>28.400000000000091</v>
      </c>
    </row>
    <row r="656" spans="1:6" x14ac:dyDescent="0.2">
      <c r="A656">
        <v>629</v>
      </c>
      <c r="B656">
        <v>484.05</v>
      </c>
      <c r="C656">
        <v>2549.5</v>
      </c>
      <c r="D656">
        <v>2588.6</v>
      </c>
      <c r="E656">
        <f t="shared" si="38"/>
        <v>39.099999999999909</v>
      </c>
      <c r="F656" s="1">
        <f t="shared" si="39"/>
        <v>39.099999999999909</v>
      </c>
    </row>
    <row r="657" spans="1:6" x14ac:dyDescent="0.2">
      <c r="A657">
        <v>630</v>
      </c>
      <c r="B657">
        <v>484.51</v>
      </c>
      <c r="C657">
        <v>2590.8000000000002</v>
      </c>
      <c r="D657">
        <v>2628.1</v>
      </c>
      <c r="E657">
        <f t="shared" si="38"/>
        <v>37.299999999999727</v>
      </c>
      <c r="F657" s="1">
        <f t="shared" si="39"/>
        <v>37.299999999999727</v>
      </c>
    </row>
    <row r="658" spans="1:6" x14ac:dyDescent="0.2">
      <c r="A658">
        <v>631</v>
      </c>
      <c r="B658">
        <v>484.97</v>
      </c>
      <c r="C658">
        <v>2565.1</v>
      </c>
      <c r="D658">
        <v>2607.6</v>
      </c>
      <c r="E658">
        <f t="shared" si="38"/>
        <v>42.5</v>
      </c>
      <c r="F658" s="1">
        <f t="shared" si="39"/>
        <v>42.5</v>
      </c>
    </row>
    <row r="659" spans="1:6" x14ac:dyDescent="0.2">
      <c r="A659">
        <v>632</v>
      </c>
      <c r="B659">
        <v>485.43</v>
      </c>
      <c r="C659">
        <v>2554.3000000000002</v>
      </c>
      <c r="D659">
        <v>2594.5</v>
      </c>
      <c r="E659">
        <f t="shared" si="38"/>
        <v>40.199999999999818</v>
      </c>
      <c r="F659" s="1">
        <f t="shared" si="39"/>
        <v>40.199999999999818</v>
      </c>
    </row>
    <row r="660" spans="1:6" x14ac:dyDescent="0.2">
      <c r="A660">
        <v>633</v>
      </c>
      <c r="B660">
        <v>485.89</v>
      </c>
      <c r="C660">
        <v>2518.4</v>
      </c>
      <c r="D660">
        <v>2561.9</v>
      </c>
      <c r="E660">
        <f t="shared" si="38"/>
        <v>43.5</v>
      </c>
      <c r="F660" s="1">
        <f t="shared" si="39"/>
        <v>43.5</v>
      </c>
    </row>
    <row r="661" spans="1:6" x14ac:dyDescent="0.2">
      <c r="A661">
        <v>634</v>
      </c>
      <c r="B661">
        <v>486.36</v>
      </c>
      <c r="C661">
        <v>2553.5</v>
      </c>
      <c r="D661">
        <v>2593.4</v>
      </c>
      <c r="E661">
        <f t="shared" si="38"/>
        <v>39.900000000000091</v>
      </c>
      <c r="F661" s="1">
        <f t="shared" si="39"/>
        <v>39.900000000000091</v>
      </c>
    </row>
    <row r="662" spans="1:6" x14ac:dyDescent="0.2">
      <c r="A662">
        <v>635</v>
      </c>
      <c r="B662">
        <v>486.82</v>
      </c>
      <c r="C662">
        <v>2521.1</v>
      </c>
      <c r="D662">
        <v>2559.6</v>
      </c>
      <c r="E662">
        <f t="shared" si="38"/>
        <v>38.5</v>
      </c>
      <c r="F662" s="1">
        <f t="shared" si="39"/>
        <v>38.5</v>
      </c>
    </row>
    <row r="663" spans="1:6" x14ac:dyDescent="0.2">
      <c r="A663">
        <v>636</v>
      </c>
      <c r="B663">
        <v>487.28</v>
      </c>
      <c r="C663">
        <v>2566</v>
      </c>
      <c r="D663">
        <v>2608.1</v>
      </c>
      <c r="E663">
        <f t="shared" si="38"/>
        <v>42.099999999999909</v>
      </c>
      <c r="F663" s="1">
        <f t="shared" si="39"/>
        <v>42.099999999999909</v>
      </c>
    </row>
    <row r="664" spans="1:6" x14ac:dyDescent="0.2">
      <c r="A664">
        <v>637</v>
      </c>
      <c r="B664">
        <v>487.74</v>
      </c>
      <c r="C664">
        <v>2523</v>
      </c>
      <c r="D664">
        <v>2575.1</v>
      </c>
      <c r="E664">
        <f t="shared" si="38"/>
        <v>52.099999999999909</v>
      </c>
      <c r="F664" s="1">
        <f t="shared" si="39"/>
        <v>52.099999999999909</v>
      </c>
    </row>
    <row r="665" spans="1:6" x14ac:dyDescent="0.2">
      <c r="A665">
        <v>638</v>
      </c>
      <c r="B665">
        <v>488.21</v>
      </c>
      <c r="C665">
        <v>2528</v>
      </c>
      <c r="D665">
        <v>2573.3000000000002</v>
      </c>
      <c r="E665">
        <f t="shared" si="38"/>
        <v>45.300000000000182</v>
      </c>
      <c r="F665" s="1">
        <f t="shared" si="39"/>
        <v>45.300000000000182</v>
      </c>
    </row>
    <row r="666" spans="1:6" x14ac:dyDescent="0.2">
      <c r="A666">
        <v>639</v>
      </c>
      <c r="B666">
        <v>488.67</v>
      </c>
      <c r="C666">
        <v>2549.6999999999998</v>
      </c>
      <c r="D666">
        <v>2581</v>
      </c>
      <c r="E666">
        <f t="shared" si="38"/>
        <v>31.300000000000182</v>
      </c>
      <c r="F666" s="1">
        <f t="shared" si="39"/>
        <v>31.300000000000182</v>
      </c>
    </row>
    <row r="667" spans="1:6" x14ac:dyDescent="0.2">
      <c r="A667">
        <v>640</v>
      </c>
      <c r="B667">
        <v>489.13</v>
      </c>
      <c r="C667">
        <v>2558</v>
      </c>
      <c r="D667">
        <v>2602.6999999999998</v>
      </c>
      <c r="E667">
        <f t="shared" si="38"/>
        <v>44.699999999999818</v>
      </c>
      <c r="F667" s="1">
        <f t="shared" si="39"/>
        <v>44.699999999999818</v>
      </c>
    </row>
    <row r="668" spans="1:6" x14ac:dyDescent="0.2">
      <c r="A668">
        <v>641</v>
      </c>
      <c r="B668">
        <v>489.59</v>
      </c>
      <c r="C668">
        <v>2552.6999999999998</v>
      </c>
      <c r="D668">
        <v>2596.6</v>
      </c>
      <c r="E668">
        <f t="shared" ref="E668:E731" si="40">D668-C668</f>
        <v>43.900000000000091</v>
      </c>
      <c r="F668" s="1">
        <f t="shared" ref="F668:F731" si="41">E668</f>
        <v>43.900000000000091</v>
      </c>
    </row>
    <row r="669" spans="1:6" x14ac:dyDescent="0.2">
      <c r="A669">
        <v>642</v>
      </c>
      <c r="B669">
        <v>490.05</v>
      </c>
      <c r="C669">
        <v>2580.3000000000002</v>
      </c>
      <c r="D669">
        <v>2625.7</v>
      </c>
      <c r="E669">
        <f t="shared" si="40"/>
        <v>45.399999999999636</v>
      </c>
      <c r="F669" s="1">
        <f t="shared" si="41"/>
        <v>45.399999999999636</v>
      </c>
    </row>
    <row r="670" spans="1:6" x14ac:dyDescent="0.2">
      <c r="A670">
        <v>643</v>
      </c>
      <c r="B670">
        <v>490.52</v>
      </c>
      <c r="C670">
        <v>2531.9</v>
      </c>
      <c r="D670">
        <v>2583.9</v>
      </c>
      <c r="E670">
        <f t="shared" si="40"/>
        <v>52</v>
      </c>
      <c r="F670" s="1">
        <f t="shared" si="41"/>
        <v>52</v>
      </c>
    </row>
    <row r="671" spans="1:6" x14ac:dyDescent="0.2">
      <c r="A671">
        <v>644</v>
      </c>
      <c r="B671">
        <v>490.98</v>
      </c>
      <c r="C671">
        <v>2559.6999999999998</v>
      </c>
      <c r="D671">
        <v>2636.4</v>
      </c>
      <c r="E671">
        <f t="shared" si="40"/>
        <v>76.700000000000273</v>
      </c>
      <c r="F671" s="1">
        <f t="shared" si="41"/>
        <v>76.700000000000273</v>
      </c>
    </row>
    <row r="672" spans="1:6" x14ac:dyDescent="0.2">
      <c r="A672">
        <v>645</v>
      </c>
      <c r="B672">
        <v>491.44</v>
      </c>
      <c r="C672">
        <v>2538</v>
      </c>
      <c r="D672">
        <v>2613.8000000000002</v>
      </c>
      <c r="E672">
        <f t="shared" si="40"/>
        <v>75.800000000000182</v>
      </c>
      <c r="F672" s="1">
        <f t="shared" si="41"/>
        <v>75.800000000000182</v>
      </c>
    </row>
    <row r="673" spans="1:6" x14ac:dyDescent="0.2">
      <c r="A673">
        <v>646</v>
      </c>
      <c r="B673">
        <v>491.9</v>
      </c>
      <c r="C673">
        <v>2537.6999999999998</v>
      </c>
      <c r="D673">
        <v>2614.6999999999998</v>
      </c>
      <c r="E673">
        <f t="shared" si="40"/>
        <v>77</v>
      </c>
      <c r="F673" s="1">
        <f t="shared" si="41"/>
        <v>77</v>
      </c>
    </row>
    <row r="674" spans="1:6" x14ac:dyDescent="0.2">
      <c r="A674">
        <v>647</v>
      </c>
      <c r="B674">
        <v>492.36</v>
      </c>
      <c r="C674">
        <v>2512.1999999999998</v>
      </c>
      <c r="D674">
        <v>2568.1999999999998</v>
      </c>
      <c r="E674">
        <f t="shared" si="40"/>
        <v>56</v>
      </c>
      <c r="F674" s="1">
        <f t="shared" si="41"/>
        <v>56</v>
      </c>
    </row>
    <row r="675" spans="1:6" x14ac:dyDescent="0.2">
      <c r="A675">
        <v>648</v>
      </c>
      <c r="B675">
        <v>492.83</v>
      </c>
      <c r="C675">
        <v>2582.5</v>
      </c>
      <c r="D675">
        <v>2616.6999999999998</v>
      </c>
      <c r="E675">
        <f t="shared" si="40"/>
        <v>34.199999999999818</v>
      </c>
      <c r="F675" s="1">
        <f t="shared" si="41"/>
        <v>34.199999999999818</v>
      </c>
    </row>
    <row r="676" spans="1:6" x14ac:dyDescent="0.2">
      <c r="A676">
        <v>649</v>
      </c>
      <c r="B676">
        <v>493.29</v>
      </c>
      <c r="C676">
        <v>2564.6</v>
      </c>
      <c r="D676">
        <v>2595.1</v>
      </c>
      <c r="E676">
        <f t="shared" si="40"/>
        <v>30.5</v>
      </c>
      <c r="F676" s="1">
        <f t="shared" si="41"/>
        <v>30.5</v>
      </c>
    </row>
    <row r="677" spans="1:6" x14ac:dyDescent="0.2">
      <c r="A677">
        <v>650</v>
      </c>
      <c r="B677">
        <v>493.75</v>
      </c>
      <c r="C677">
        <v>2556.6999999999998</v>
      </c>
      <c r="D677">
        <v>2593</v>
      </c>
      <c r="E677">
        <f t="shared" si="40"/>
        <v>36.300000000000182</v>
      </c>
      <c r="F677" s="1">
        <f t="shared" si="41"/>
        <v>36.300000000000182</v>
      </c>
    </row>
    <row r="678" spans="1:6" x14ac:dyDescent="0.2">
      <c r="A678">
        <v>651</v>
      </c>
      <c r="B678">
        <v>494.21</v>
      </c>
      <c r="C678">
        <v>2534.9</v>
      </c>
      <c r="D678">
        <v>2568.9</v>
      </c>
      <c r="E678">
        <f t="shared" si="40"/>
        <v>34</v>
      </c>
      <c r="F678" s="1">
        <f t="shared" si="41"/>
        <v>34</v>
      </c>
    </row>
    <row r="679" spans="1:6" x14ac:dyDescent="0.2">
      <c r="A679">
        <v>652</v>
      </c>
      <c r="B679">
        <v>494.67</v>
      </c>
      <c r="C679">
        <v>2544.9</v>
      </c>
      <c r="D679">
        <v>2572.9</v>
      </c>
      <c r="E679">
        <f t="shared" si="40"/>
        <v>28</v>
      </c>
      <c r="F679" s="1">
        <f t="shared" si="41"/>
        <v>28</v>
      </c>
    </row>
    <row r="680" spans="1:6" x14ac:dyDescent="0.2">
      <c r="A680">
        <v>653</v>
      </c>
      <c r="B680">
        <v>495.14</v>
      </c>
      <c r="C680">
        <v>2544.6</v>
      </c>
      <c r="D680">
        <v>2573.1</v>
      </c>
      <c r="E680">
        <f t="shared" si="40"/>
        <v>28.5</v>
      </c>
      <c r="F680" s="1">
        <f t="shared" si="41"/>
        <v>28.5</v>
      </c>
    </row>
    <row r="681" spans="1:6" x14ac:dyDescent="0.2">
      <c r="A681">
        <v>654</v>
      </c>
      <c r="B681">
        <v>495.6</v>
      </c>
      <c r="C681">
        <v>2529.9</v>
      </c>
      <c r="D681">
        <v>2557.1</v>
      </c>
      <c r="E681">
        <f t="shared" si="40"/>
        <v>27.199999999999818</v>
      </c>
      <c r="F681" s="1">
        <f t="shared" si="41"/>
        <v>27.199999999999818</v>
      </c>
    </row>
    <row r="682" spans="1:6" x14ac:dyDescent="0.2">
      <c r="A682">
        <v>655</v>
      </c>
      <c r="B682">
        <v>496.06</v>
      </c>
      <c r="C682">
        <v>2556.4</v>
      </c>
      <c r="D682">
        <v>2576.6</v>
      </c>
      <c r="E682">
        <f t="shared" si="40"/>
        <v>20.199999999999818</v>
      </c>
      <c r="F682" s="1">
        <f t="shared" si="41"/>
        <v>20.199999999999818</v>
      </c>
    </row>
    <row r="683" spans="1:6" x14ac:dyDescent="0.2">
      <c r="A683">
        <v>656</v>
      </c>
      <c r="B683">
        <v>496.52</v>
      </c>
      <c r="C683">
        <v>2538.9</v>
      </c>
      <c r="D683">
        <v>2578.3000000000002</v>
      </c>
      <c r="E683">
        <f t="shared" si="40"/>
        <v>39.400000000000091</v>
      </c>
      <c r="F683" s="1">
        <f t="shared" si="41"/>
        <v>39.400000000000091</v>
      </c>
    </row>
    <row r="684" spans="1:6" x14ac:dyDescent="0.2">
      <c r="A684">
        <v>657</v>
      </c>
      <c r="B684">
        <v>496.98</v>
      </c>
      <c r="C684">
        <v>2549.1</v>
      </c>
      <c r="D684">
        <v>2576.1999999999998</v>
      </c>
      <c r="E684">
        <f t="shared" si="40"/>
        <v>27.099999999999909</v>
      </c>
      <c r="F684" s="1">
        <f t="shared" si="41"/>
        <v>27.099999999999909</v>
      </c>
    </row>
    <row r="685" spans="1:6" x14ac:dyDescent="0.2">
      <c r="A685">
        <v>658</v>
      </c>
      <c r="B685">
        <v>497.44</v>
      </c>
      <c r="C685">
        <v>2595.6</v>
      </c>
      <c r="D685">
        <v>2633.6</v>
      </c>
      <c r="E685">
        <f t="shared" si="40"/>
        <v>38</v>
      </c>
      <c r="F685" s="1">
        <f t="shared" si="41"/>
        <v>38</v>
      </c>
    </row>
    <row r="686" spans="1:6" x14ac:dyDescent="0.2">
      <c r="A686">
        <v>659</v>
      </c>
      <c r="B686">
        <v>497.91</v>
      </c>
      <c r="C686">
        <v>2577.1999999999998</v>
      </c>
      <c r="D686">
        <v>2609.6999999999998</v>
      </c>
      <c r="E686">
        <f t="shared" si="40"/>
        <v>32.5</v>
      </c>
      <c r="F686" s="1">
        <f t="shared" si="41"/>
        <v>32.5</v>
      </c>
    </row>
    <row r="687" spans="1:6" x14ac:dyDescent="0.2">
      <c r="A687">
        <v>660</v>
      </c>
      <c r="B687">
        <v>498.37</v>
      </c>
      <c r="C687">
        <v>2539.4</v>
      </c>
      <c r="D687">
        <v>2570.8000000000002</v>
      </c>
      <c r="E687">
        <f t="shared" si="40"/>
        <v>31.400000000000091</v>
      </c>
      <c r="F687" s="1">
        <f t="shared" si="41"/>
        <v>31.400000000000091</v>
      </c>
    </row>
    <row r="688" spans="1:6" x14ac:dyDescent="0.2">
      <c r="A688">
        <v>661</v>
      </c>
      <c r="B688">
        <v>498.83</v>
      </c>
      <c r="C688">
        <v>2552.6999999999998</v>
      </c>
      <c r="D688">
        <v>2592.8000000000002</v>
      </c>
      <c r="E688">
        <f t="shared" si="40"/>
        <v>40.100000000000364</v>
      </c>
      <c r="F688" s="1">
        <f t="shared" si="41"/>
        <v>40.100000000000364</v>
      </c>
    </row>
    <row r="689" spans="1:6" x14ac:dyDescent="0.2">
      <c r="A689">
        <v>662</v>
      </c>
      <c r="B689">
        <v>499.29</v>
      </c>
      <c r="C689">
        <v>2546.4</v>
      </c>
      <c r="D689">
        <v>2568.5</v>
      </c>
      <c r="E689">
        <f t="shared" si="40"/>
        <v>22.099999999999909</v>
      </c>
      <c r="F689" s="1">
        <f t="shared" si="41"/>
        <v>22.099999999999909</v>
      </c>
    </row>
    <row r="690" spans="1:6" x14ac:dyDescent="0.2">
      <c r="A690">
        <v>663</v>
      </c>
      <c r="B690">
        <v>499.75</v>
      </c>
      <c r="C690">
        <v>2625.7</v>
      </c>
      <c r="D690">
        <v>2649.9</v>
      </c>
      <c r="E690">
        <f t="shared" si="40"/>
        <v>24.200000000000273</v>
      </c>
      <c r="F690" s="1">
        <f t="shared" si="41"/>
        <v>24.200000000000273</v>
      </c>
    </row>
    <row r="691" spans="1:6" x14ac:dyDescent="0.2">
      <c r="A691">
        <v>664</v>
      </c>
      <c r="B691">
        <v>500.21</v>
      </c>
      <c r="C691">
        <v>2554.6</v>
      </c>
      <c r="D691">
        <v>2576.1999999999998</v>
      </c>
      <c r="E691">
        <f t="shared" si="40"/>
        <v>21.599999999999909</v>
      </c>
      <c r="F691" s="1">
        <f t="shared" si="41"/>
        <v>21.599999999999909</v>
      </c>
    </row>
    <row r="692" spans="1:6" x14ac:dyDescent="0.2">
      <c r="A692">
        <v>665</v>
      </c>
      <c r="B692">
        <v>500.67</v>
      </c>
      <c r="C692">
        <v>2533.6</v>
      </c>
      <c r="D692">
        <v>2562.3000000000002</v>
      </c>
      <c r="E692">
        <f t="shared" si="40"/>
        <v>28.700000000000273</v>
      </c>
      <c r="F692" s="1">
        <f t="shared" si="41"/>
        <v>28.700000000000273</v>
      </c>
    </row>
    <row r="693" spans="1:6" x14ac:dyDescent="0.2">
      <c r="A693">
        <v>666</v>
      </c>
      <c r="B693">
        <v>501.14</v>
      </c>
      <c r="C693">
        <v>2553.6999999999998</v>
      </c>
      <c r="D693">
        <v>2581.5</v>
      </c>
      <c r="E693">
        <f t="shared" si="40"/>
        <v>27.800000000000182</v>
      </c>
      <c r="F693" s="1">
        <f t="shared" si="41"/>
        <v>27.800000000000182</v>
      </c>
    </row>
    <row r="694" spans="1:6" x14ac:dyDescent="0.2">
      <c r="A694">
        <v>667</v>
      </c>
      <c r="B694">
        <v>501.6</v>
      </c>
      <c r="C694">
        <v>2539.1999999999998</v>
      </c>
      <c r="D694">
        <v>2569.9</v>
      </c>
      <c r="E694">
        <f t="shared" si="40"/>
        <v>30.700000000000273</v>
      </c>
      <c r="F694" s="1">
        <f t="shared" si="41"/>
        <v>30.700000000000273</v>
      </c>
    </row>
    <row r="695" spans="1:6" x14ac:dyDescent="0.2">
      <c r="A695">
        <v>668</v>
      </c>
      <c r="B695">
        <v>502.06</v>
      </c>
      <c r="C695">
        <v>2567.9</v>
      </c>
      <c r="D695">
        <v>2593.6999999999998</v>
      </c>
      <c r="E695">
        <f t="shared" si="40"/>
        <v>25.799999999999727</v>
      </c>
      <c r="F695" s="1">
        <f t="shared" si="41"/>
        <v>25.799999999999727</v>
      </c>
    </row>
    <row r="696" spans="1:6" x14ac:dyDescent="0.2">
      <c r="A696">
        <v>669</v>
      </c>
      <c r="B696">
        <v>502.52</v>
      </c>
      <c r="C696">
        <v>2548.1</v>
      </c>
      <c r="D696">
        <v>2576.3000000000002</v>
      </c>
      <c r="E696">
        <f t="shared" si="40"/>
        <v>28.200000000000273</v>
      </c>
      <c r="F696" s="1">
        <f t="shared" si="41"/>
        <v>28.200000000000273</v>
      </c>
    </row>
    <row r="697" spans="1:6" x14ac:dyDescent="0.2">
      <c r="A697">
        <v>670</v>
      </c>
      <c r="B697">
        <v>502.98</v>
      </c>
      <c r="C697">
        <v>2545</v>
      </c>
      <c r="D697">
        <v>2577.8000000000002</v>
      </c>
      <c r="E697">
        <f t="shared" si="40"/>
        <v>32.800000000000182</v>
      </c>
      <c r="F697" s="1">
        <f t="shared" si="41"/>
        <v>32.800000000000182</v>
      </c>
    </row>
    <row r="698" spans="1:6" x14ac:dyDescent="0.2">
      <c r="A698">
        <v>671</v>
      </c>
      <c r="B698">
        <v>503.44</v>
      </c>
      <c r="C698">
        <v>2547.5</v>
      </c>
      <c r="D698">
        <v>2583.6</v>
      </c>
      <c r="E698">
        <f t="shared" si="40"/>
        <v>36.099999999999909</v>
      </c>
      <c r="F698" s="1">
        <f t="shared" si="41"/>
        <v>36.099999999999909</v>
      </c>
    </row>
    <row r="699" spans="1:6" x14ac:dyDescent="0.2">
      <c r="A699">
        <v>672</v>
      </c>
      <c r="B699">
        <v>503.9</v>
      </c>
      <c r="C699">
        <v>2560.1</v>
      </c>
      <c r="D699">
        <v>2594.8000000000002</v>
      </c>
      <c r="E699">
        <f t="shared" si="40"/>
        <v>34.700000000000273</v>
      </c>
      <c r="F699" s="1">
        <f t="shared" si="41"/>
        <v>34.700000000000273</v>
      </c>
    </row>
    <row r="700" spans="1:6" x14ac:dyDescent="0.2">
      <c r="A700">
        <v>673</v>
      </c>
      <c r="B700">
        <v>504.37</v>
      </c>
      <c r="C700">
        <v>2538.6</v>
      </c>
      <c r="D700">
        <v>2570.8000000000002</v>
      </c>
      <c r="E700">
        <f t="shared" si="40"/>
        <v>32.200000000000273</v>
      </c>
      <c r="F700" s="1">
        <f t="shared" si="41"/>
        <v>32.200000000000273</v>
      </c>
    </row>
    <row r="701" spans="1:6" x14ac:dyDescent="0.2">
      <c r="A701">
        <v>674</v>
      </c>
      <c r="B701">
        <v>504.83</v>
      </c>
      <c r="C701">
        <v>2558.9</v>
      </c>
      <c r="D701">
        <v>2583</v>
      </c>
      <c r="E701">
        <f t="shared" si="40"/>
        <v>24.099999999999909</v>
      </c>
      <c r="F701" s="1">
        <f t="shared" si="41"/>
        <v>24.099999999999909</v>
      </c>
    </row>
    <row r="702" spans="1:6" x14ac:dyDescent="0.2">
      <c r="A702">
        <v>675</v>
      </c>
      <c r="B702">
        <v>505.29</v>
      </c>
      <c r="C702">
        <v>2560</v>
      </c>
      <c r="D702">
        <v>2576.1999999999998</v>
      </c>
      <c r="E702">
        <f t="shared" si="40"/>
        <v>16.199999999999818</v>
      </c>
      <c r="F702" s="1">
        <f t="shared" si="41"/>
        <v>16.199999999999818</v>
      </c>
    </row>
    <row r="703" spans="1:6" x14ac:dyDescent="0.2">
      <c r="A703">
        <v>676</v>
      </c>
      <c r="B703">
        <v>505.75</v>
      </c>
      <c r="C703">
        <v>2532</v>
      </c>
      <c r="D703">
        <v>2548.8000000000002</v>
      </c>
      <c r="E703">
        <f t="shared" si="40"/>
        <v>16.800000000000182</v>
      </c>
      <c r="F703" s="1">
        <f t="shared" si="41"/>
        <v>16.800000000000182</v>
      </c>
    </row>
    <row r="704" spans="1:6" x14ac:dyDescent="0.2">
      <c r="A704">
        <v>677</v>
      </c>
      <c r="B704">
        <v>506.21</v>
      </c>
      <c r="C704">
        <v>2553.9</v>
      </c>
      <c r="D704">
        <v>2569.6</v>
      </c>
      <c r="E704">
        <f t="shared" si="40"/>
        <v>15.699999999999818</v>
      </c>
      <c r="F704" s="1">
        <f t="shared" si="41"/>
        <v>15.699999999999818</v>
      </c>
    </row>
    <row r="705" spans="1:6" x14ac:dyDescent="0.2">
      <c r="A705">
        <v>678</v>
      </c>
      <c r="B705">
        <v>506.67</v>
      </c>
      <c r="C705">
        <v>2573.8000000000002</v>
      </c>
      <c r="D705">
        <v>2597.1</v>
      </c>
      <c r="E705">
        <f t="shared" si="40"/>
        <v>23.299999999999727</v>
      </c>
      <c r="F705" s="1">
        <f t="shared" si="41"/>
        <v>23.299999999999727</v>
      </c>
    </row>
    <row r="706" spans="1:6" x14ac:dyDescent="0.2">
      <c r="A706">
        <v>679</v>
      </c>
      <c r="B706">
        <v>507.13</v>
      </c>
      <c r="C706">
        <v>2555.5</v>
      </c>
      <c r="D706">
        <v>2567.6999999999998</v>
      </c>
      <c r="E706">
        <f t="shared" si="40"/>
        <v>12.199999999999818</v>
      </c>
      <c r="F706" s="1">
        <f t="shared" si="41"/>
        <v>12.199999999999818</v>
      </c>
    </row>
    <row r="707" spans="1:6" x14ac:dyDescent="0.2">
      <c r="A707">
        <v>680</v>
      </c>
      <c r="B707">
        <v>507.59</v>
      </c>
      <c r="C707">
        <v>2569.6999999999998</v>
      </c>
      <c r="D707">
        <v>2579.8000000000002</v>
      </c>
      <c r="E707">
        <f t="shared" si="40"/>
        <v>10.100000000000364</v>
      </c>
      <c r="F707" s="1">
        <f t="shared" si="41"/>
        <v>10.100000000000364</v>
      </c>
    </row>
    <row r="708" spans="1:6" x14ac:dyDescent="0.2">
      <c r="A708">
        <v>681</v>
      </c>
      <c r="B708">
        <v>508.05</v>
      </c>
      <c r="C708">
        <v>2558.3000000000002</v>
      </c>
      <c r="D708">
        <v>2576.1999999999998</v>
      </c>
      <c r="E708">
        <f t="shared" si="40"/>
        <v>17.899999999999636</v>
      </c>
      <c r="F708" s="1">
        <f t="shared" si="41"/>
        <v>17.899999999999636</v>
      </c>
    </row>
    <row r="709" spans="1:6" x14ac:dyDescent="0.2">
      <c r="A709">
        <v>682</v>
      </c>
      <c r="B709">
        <v>508.51</v>
      </c>
      <c r="C709">
        <v>2534</v>
      </c>
      <c r="D709">
        <v>2555.1999999999998</v>
      </c>
      <c r="E709">
        <f t="shared" si="40"/>
        <v>21.199999999999818</v>
      </c>
      <c r="F709" s="1">
        <f t="shared" si="41"/>
        <v>21.199999999999818</v>
      </c>
    </row>
    <row r="710" spans="1:6" x14ac:dyDescent="0.2">
      <c r="A710">
        <v>683</v>
      </c>
      <c r="B710">
        <v>508.98</v>
      </c>
      <c r="C710">
        <v>2535.8000000000002</v>
      </c>
      <c r="D710">
        <v>2549.1</v>
      </c>
      <c r="E710">
        <f t="shared" si="40"/>
        <v>13.299999999999727</v>
      </c>
      <c r="F710" s="1">
        <f t="shared" si="41"/>
        <v>13.299999999999727</v>
      </c>
    </row>
    <row r="711" spans="1:6" x14ac:dyDescent="0.2">
      <c r="A711">
        <v>684</v>
      </c>
      <c r="B711">
        <v>509.44</v>
      </c>
      <c r="C711">
        <v>2524.8000000000002</v>
      </c>
      <c r="D711">
        <v>2536.5</v>
      </c>
      <c r="E711">
        <f t="shared" si="40"/>
        <v>11.699999999999818</v>
      </c>
      <c r="F711" s="1">
        <f t="shared" si="41"/>
        <v>11.699999999999818</v>
      </c>
    </row>
    <row r="712" spans="1:6" x14ac:dyDescent="0.2">
      <c r="A712">
        <v>685</v>
      </c>
      <c r="B712">
        <v>509.9</v>
      </c>
      <c r="C712">
        <v>2543.1</v>
      </c>
      <c r="D712">
        <v>2560.6</v>
      </c>
      <c r="E712">
        <f t="shared" si="40"/>
        <v>17.5</v>
      </c>
      <c r="F712" s="1">
        <f t="shared" si="41"/>
        <v>17.5</v>
      </c>
    </row>
    <row r="713" spans="1:6" x14ac:dyDescent="0.2">
      <c r="A713">
        <v>686</v>
      </c>
      <c r="B713">
        <v>510.36</v>
      </c>
      <c r="C713">
        <v>2550</v>
      </c>
      <c r="D713">
        <v>2574.4</v>
      </c>
      <c r="E713">
        <f t="shared" si="40"/>
        <v>24.400000000000091</v>
      </c>
      <c r="F713" s="1">
        <f t="shared" si="41"/>
        <v>24.400000000000091</v>
      </c>
    </row>
    <row r="714" spans="1:6" x14ac:dyDescent="0.2">
      <c r="A714">
        <v>687</v>
      </c>
      <c r="B714">
        <v>510.82</v>
      </c>
      <c r="C714">
        <v>2542.9</v>
      </c>
      <c r="D714">
        <v>2557.3000000000002</v>
      </c>
      <c r="E714">
        <f t="shared" si="40"/>
        <v>14.400000000000091</v>
      </c>
      <c r="F714" s="1">
        <f t="shared" si="41"/>
        <v>14.400000000000091</v>
      </c>
    </row>
    <row r="715" spans="1:6" x14ac:dyDescent="0.2">
      <c r="A715">
        <v>688</v>
      </c>
      <c r="B715">
        <v>511.28</v>
      </c>
      <c r="C715">
        <v>2576.8000000000002</v>
      </c>
      <c r="D715">
        <v>2603.1999999999998</v>
      </c>
      <c r="E715">
        <f t="shared" si="40"/>
        <v>26.399999999999636</v>
      </c>
      <c r="F715" s="1">
        <f t="shared" si="41"/>
        <v>26.399999999999636</v>
      </c>
    </row>
    <row r="716" spans="1:6" x14ac:dyDescent="0.2">
      <c r="A716">
        <v>689</v>
      </c>
      <c r="B716">
        <v>511.74</v>
      </c>
      <c r="C716">
        <v>2587.3000000000002</v>
      </c>
      <c r="D716">
        <v>2600.1</v>
      </c>
      <c r="E716">
        <f t="shared" si="40"/>
        <v>12.799999999999727</v>
      </c>
      <c r="F716" s="1">
        <f t="shared" si="41"/>
        <v>12.799999999999727</v>
      </c>
    </row>
    <row r="717" spans="1:6" x14ac:dyDescent="0.2">
      <c r="A717">
        <v>690</v>
      </c>
      <c r="B717">
        <v>512.20000000000005</v>
      </c>
      <c r="C717">
        <v>2533.1</v>
      </c>
      <c r="D717">
        <v>2544.3000000000002</v>
      </c>
      <c r="E717">
        <f t="shared" si="40"/>
        <v>11.200000000000273</v>
      </c>
      <c r="F717" s="1">
        <f t="shared" si="41"/>
        <v>11.200000000000273</v>
      </c>
    </row>
    <row r="718" spans="1:6" x14ac:dyDescent="0.2">
      <c r="A718">
        <v>691</v>
      </c>
      <c r="B718">
        <v>512.66</v>
      </c>
      <c r="C718">
        <v>2520.3000000000002</v>
      </c>
      <c r="D718">
        <v>2530.1999999999998</v>
      </c>
      <c r="E718">
        <f t="shared" si="40"/>
        <v>9.8999999999996362</v>
      </c>
      <c r="F718" s="1">
        <f t="shared" si="41"/>
        <v>9.8999999999996362</v>
      </c>
    </row>
    <row r="719" spans="1:6" x14ac:dyDescent="0.2">
      <c r="A719">
        <v>692</v>
      </c>
      <c r="B719">
        <v>513.12</v>
      </c>
      <c r="C719">
        <v>2531.5</v>
      </c>
      <c r="D719">
        <v>2550.5</v>
      </c>
      <c r="E719">
        <f t="shared" si="40"/>
        <v>19</v>
      </c>
      <c r="F719" s="1">
        <f t="shared" si="41"/>
        <v>19</v>
      </c>
    </row>
    <row r="720" spans="1:6" x14ac:dyDescent="0.2">
      <c r="A720">
        <v>693</v>
      </c>
      <c r="B720">
        <v>513.58000000000004</v>
      </c>
      <c r="C720">
        <v>2556.6999999999998</v>
      </c>
      <c r="D720">
        <v>2582.6</v>
      </c>
      <c r="E720">
        <f t="shared" si="40"/>
        <v>25.900000000000091</v>
      </c>
      <c r="F720" s="1">
        <f t="shared" si="41"/>
        <v>25.900000000000091</v>
      </c>
    </row>
    <row r="721" spans="1:6" x14ac:dyDescent="0.2">
      <c r="A721">
        <v>694</v>
      </c>
      <c r="B721">
        <v>514.04</v>
      </c>
      <c r="C721">
        <v>2511.9</v>
      </c>
      <c r="D721">
        <v>2532.5</v>
      </c>
      <c r="E721">
        <f t="shared" si="40"/>
        <v>20.599999999999909</v>
      </c>
      <c r="F721" s="1">
        <f t="shared" si="41"/>
        <v>20.599999999999909</v>
      </c>
    </row>
    <row r="722" spans="1:6" x14ac:dyDescent="0.2">
      <c r="A722">
        <v>695</v>
      </c>
      <c r="B722">
        <v>514.51</v>
      </c>
      <c r="C722">
        <v>2581.4</v>
      </c>
      <c r="D722">
        <v>2600.4</v>
      </c>
      <c r="E722">
        <f t="shared" si="40"/>
        <v>19</v>
      </c>
      <c r="F722" s="1">
        <f t="shared" si="41"/>
        <v>19</v>
      </c>
    </row>
    <row r="723" spans="1:6" x14ac:dyDescent="0.2">
      <c r="A723">
        <v>696</v>
      </c>
      <c r="B723">
        <v>514.97</v>
      </c>
      <c r="C723">
        <v>2600.3000000000002</v>
      </c>
      <c r="D723">
        <v>2620.4</v>
      </c>
      <c r="E723">
        <f t="shared" si="40"/>
        <v>20.099999999999909</v>
      </c>
      <c r="F723" s="1">
        <f t="shared" si="41"/>
        <v>20.099999999999909</v>
      </c>
    </row>
    <row r="724" spans="1:6" x14ac:dyDescent="0.2">
      <c r="A724">
        <v>697</v>
      </c>
      <c r="B724">
        <v>515.42999999999995</v>
      </c>
      <c r="C724">
        <v>2518.9</v>
      </c>
      <c r="D724">
        <v>2532.6</v>
      </c>
      <c r="E724">
        <f t="shared" si="40"/>
        <v>13.699999999999818</v>
      </c>
      <c r="F724" s="1">
        <f t="shared" si="41"/>
        <v>13.699999999999818</v>
      </c>
    </row>
    <row r="725" spans="1:6" x14ac:dyDescent="0.2">
      <c r="A725">
        <v>698</v>
      </c>
      <c r="B725">
        <v>515.89</v>
      </c>
      <c r="C725">
        <v>2556.4</v>
      </c>
      <c r="D725">
        <v>2573.6</v>
      </c>
      <c r="E725">
        <f t="shared" si="40"/>
        <v>17.199999999999818</v>
      </c>
      <c r="F725" s="1">
        <f t="shared" si="41"/>
        <v>17.199999999999818</v>
      </c>
    </row>
    <row r="726" spans="1:6" x14ac:dyDescent="0.2">
      <c r="A726">
        <v>699</v>
      </c>
      <c r="B726">
        <v>516.35</v>
      </c>
      <c r="C726">
        <v>2577</v>
      </c>
      <c r="D726">
        <v>2599</v>
      </c>
      <c r="E726">
        <f t="shared" si="40"/>
        <v>22</v>
      </c>
      <c r="F726" s="1">
        <f t="shared" si="41"/>
        <v>22</v>
      </c>
    </row>
    <row r="727" spans="1:6" x14ac:dyDescent="0.2">
      <c r="A727">
        <v>700</v>
      </c>
      <c r="B727">
        <v>516.80999999999995</v>
      </c>
      <c r="C727">
        <v>2573.1</v>
      </c>
      <c r="D727">
        <v>2594.1</v>
      </c>
      <c r="E727">
        <f t="shared" si="40"/>
        <v>21</v>
      </c>
      <c r="F727" s="1">
        <f t="shared" si="41"/>
        <v>21</v>
      </c>
    </row>
    <row r="728" spans="1:6" x14ac:dyDescent="0.2">
      <c r="A728">
        <v>701</v>
      </c>
      <c r="B728">
        <v>517.27</v>
      </c>
      <c r="C728">
        <v>2622.6</v>
      </c>
      <c r="D728">
        <v>2645.6</v>
      </c>
      <c r="E728">
        <f t="shared" si="40"/>
        <v>23</v>
      </c>
      <c r="F728" s="1">
        <f t="shared" si="41"/>
        <v>23</v>
      </c>
    </row>
    <row r="729" spans="1:6" x14ac:dyDescent="0.2">
      <c r="A729">
        <v>702</v>
      </c>
      <c r="B729">
        <v>517.73</v>
      </c>
      <c r="C729">
        <v>2557.8000000000002</v>
      </c>
      <c r="D729">
        <v>2578.8000000000002</v>
      </c>
      <c r="E729">
        <f t="shared" si="40"/>
        <v>21</v>
      </c>
      <c r="F729" s="1">
        <f t="shared" si="41"/>
        <v>21</v>
      </c>
    </row>
    <row r="730" spans="1:6" x14ac:dyDescent="0.2">
      <c r="A730">
        <v>703</v>
      </c>
      <c r="B730">
        <v>518.19000000000005</v>
      </c>
      <c r="C730">
        <v>2557.1</v>
      </c>
      <c r="D730">
        <v>2570.8000000000002</v>
      </c>
      <c r="E730">
        <f t="shared" si="40"/>
        <v>13.700000000000273</v>
      </c>
      <c r="F730" s="1">
        <f t="shared" si="41"/>
        <v>13.700000000000273</v>
      </c>
    </row>
    <row r="731" spans="1:6" x14ac:dyDescent="0.2">
      <c r="A731">
        <v>704</v>
      </c>
      <c r="B731">
        <v>518.65</v>
      </c>
      <c r="C731">
        <v>2656.9</v>
      </c>
      <c r="D731">
        <v>2668.7</v>
      </c>
      <c r="E731">
        <f t="shared" si="40"/>
        <v>11.799999999999727</v>
      </c>
      <c r="F731" s="1">
        <f t="shared" si="41"/>
        <v>11.799999999999727</v>
      </c>
    </row>
    <row r="732" spans="1:6" x14ac:dyDescent="0.2">
      <c r="A732">
        <v>705</v>
      </c>
      <c r="B732">
        <v>519.11</v>
      </c>
      <c r="C732">
        <v>2553.6</v>
      </c>
      <c r="D732">
        <v>2565.1</v>
      </c>
      <c r="E732">
        <f t="shared" ref="E732:E795" si="42">D732-C732</f>
        <v>11.5</v>
      </c>
      <c r="F732" s="1">
        <f t="shared" ref="F732:F795" si="43">E732</f>
        <v>11.5</v>
      </c>
    </row>
    <row r="733" spans="1:6" x14ac:dyDescent="0.2">
      <c r="A733">
        <v>706</v>
      </c>
      <c r="B733">
        <v>519.57000000000005</v>
      </c>
      <c r="C733">
        <v>2534.8000000000002</v>
      </c>
      <c r="D733">
        <v>2552.1</v>
      </c>
      <c r="E733">
        <f t="shared" si="42"/>
        <v>17.299999999999727</v>
      </c>
      <c r="F733" s="1">
        <f t="shared" si="43"/>
        <v>17.299999999999727</v>
      </c>
    </row>
    <row r="734" spans="1:6" x14ac:dyDescent="0.2">
      <c r="A734">
        <v>707</v>
      </c>
      <c r="B734">
        <v>520.03</v>
      </c>
      <c r="C734">
        <v>2530.8000000000002</v>
      </c>
      <c r="D734">
        <v>2545.8000000000002</v>
      </c>
      <c r="E734">
        <f t="shared" si="42"/>
        <v>15</v>
      </c>
      <c r="F734" s="1">
        <f t="shared" si="43"/>
        <v>15</v>
      </c>
    </row>
    <row r="735" spans="1:6" x14ac:dyDescent="0.2">
      <c r="A735">
        <v>708</v>
      </c>
      <c r="B735">
        <v>520.49</v>
      </c>
      <c r="C735">
        <v>2537.6999999999998</v>
      </c>
      <c r="D735">
        <v>2548.6999999999998</v>
      </c>
      <c r="E735">
        <f t="shared" si="42"/>
        <v>11</v>
      </c>
      <c r="F735" s="1">
        <f t="shared" si="43"/>
        <v>11</v>
      </c>
    </row>
    <row r="736" spans="1:6" x14ac:dyDescent="0.2">
      <c r="A736">
        <v>709</v>
      </c>
      <c r="B736">
        <v>520.95000000000005</v>
      </c>
      <c r="C736">
        <v>2558</v>
      </c>
      <c r="D736">
        <v>2576.4</v>
      </c>
      <c r="E736">
        <f t="shared" si="42"/>
        <v>18.400000000000091</v>
      </c>
      <c r="F736" s="1">
        <f t="shared" si="43"/>
        <v>18.400000000000091</v>
      </c>
    </row>
    <row r="737" spans="1:6" x14ac:dyDescent="0.2">
      <c r="A737">
        <v>710</v>
      </c>
      <c r="B737">
        <v>521.41</v>
      </c>
      <c r="C737">
        <v>2566.6999999999998</v>
      </c>
      <c r="D737">
        <v>2583.5</v>
      </c>
      <c r="E737">
        <f t="shared" si="42"/>
        <v>16.800000000000182</v>
      </c>
      <c r="F737" s="1">
        <f t="shared" si="43"/>
        <v>16.800000000000182</v>
      </c>
    </row>
    <row r="738" spans="1:6" x14ac:dyDescent="0.2">
      <c r="A738">
        <v>711</v>
      </c>
      <c r="B738">
        <v>521.87</v>
      </c>
      <c r="C738">
        <v>2570.8000000000002</v>
      </c>
      <c r="D738">
        <v>2591.1</v>
      </c>
      <c r="E738">
        <f t="shared" si="42"/>
        <v>20.299999999999727</v>
      </c>
      <c r="F738" s="1">
        <f t="shared" si="43"/>
        <v>20.299999999999727</v>
      </c>
    </row>
    <row r="739" spans="1:6" x14ac:dyDescent="0.2">
      <c r="A739">
        <v>712</v>
      </c>
      <c r="B739">
        <v>522.33000000000004</v>
      </c>
      <c r="C739">
        <v>2547.9</v>
      </c>
      <c r="D739">
        <v>2565.9</v>
      </c>
      <c r="E739">
        <f t="shared" si="42"/>
        <v>18</v>
      </c>
      <c r="F739" s="1">
        <f t="shared" si="43"/>
        <v>18</v>
      </c>
    </row>
    <row r="740" spans="1:6" x14ac:dyDescent="0.2">
      <c r="A740">
        <v>713</v>
      </c>
      <c r="B740">
        <v>522.79</v>
      </c>
      <c r="C740">
        <v>2524.9</v>
      </c>
      <c r="D740">
        <v>2546.6</v>
      </c>
      <c r="E740">
        <f t="shared" si="42"/>
        <v>21.699999999999818</v>
      </c>
      <c r="F740" s="1">
        <f t="shared" si="43"/>
        <v>21.699999999999818</v>
      </c>
    </row>
    <row r="741" spans="1:6" x14ac:dyDescent="0.2">
      <c r="A741">
        <v>714</v>
      </c>
      <c r="B741">
        <v>523.25</v>
      </c>
      <c r="C741">
        <v>2604.1</v>
      </c>
      <c r="D741">
        <v>2614.6</v>
      </c>
      <c r="E741">
        <f t="shared" si="42"/>
        <v>10.5</v>
      </c>
      <c r="F741" s="1">
        <f t="shared" si="43"/>
        <v>10.5</v>
      </c>
    </row>
    <row r="742" spans="1:6" x14ac:dyDescent="0.2">
      <c r="A742">
        <v>715</v>
      </c>
      <c r="B742">
        <v>523.71</v>
      </c>
      <c r="C742">
        <v>2576.1999999999998</v>
      </c>
      <c r="D742">
        <v>2591.6</v>
      </c>
      <c r="E742">
        <f t="shared" si="42"/>
        <v>15.400000000000091</v>
      </c>
      <c r="F742" s="1">
        <f t="shared" si="43"/>
        <v>15.400000000000091</v>
      </c>
    </row>
    <row r="743" spans="1:6" x14ac:dyDescent="0.2">
      <c r="A743">
        <v>716</v>
      </c>
      <c r="B743">
        <v>524.16999999999996</v>
      </c>
      <c r="C743">
        <v>2541.6</v>
      </c>
      <c r="D743">
        <v>2558</v>
      </c>
      <c r="E743">
        <f t="shared" si="42"/>
        <v>16.400000000000091</v>
      </c>
      <c r="F743" s="1">
        <f t="shared" si="43"/>
        <v>16.400000000000091</v>
      </c>
    </row>
    <row r="744" spans="1:6" x14ac:dyDescent="0.2">
      <c r="A744">
        <v>717</v>
      </c>
      <c r="B744">
        <v>524.63</v>
      </c>
      <c r="C744">
        <v>2592.4</v>
      </c>
      <c r="D744">
        <v>2603.6999999999998</v>
      </c>
      <c r="E744">
        <f t="shared" si="42"/>
        <v>11.299999999999727</v>
      </c>
      <c r="F744" s="1">
        <f t="shared" si="43"/>
        <v>11.299999999999727</v>
      </c>
    </row>
    <row r="745" spans="1:6" x14ac:dyDescent="0.2">
      <c r="A745">
        <v>718</v>
      </c>
      <c r="B745">
        <v>525.09</v>
      </c>
      <c r="C745">
        <v>2566.9</v>
      </c>
      <c r="D745">
        <v>2581.6</v>
      </c>
      <c r="E745">
        <f t="shared" si="42"/>
        <v>14.699999999999818</v>
      </c>
      <c r="F745" s="1">
        <f t="shared" si="43"/>
        <v>14.699999999999818</v>
      </c>
    </row>
    <row r="746" spans="1:6" x14ac:dyDescent="0.2">
      <c r="A746">
        <v>719</v>
      </c>
      <c r="B746">
        <v>525.54999999999995</v>
      </c>
      <c r="C746">
        <v>2570.6</v>
      </c>
      <c r="D746">
        <v>2584.1</v>
      </c>
      <c r="E746">
        <f t="shared" si="42"/>
        <v>13.5</v>
      </c>
      <c r="F746" s="1">
        <f t="shared" si="43"/>
        <v>13.5</v>
      </c>
    </row>
    <row r="747" spans="1:6" x14ac:dyDescent="0.2">
      <c r="A747">
        <v>720</v>
      </c>
      <c r="B747">
        <v>526.01</v>
      </c>
      <c r="C747">
        <v>2580.6</v>
      </c>
      <c r="D747">
        <v>2597.8000000000002</v>
      </c>
      <c r="E747">
        <f t="shared" si="42"/>
        <v>17.200000000000273</v>
      </c>
      <c r="F747" s="1">
        <f t="shared" si="43"/>
        <v>17.200000000000273</v>
      </c>
    </row>
    <row r="748" spans="1:6" x14ac:dyDescent="0.2">
      <c r="A748">
        <v>721</v>
      </c>
      <c r="B748">
        <v>526.47</v>
      </c>
      <c r="C748">
        <v>2562.9</v>
      </c>
      <c r="D748">
        <v>2574.8000000000002</v>
      </c>
      <c r="E748">
        <f t="shared" si="42"/>
        <v>11.900000000000091</v>
      </c>
      <c r="F748" s="1">
        <f t="shared" si="43"/>
        <v>11.900000000000091</v>
      </c>
    </row>
    <row r="749" spans="1:6" x14ac:dyDescent="0.2">
      <c r="A749">
        <v>722</v>
      </c>
      <c r="B749">
        <v>526.92999999999995</v>
      </c>
      <c r="C749">
        <v>2558.6999999999998</v>
      </c>
      <c r="D749">
        <v>2569.4</v>
      </c>
      <c r="E749">
        <f t="shared" si="42"/>
        <v>10.700000000000273</v>
      </c>
      <c r="F749" s="1">
        <f t="shared" si="43"/>
        <v>10.700000000000273</v>
      </c>
    </row>
    <row r="750" spans="1:6" x14ac:dyDescent="0.2">
      <c r="A750">
        <v>723</v>
      </c>
      <c r="B750">
        <v>527.39</v>
      </c>
      <c r="C750">
        <v>2557.3000000000002</v>
      </c>
      <c r="D750">
        <v>2575.8000000000002</v>
      </c>
      <c r="E750">
        <f t="shared" si="42"/>
        <v>18.5</v>
      </c>
      <c r="F750" s="1">
        <f t="shared" si="43"/>
        <v>18.5</v>
      </c>
    </row>
    <row r="751" spans="1:6" x14ac:dyDescent="0.2">
      <c r="A751">
        <v>724</v>
      </c>
      <c r="B751">
        <v>527.85</v>
      </c>
      <c r="C751">
        <v>2550.8000000000002</v>
      </c>
      <c r="D751">
        <v>2560.3000000000002</v>
      </c>
      <c r="E751">
        <f t="shared" si="42"/>
        <v>9.5</v>
      </c>
      <c r="F751" s="1">
        <f t="shared" si="43"/>
        <v>9.5</v>
      </c>
    </row>
    <row r="752" spans="1:6" x14ac:dyDescent="0.2">
      <c r="A752">
        <v>725</v>
      </c>
      <c r="B752">
        <v>528.30999999999995</v>
      </c>
      <c r="C752">
        <v>2565.6999999999998</v>
      </c>
      <c r="D752">
        <v>2585.8000000000002</v>
      </c>
      <c r="E752">
        <f t="shared" si="42"/>
        <v>20.100000000000364</v>
      </c>
      <c r="F752" s="1">
        <f t="shared" si="43"/>
        <v>20.100000000000364</v>
      </c>
    </row>
    <row r="753" spans="1:6" x14ac:dyDescent="0.2">
      <c r="A753">
        <v>726</v>
      </c>
      <c r="B753">
        <v>528.77</v>
      </c>
      <c r="C753">
        <v>2560</v>
      </c>
      <c r="D753">
        <v>2589.1999999999998</v>
      </c>
      <c r="E753">
        <f t="shared" si="42"/>
        <v>29.199999999999818</v>
      </c>
      <c r="F753" s="1">
        <f t="shared" si="43"/>
        <v>29.199999999999818</v>
      </c>
    </row>
    <row r="754" spans="1:6" x14ac:dyDescent="0.2">
      <c r="A754">
        <v>727</v>
      </c>
      <c r="B754">
        <v>529.23</v>
      </c>
      <c r="C754">
        <v>2548.4</v>
      </c>
      <c r="D754">
        <v>2563.1</v>
      </c>
      <c r="E754">
        <f t="shared" si="42"/>
        <v>14.699999999999818</v>
      </c>
      <c r="F754" s="1">
        <f t="shared" si="43"/>
        <v>14.699999999999818</v>
      </c>
    </row>
    <row r="755" spans="1:6" x14ac:dyDescent="0.2">
      <c r="A755">
        <v>728</v>
      </c>
      <c r="B755">
        <v>529.69000000000005</v>
      </c>
      <c r="C755">
        <v>2539.6</v>
      </c>
      <c r="D755">
        <v>2545.1999999999998</v>
      </c>
      <c r="E755">
        <f t="shared" si="42"/>
        <v>5.5999999999999091</v>
      </c>
      <c r="F755" s="1">
        <f t="shared" si="43"/>
        <v>5.5999999999999091</v>
      </c>
    </row>
    <row r="756" spans="1:6" x14ac:dyDescent="0.2">
      <c r="A756">
        <v>729</v>
      </c>
      <c r="B756">
        <v>530.15</v>
      </c>
      <c r="C756">
        <v>2564.9</v>
      </c>
      <c r="D756">
        <v>2585.6999999999998</v>
      </c>
      <c r="E756">
        <f t="shared" si="42"/>
        <v>20.799999999999727</v>
      </c>
      <c r="F756" s="1">
        <f t="shared" si="43"/>
        <v>20.799999999999727</v>
      </c>
    </row>
    <row r="757" spans="1:6" x14ac:dyDescent="0.2">
      <c r="A757">
        <v>730</v>
      </c>
      <c r="B757">
        <v>530.61</v>
      </c>
      <c r="C757">
        <v>2570.6999999999998</v>
      </c>
      <c r="D757">
        <v>2586.3000000000002</v>
      </c>
      <c r="E757">
        <f t="shared" si="42"/>
        <v>15.600000000000364</v>
      </c>
      <c r="F757" s="1">
        <f t="shared" si="43"/>
        <v>15.600000000000364</v>
      </c>
    </row>
    <row r="758" spans="1:6" x14ac:dyDescent="0.2">
      <c r="A758">
        <v>731</v>
      </c>
      <c r="B758">
        <v>531.07000000000005</v>
      </c>
      <c r="C758">
        <v>2517.1</v>
      </c>
      <c r="D758">
        <v>2540.4</v>
      </c>
      <c r="E758">
        <f t="shared" si="42"/>
        <v>23.300000000000182</v>
      </c>
      <c r="F758" s="1">
        <f t="shared" si="43"/>
        <v>23.300000000000182</v>
      </c>
    </row>
    <row r="759" spans="1:6" x14ac:dyDescent="0.2">
      <c r="A759">
        <v>732</v>
      </c>
      <c r="B759">
        <v>531.53</v>
      </c>
      <c r="C759">
        <v>2583.9</v>
      </c>
      <c r="D759">
        <v>2604.4</v>
      </c>
      <c r="E759">
        <f t="shared" si="42"/>
        <v>20.5</v>
      </c>
      <c r="F759" s="1">
        <f t="shared" si="43"/>
        <v>20.5</v>
      </c>
    </row>
    <row r="760" spans="1:6" x14ac:dyDescent="0.2">
      <c r="A760">
        <v>733</v>
      </c>
      <c r="B760">
        <v>531.99</v>
      </c>
      <c r="C760">
        <v>2551</v>
      </c>
      <c r="D760">
        <v>2573.1</v>
      </c>
      <c r="E760">
        <f t="shared" si="42"/>
        <v>22.099999999999909</v>
      </c>
      <c r="F760" s="1">
        <f t="shared" si="43"/>
        <v>22.099999999999909</v>
      </c>
    </row>
    <row r="761" spans="1:6" x14ac:dyDescent="0.2">
      <c r="A761">
        <v>734</v>
      </c>
      <c r="B761">
        <v>532.45000000000005</v>
      </c>
      <c r="C761">
        <v>2550.9</v>
      </c>
      <c r="D761">
        <v>2572.9</v>
      </c>
      <c r="E761">
        <f t="shared" si="42"/>
        <v>22</v>
      </c>
      <c r="F761" s="1">
        <f t="shared" si="43"/>
        <v>22</v>
      </c>
    </row>
    <row r="762" spans="1:6" x14ac:dyDescent="0.2">
      <c r="A762">
        <v>735</v>
      </c>
      <c r="B762">
        <v>532.91</v>
      </c>
      <c r="C762">
        <v>2541.4</v>
      </c>
      <c r="D762">
        <v>2572.3000000000002</v>
      </c>
      <c r="E762">
        <f t="shared" si="42"/>
        <v>30.900000000000091</v>
      </c>
      <c r="F762" s="1">
        <f t="shared" si="43"/>
        <v>30.900000000000091</v>
      </c>
    </row>
    <row r="763" spans="1:6" x14ac:dyDescent="0.2">
      <c r="A763">
        <v>736</v>
      </c>
      <c r="B763">
        <v>533.37</v>
      </c>
      <c r="C763">
        <v>2559.9</v>
      </c>
      <c r="D763">
        <v>2586.4</v>
      </c>
      <c r="E763">
        <f t="shared" si="42"/>
        <v>26.5</v>
      </c>
      <c r="F763" s="1">
        <f t="shared" si="43"/>
        <v>26.5</v>
      </c>
    </row>
    <row r="764" spans="1:6" x14ac:dyDescent="0.2">
      <c r="A764">
        <v>737</v>
      </c>
      <c r="B764">
        <v>533.83000000000004</v>
      </c>
      <c r="C764">
        <v>2545.5</v>
      </c>
      <c r="D764">
        <v>2573.1999999999998</v>
      </c>
      <c r="E764">
        <f t="shared" si="42"/>
        <v>27.699999999999818</v>
      </c>
      <c r="F764" s="1">
        <f t="shared" si="43"/>
        <v>27.699999999999818</v>
      </c>
    </row>
    <row r="765" spans="1:6" x14ac:dyDescent="0.2">
      <c r="A765">
        <v>738</v>
      </c>
      <c r="B765">
        <v>534.29</v>
      </c>
      <c r="C765">
        <v>2531.1</v>
      </c>
      <c r="D765">
        <v>2564.9</v>
      </c>
      <c r="E765">
        <f t="shared" si="42"/>
        <v>33.800000000000182</v>
      </c>
      <c r="F765" s="1">
        <f t="shared" si="43"/>
        <v>33.800000000000182</v>
      </c>
    </row>
    <row r="766" spans="1:6" x14ac:dyDescent="0.2">
      <c r="A766">
        <v>739</v>
      </c>
      <c r="B766">
        <v>534.75</v>
      </c>
      <c r="C766">
        <v>2551.6999999999998</v>
      </c>
      <c r="D766">
        <v>2578.4</v>
      </c>
      <c r="E766">
        <f t="shared" si="42"/>
        <v>26.700000000000273</v>
      </c>
      <c r="F766" s="1">
        <f t="shared" si="43"/>
        <v>26.700000000000273</v>
      </c>
    </row>
    <row r="767" spans="1:6" x14ac:dyDescent="0.2">
      <c r="A767">
        <v>740</v>
      </c>
      <c r="B767">
        <v>535.21</v>
      </c>
      <c r="C767">
        <v>2541.6</v>
      </c>
      <c r="D767">
        <v>2575.8000000000002</v>
      </c>
      <c r="E767">
        <f t="shared" si="42"/>
        <v>34.200000000000273</v>
      </c>
      <c r="F767" s="1">
        <f t="shared" si="43"/>
        <v>34.200000000000273</v>
      </c>
    </row>
    <row r="768" spans="1:6" x14ac:dyDescent="0.2">
      <c r="A768">
        <v>741</v>
      </c>
      <c r="B768">
        <v>535.66999999999996</v>
      </c>
      <c r="C768">
        <v>2556</v>
      </c>
      <c r="D768">
        <v>2597.3000000000002</v>
      </c>
      <c r="E768">
        <f t="shared" si="42"/>
        <v>41.300000000000182</v>
      </c>
      <c r="F768" s="1">
        <f t="shared" si="43"/>
        <v>41.300000000000182</v>
      </c>
    </row>
    <row r="769" spans="1:71" x14ac:dyDescent="0.2">
      <c r="A769">
        <v>742</v>
      </c>
      <c r="B769">
        <v>536.12</v>
      </c>
      <c r="C769">
        <v>2544.6</v>
      </c>
      <c r="D769">
        <v>2577.6999999999998</v>
      </c>
      <c r="E769">
        <f t="shared" si="42"/>
        <v>33.099999999999909</v>
      </c>
      <c r="F769" s="1">
        <f t="shared" si="43"/>
        <v>33.099999999999909</v>
      </c>
    </row>
    <row r="770" spans="1:71" x14ac:dyDescent="0.2">
      <c r="A770">
        <v>743</v>
      </c>
      <c r="B770">
        <v>536.58000000000004</v>
      </c>
      <c r="C770">
        <v>2560.1999999999998</v>
      </c>
      <c r="D770">
        <v>2604.9</v>
      </c>
      <c r="E770">
        <f t="shared" si="42"/>
        <v>44.700000000000273</v>
      </c>
      <c r="F770" s="1">
        <f t="shared" si="43"/>
        <v>44.700000000000273</v>
      </c>
    </row>
    <row r="771" spans="1:71" x14ac:dyDescent="0.2">
      <c r="A771">
        <v>744</v>
      </c>
      <c r="B771">
        <v>537.04</v>
      </c>
      <c r="C771">
        <v>2524.4</v>
      </c>
      <c r="D771">
        <v>2571.4</v>
      </c>
      <c r="E771">
        <f t="shared" si="42"/>
        <v>47</v>
      </c>
      <c r="F771" s="1">
        <f t="shared" si="43"/>
        <v>47</v>
      </c>
    </row>
    <row r="772" spans="1:71" x14ac:dyDescent="0.2">
      <c r="A772">
        <v>745</v>
      </c>
      <c r="B772">
        <v>537.5</v>
      </c>
      <c r="C772">
        <v>2564.9</v>
      </c>
      <c r="D772">
        <v>2613.1</v>
      </c>
      <c r="E772">
        <f t="shared" si="42"/>
        <v>48.199999999999818</v>
      </c>
      <c r="F772" s="1">
        <f t="shared" si="43"/>
        <v>48.199999999999818</v>
      </c>
    </row>
    <row r="773" spans="1:71" x14ac:dyDescent="0.2">
      <c r="A773">
        <v>746</v>
      </c>
      <c r="B773">
        <v>537.96</v>
      </c>
      <c r="C773">
        <v>2552</v>
      </c>
      <c r="D773">
        <v>2602.6999999999998</v>
      </c>
      <c r="E773">
        <f t="shared" si="42"/>
        <v>50.699999999999818</v>
      </c>
      <c r="F773" s="1">
        <f t="shared" si="43"/>
        <v>50.699999999999818</v>
      </c>
    </row>
    <row r="774" spans="1:71" x14ac:dyDescent="0.2">
      <c r="A774">
        <v>747</v>
      </c>
      <c r="B774">
        <v>538.41999999999996</v>
      </c>
      <c r="C774">
        <v>2551.1999999999998</v>
      </c>
      <c r="D774">
        <v>2613.5</v>
      </c>
      <c r="E774">
        <f t="shared" si="42"/>
        <v>62.300000000000182</v>
      </c>
      <c r="F774" s="1">
        <f t="shared" si="43"/>
        <v>62.300000000000182</v>
      </c>
    </row>
    <row r="775" spans="1:71" x14ac:dyDescent="0.2">
      <c r="A775">
        <v>748</v>
      </c>
      <c r="B775">
        <v>538.88</v>
      </c>
      <c r="C775">
        <v>2596.3000000000002</v>
      </c>
      <c r="D775">
        <v>2670.6</v>
      </c>
      <c r="E775">
        <f t="shared" si="42"/>
        <v>74.299999999999727</v>
      </c>
      <c r="F775" s="1">
        <f t="shared" si="43"/>
        <v>74.299999999999727</v>
      </c>
    </row>
    <row r="776" spans="1:71" x14ac:dyDescent="0.2">
      <c r="A776">
        <v>749</v>
      </c>
      <c r="B776">
        <v>539.34</v>
      </c>
      <c r="C776">
        <v>2572.9</v>
      </c>
      <c r="D776">
        <v>2651.4</v>
      </c>
      <c r="E776">
        <f t="shared" si="42"/>
        <v>78.5</v>
      </c>
      <c r="F776" s="1">
        <f t="shared" si="43"/>
        <v>78.5</v>
      </c>
    </row>
    <row r="777" spans="1:71" x14ac:dyDescent="0.2">
      <c r="A777">
        <v>750</v>
      </c>
      <c r="B777">
        <v>539.79999999999995</v>
      </c>
      <c r="C777">
        <v>2702.1</v>
      </c>
      <c r="D777">
        <v>2803</v>
      </c>
      <c r="E777">
        <f t="shared" si="42"/>
        <v>100.90000000000009</v>
      </c>
      <c r="F777" s="1">
        <f t="shared" si="43"/>
        <v>100.90000000000009</v>
      </c>
    </row>
    <row r="778" spans="1:71" x14ac:dyDescent="0.2">
      <c r="A778">
        <v>751</v>
      </c>
      <c r="B778">
        <v>540.26</v>
      </c>
      <c r="C778">
        <v>2522.3000000000002</v>
      </c>
      <c r="D778">
        <v>2633.5</v>
      </c>
      <c r="E778">
        <f t="shared" si="42"/>
        <v>111.19999999999982</v>
      </c>
      <c r="F778" s="1">
        <f t="shared" si="43"/>
        <v>111.19999999999982</v>
      </c>
    </row>
    <row r="779" spans="1:71" x14ac:dyDescent="0.2">
      <c r="A779">
        <v>752</v>
      </c>
      <c r="B779">
        <v>540.72</v>
      </c>
      <c r="C779">
        <v>2596.1999999999998</v>
      </c>
      <c r="D779">
        <v>2753.6</v>
      </c>
      <c r="E779">
        <f t="shared" si="42"/>
        <v>157.40000000000009</v>
      </c>
      <c r="F779" s="1">
        <f t="shared" si="43"/>
        <v>157.40000000000009</v>
      </c>
    </row>
    <row r="780" spans="1:71" x14ac:dyDescent="0.2">
      <c r="A780">
        <v>753</v>
      </c>
      <c r="B780">
        <v>541.17999999999995</v>
      </c>
      <c r="C780">
        <v>2559.3000000000002</v>
      </c>
      <c r="D780">
        <v>2767.9</v>
      </c>
      <c r="E780">
        <f t="shared" si="42"/>
        <v>208.59999999999991</v>
      </c>
      <c r="F780" s="1">
        <f t="shared" si="43"/>
        <v>208.59999999999991</v>
      </c>
    </row>
    <row r="781" spans="1:71" x14ac:dyDescent="0.2">
      <c r="A781">
        <v>754</v>
      </c>
      <c r="B781">
        <v>541.63</v>
      </c>
      <c r="C781">
        <v>2532.1</v>
      </c>
      <c r="D781">
        <v>2799.7</v>
      </c>
      <c r="E781">
        <f t="shared" si="42"/>
        <v>267.59999999999991</v>
      </c>
      <c r="F781" s="1">
        <f t="shared" si="43"/>
        <v>267.59999999999991</v>
      </c>
      <c r="G781">
        <f>$B781*F781</f>
        <v>144940.18799999994</v>
      </c>
      <c r="I781" s="1">
        <f>MAX(F786:F796)</f>
        <v>42056.700000000004</v>
      </c>
    </row>
    <row r="782" spans="1:71" x14ac:dyDescent="0.2">
      <c r="A782">
        <v>755</v>
      </c>
      <c r="B782">
        <v>542.09</v>
      </c>
      <c r="C782">
        <v>2567.8000000000002</v>
      </c>
      <c r="D782">
        <v>2905.3</v>
      </c>
      <c r="E782">
        <f t="shared" si="42"/>
        <v>337.5</v>
      </c>
      <c r="F782" s="1">
        <f t="shared" si="43"/>
        <v>337.5</v>
      </c>
      <c r="G782">
        <f t="shared" ref="G782:G801" si="44">$B782*F782</f>
        <v>182955.375</v>
      </c>
    </row>
    <row r="783" spans="1:71" x14ac:dyDescent="0.2">
      <c r="A783">
        <v>756</v>
      </c>
      <c r="B783">
        <v>542.54999999999995</v>
      </c>
      <c r="C783">
        <v>2559.6</v>
      </c>
      <c r="D783">
        <v>2977.5</v>
      </c>
      <c r="E783">
        <f t="shared" si="42"/>
        <v>417.90000000000009</v>
      </c>
      <c r="F783" s="1">
        <f t="shared" si="43"/>
        <v>417.90000000000009</v>
      </c>
      <c r="G783">
        <f t="shared" si="44"/>
        <v>226731.64500000002</v>
      </c>
      <c r="I783">
        <v>-0.3</v>
      </c>
      <c r="J783">
        <v>-0.28999999999999998</v>
      </c>
      <c r="K783">
        <v>-0.28000000000000003</v>
      </c>
      <c r="L783">
        <v>-0.27</v>
      </c>
      <c r="M783">
        <v>-0.26</v>
      </c>
      <c r="N783">
        <v>-0.25</v>
      </c>
      <c r="O783">
        <v>-0.24</v>
      </c>
      <c r="P783">
        <v>-0.23</v>
      </c>
      <c r="Q783">
        <v>-0.22</v>
      </c>
      <c r="R783">
        <v>-0.21</v>
      </c>
      <c r="S783">
        <v>-0.2</v>
      </c>
      <c r="T783">
        <v>-0.19</v>
      </c>
      <c r="U783">
        <v>-0.18</v>
      </c>
      <c r="V783">
        <v>-0.17</v>
      </c>
      <c r="W783">
        <v>-0.16</v>
      </c>
      <c r="X783">
        <v>-0.15</v>
      </c>
      <c r="Y783">
        <v>-0.14000000000000001</v>
      </c>
      <c r="Z783">
        <v>-0.13</v>
      </c>
      <c r="AA783">
        <v>-0.12</v>
      </c>
      <c r="AB783">
        <v>-0.11</v>
      </c>
      <c r="AC783">
        <v>-0.1</v>
      </c>
      <c r="AD783">
        <v>-0.09</v>
      </c>
      <c r="AE783">
        <v>-0.08</v>
      </c>
      <c r="AF783">
        <v>-7.0000000000000007E-2</v>
      </c>
      <c r="AG783">
        <v>-0.06</v>
      </c>
      <c r="AH783">
        <v>-0.05</v>
      </c>
      <c r="AI783">
        <v>-0.04</v>
      </c>
      <c r="AJ783">
        <v>-0.03</v>
      </c>
      <c r="AK783">
        <v>-0.02</v>
      </c>
      <c r="AL783">
        <v>-0.01</v>
      </c>
      <c r="AM783">
        <v>0</v>
      </c>
      <c r="AN783">
        <v>0.01</v>
      </c>
      <c r="AO783">
        <v>0.02</v>
      </c>
      <c r="AP783">
        <v>0.03</v>
      </c>
      <c r="AQ783">
        <v>0.04</v>
      </c>
      <c r="AR783">
        <v>0.05</v>
      </c>
      <c r="AS783">
        <v>0.06</v>
      </c>
      <c r="AT783">
        <v>7.0000000000000007E-2</v>
      </c>
      <c r="AU783">
        <v>0.08</v>
      </c>
      <c r="AV783">
        <v>0.09</v>
      </c>
      <c r="AW783">
        <v>0.1</v>
      </c>
      <c r="AX783">
        <v>0.11</v>
      </c>
      <c r="AY783">
        <v>0.12</v>
      </c>
      <c r="AZ783">
        <v>0.13</v>
      </c>
      <c r="BA783">
        <v>0.14000000000000001</v>
      </c>
      <c r="BB783">
        <v>0.15</v>
      </c>
      <c r="BC783">
        <v>0.16</v>
      </c>
      <c r="BD783">
        <v>0.17</v>
      </c>
      <c r="BE783">
        <v>0.18</v>
      </c>
      <c r="BF783">
        <v>0.19</v>
      </c>
      <c r="BG783">
        <v>0.2</v>
      </c>
      <c r="BH783">
        <v>0.21</v>
      </c>
      <c r="BI783">
        <v>0.22</v>
      </c>
      <c r="BJ783">
        <v>0.23</v>
      </c>
      <c r="BK783">
        <v>0.24</v>
      </c>
      <c r="BL783">
        <v>0.25</v>
      </c>
      <c r="BM783">
        <v>0.26</v>
      </c>
      <c r="BN783">
        <v>0.27000000000000102</v>
      </c>
      <c r="BO783">
        <v>0.28000000000000103</v>
      </c>
      <c r="BP783">
        <v>0.29000000000000098</v>
      </c>
      <c r="BQ783">
        <v>0.30000000000000099</v>
      </c>
      <c r="BR783">
        <v>0.310000000000001</v>
      </c>
      <c r="BS783">
        <v>0.32000000000000101</v>
      </c>
    </row>
    <row r="784" spans="1:71" x14ac:dyDescent="0.2">
      <c r="A784">
        <v>757</v>
      </c>
      <c r="B784">
        <v>543.01</v>
      </c>
      <c r="C784">
        <v>2541.9</v>
      </c>
      <c r="D784">
        <v>3043.1</v>
      </c>
      <c r="E784">
        <f t="shared" si="42"/>
        <v>501.19999999999982</v>
      </c>
      <c r="F784" s="1">
        <f t="shared" si="43"/>
        <v>501.19999999999982</v>
      </c>
      <c r="G784">
        <f t="shared" si="44"/>
        <v>272156.61199999991</v>
      </c>
      <c r="I784">
        <f>SUMXMY2($F786:$F796,I786:I796)</f>
        <v>349923451.2133103</v>
      </c>
      <c r="J784">
        <f t="shared" ref="J784:BS784" si="45">SUMXMY2($F786:$F796,J786:J796)</f>
        <v>322709164.13790053</v>
      </c>
      <c r="K784">
        <f t="shared" si="45"/>
        <v>296779338.69493186</v>
      </c>
      <c r="L784">
        <f t="shared" si="45"/>
        <v>272151473.09082478</v>
      </c>
      <c r="M784">
        <f t="shared" si="45"/>
        <v>248842453.02139652</v>
      </c>
      <c r="N784">
        <f t="shared" si="45"/>
        <v>226868525.71981135</v>
      </c>
      <c r="O784">
        <f t="shared" si="45"/>
        <v>206245272.58792481</v>
      </c>
      <c r="P784">
        <f t="shared" si="45"/>
        <v>186987580.62769377</v>
      </c>
      <c r="Q784">
        <f t="shared" si="45"/>
        <v>169109612.92612576</v>
      </c>
      <c r="R784">
        <f t="shared" si="45"/>
        <v>152624778.47955939</v>
      </c>
      <c r="S784">
        <f t="shared" si="45"/>
        <v>137545701.67034236</v>
      </c>
      <c r="T784">
        <f t="shared" si="45"/>
        <v>123884191.73062316</v>
      </c>
      <c r="U784">
        <f t="shared" si="45"/>
        <v>111651212.54346977</v>
      </c>
      <c r="V784">
        <f t="shared" si="45"/>
        <v>100856853.14174739</v>
      </c>
      <c r="W784">
        <f t="shared" si="45"/>
        <v>91510299.265093118</v>
      </c>
      <c r="X784">
        <f t="shared" si="45"/>
        <v>83619806.336298838</v>
      </c>
      <c r="Y784">
        <f t="shared" si="45"/>
        <v>77192674.203104839</v>
      </c>
      <c r="Z784">
        <f t="shared" si="45"/>
        <v>72235223.977625683</v>
      </c>
      <c r="AA784">
        <f t="shared" si="45"/>
        <v>68752777.281754375</v>
      </c>
      <c r="AB784">
        <f t="shared" si="45"/>
        <v>66749638.17851726</v>
      </c>
      <c r="AC784">
        <f t="shared" si="45"/>
        <v>66229078.035664693</v>
      </c>
      <c r="AD784">
        <f t="shared" si="45"/>
        <v>67193323.529555336</v>
      </c>
      <c r="AE784">
        <f t="shared" si="45"/>
        <v>69643547.955314025</v>
      </c>
      <c r="AF784">
        <f t="shared" si="45"/>
        <v>73579865.964082465</v>
      </c>
      <c r="AG784">
        <f t="shared" si="45"/>
        <v>79001331.800834998</v>
      </c>
      <c r="AH784">
        <f t="shared" si="45"/>
        <v>85905941.066951573</v>
      </c>
      <c r="AI784">
        <f t="shared" si="45"/>
        <v>94290635.983806282</v>
      </c>
      <c r="AJ784">
        <f t="shared" si="45"/>
        <v>104151314.08252956</v>
      </c>
      <c r="AK784">
        <f t="shared" si="45"/>
        <v>115482840.19961867</v>
      </c>
      <c r="AL784">
        <f t="shared" si="45"/>
        <v>128279061.61142175</v>
      </c>
      <c r="AM784">
        <f t="shared" si="45"/>
        <v>142532826.09847194</v>
      </c>
      <c r="AN784">
        <f t="shared" si="45"/>
        <v>158236002.69193682</v>
      </c>
      <c r="AO784">
        <f t="shared" si="45"/>
        <v>175379504.82025194</v>
      </c>
      <c r="AP784">
        <f t="shared" si="45"/>
        <v>193953315.5449138</v>
      </c>
      <c r="AQ784">
        <f t="shared" si="45"/>
        <v>213946514.55091447</v>
      </c>
      <c r="AR784">
        <f t="shared" si="45"/>
        <v>235347306.53985646</v>
      </c>
      <c r="AS784">
        <f t="shared" si="45"/>
        <v>258143050.66266677</v>
      </c>
      <c r="AT784">
        <f t="shared" si="45"/>
        <v>282320290.6245321</v>
      </c>
      <c r="AU784">
        <f t="shared" si="45"/>
        <v>307864785.09471238</v>
      </c>
      <c r="AV784">
        <f t="shared" si="45"/>
        <v>334761538.06828403</v>
      </c>
      <c r="AW784">
        <f t="shared" si="45"/>
        <v>362994828.8320967</v>
      </c>
      <c r="AX784">
        <f t="shared" si="45"/>
        <v>392548241.21777415</v>
      </c>
      <c r="AY784">
        <f t="shared" si="45"/>
        <v>423404691.8454957</v>
      </c>
      <c r="AZ784">
        <f t="shared" si="45"/>
        <v>455546457.09592837</v>
      </c>
      <c r="BA784">
        <f t="shared" si="45"/>
        <v>488955198.58368737</v>
      </c>
      <c r="BB784">
        <f t="shared" si="45"/>
        <v>523611986.94580728</v>
      </c>
      <c r="BC784">
        <f t="shared" si="45"/>
        <v>559497323.80188501</v>
      </c>
      <c r="BD784">
        <f t="shared" si="45"/>
        <v>596591161.78797412</v>
      </c>
      <c r="BE784">
        <f t="shared" si="45"/>
        <v>634872922.6131233</v>
      </c>
      <c r="BF784">
        <f t="shared" si="45"/>
        <v>674321513.13520527</v>
      </c>
      <c r="BG784">
        <f t="shared" si="45"/>
        <v>714915339.49642611</v>
      </c>
      <c r="BH784">
        <f t="shared" si="45"/>
        <v>756632319.41399539</v>
      </c>
      <c r="BI784">
        <f t="shared" si="45"/>
        <v>799449892.7491864</v>
      </c>
      <c r="BJ784">
        <f t="shared" si="45"/>
        <v>843345030.53418326</v>
      </c>
      <c r="BK784">
        <f t="shared" si="45"/>
        <v>888294242.66351199</v>
      </c>
      <c r="BL784">
        <f t="shared" si="45"/>
        <v>934273584.49231219</v>
      </c>
      <c r="BM784">
        <f t="shared" si="45"/>
        <v>981258662.61053514</v>
      </c>
      <c r="BN784">
        <f t="shared" si="45"/>
        <v>1029224640.0839256</v>
      </c>
      <c r="BO784">
        <f t="shared" si="45"/>
        <v>1078146241.4683757</v>
      </c>
      <c r="BP784">
        <f t="shared" si="45"/>
        <v>1127997757.9137864</v>
      </c>
      <c r="BQ784">
        <f t="shared" si="45"/>
        <v>1178753052.6765842</v>
      </c>
      <c r="BR784">
        <f t="shared" si="45"/>
        <v>1230385567.3566375</v>
      </c>
      <c r="BS784">
        <f t="shared" si="45"/>
        <v>1282868329.1649904</v>
      </c>
    </row>
    <row r="785" spans="1:71" x14ac:dyDescent="0.2">
      <c r="A785">
        <v>758</v>
      </c>
      <c r="B785">
        <v>543.47</v>
      </c>
      <c r="C785">
        <v>2622</v>
      </c>
      <c r="D785">
        <v>3259.7</v>
      </c>
      <c r="E785">
        <f t="shared" si="42"/>
        <v>637.69999999999982</v>
      </c>
      <c r="F785" s="1">
        <f t="shared" si="43"/>
        <v>637.69999999999982</v>
      </c>
      <c r="G785">
        <f t="shared" si="44"/>
        <v>346570.8189999999</v>
      </c>
    </row>
    <row r="786" spans="1:71" x14ac:dyDescent="0.2">
      <c r="A786">
        <v>759</v>
      </c>
      <c r="B786">
        <v>543.92999999999995</v>
      </c>
      <c r="C786">
        <v>2531.8000000000002</v>
      </c>
      <c r="D786">
        <v>3377.7</v>
      </c>
      <c r="E786">
        <f t="shared" si="42"/>
        <v>845.89999999999964</v>
      </c>
      <c r="F786" s="1">
        <f t="shared" si="43"/>
        <v>845.89999999999964</v>
      </c>
      <c r="G786">
        <f t="shared" si="44"/>
        <v>460110.38699999976</v>
      </c>
      <c r="I786" s="2">
        <f>$I$781*EXP(Sheet3!$B$1*(($B786-I$783-Sheet2!$N$199)/Sheet3!$A$1)^2 +Sheet3!$C$1*(($B786-I$783-Sheet2!$N$199)/Sheet3!$A$1)^4)</f>
        <v>0.20883807912673055</v>
      </c>
      <c r="J786" s="2">
        <f>$I$781*EXP(Sheet3!$B$1*(($B786-J$783-Sheet2!$N$199)/Sheet3!$A$1)^2 +Sheet3!$C$1*(($B786-J$783-Sheet2!$N$199)/Sheet3!$A$1)^4)</f>
        <v>0.17153849664041393</v>
      </c>
      <c r="K786" s="2">
        <f>$I$781*EXP(Sheet3!$B$1*(($B786-K$783-Sheet2!$N$199)/Sheet3!$A$1)^2 +Sheet3!$C$1*(($B786-K$783-Sheet2!$N$199)/Sheet3!$A$1)^4)</f>
        <v>0.14055587781810761</v>
      </c>
      <c r="L786" s="2">
        <f>$I$781*EXP(Sheet3!$B$1*(($B786-L$783-Sheet2!$N$199)/Sheet3!$A$1)^2 +Sheet3!$C$1*(($B786-L$783-Sheet2!$N$199)/Sheet3!$A$1)^4)</f>
        <v>0.11488469636201658</v>
      </c>
      <c r="M786" s="2">
        <f>$I$781*EXP(Sheet3!$B$1*(($B786-M$783-Sheet2!$N$199)/Sheet3!$A$1)^2 +Sheet3!$C$1*(($B786-M$783-Sheet2!$N$199)/Sheet3!$A$1)^4)</f>
        <v>9.3668013145237913E-2</v>
      </c>
      <c r="N786" s="2">
        <f>$I$781*EXP(Sheet3!$B$1*(($B786-N$783-Sheet2!$N$199)/Sheet3!$A$1)^2 +Sheet3!$C$1*(($B786-N$783-Sheet2!$N$199)/Sheet3!$A$1)^4)</f>
        <v>7.6177469789894481E-2</v>
      </c>
      <c r="O786" s="2">
        <f>$I$781*EXP(Sheet3!$B$1*(($B786-O$783-Sheet2!$N$199)/Sheet3!$A$1)^2 +Sheet3!$C$1*(($B786-O$783-Sheet2!$N$199)/Sheet3!$A$1)^4)</f>
        <v>6.1795661268693805E-2</v>
      </c>
      <c r="P786" s="2">
        <f>$I$781*EXP(Sheet3!$B$1*(($B786-P$783-Sheet2!$N$199)/Sheet3!$A$1)^2 +Sheet3!$C$1*(($B786-P$783-Sheet2!$N$199)/Sheet3!$A$1)^4)</f>
        <v>5.0000652724343397E-2</v>
      </c>
      <c r="Q786" s="2">
        <f>$I$781*EXP(Sheet3!$B$1*(($B786-Q$783-Sheet2!$N$199)/Sheet3!$A$1)^2 +Sheet3!$C$1*(($B786-Q$783-Sheet2!$N$199)/Sheet3!$A$1)^4)</f>
        <v>4.0352421876808278E-2</v>
      </c>
      <c r="R786" s="2">
        <f>$I$781*EXP(Sheet3!$B$1*(($B786-R$783-Sheet2!$N$199)/Sheet3!$A$1)^2 +Sheet3!$C$1*(($B786-R$783-Sheet2!$N$199)/Sheet3!$A$1)^4)</f>
        <v>3.24810244580254E-2</v>
      </c>
      <c r="S786" s="2">
        <f>$I$781*EXP(Sheet3!$B$1*(($B786-S$783-Sheet2!$N$199)/Sheet3!$A$1)^2 +Sheet3!$C$1*(($B786-S$783-Sheet2!$N$199)/Sheet3!$A$1)^4)</f>
        <v>2.607629590469043E-2</v>
      </c>
      <c r="T786" s="2">
        <f>$I$781*EXP(Sheet3!$B$1*(($B786-T$783-Sheet2!$N$199)/Sheet3!$A$1)^2 +Sheet3!$C$1*(($B786-T$783-Sheet2!$N$199)/Sheet3!$A$1)^4)</f>
        <v>2.0878917906310513E-2</v>
      </c>
      <c r="U786" s="2">
        <f>$I$781*EXP(Sheet3!$B$1*(($B786-U$783-Sheet2!$N$199)/Sheet3!$A$1)^2 +Sheet3!$C$1*(($B786-U$783-Sheet2!$N$199)/Sheet3!$A$1)^4)</f>
        <v>1.6672693227518569E-2</v>
      </c>
      <c r="V786" s="2">
        <f>$I$781*EXP(Sheet3!$B$1*(($B786-V$783-Sheet2!$N$199)/Sheet3!$A$1)^2 +Sheet3!$C$1*(($B786-V$783-Sheet2!$N$199)/Sheet3!$A$1)^4)</f>
        <v>1.3277886404815276E-2</v>
      </c>
      <c r="W786" s="2">
        <f>$I$781*EXP(Sheet3!$B$1*(($B786-W$783-Sheet2!$N$199)/Sheet3!$A$1)^2 +Sheet3!$C$1*(($B786-W$783-Sheet2!$N$199)/Sheet3!$A$1)^4)</f>
        <v>1.0545501382800863E-2</v>
      </c>
      <c r="X786" s="2">
        <f>$I$781*EXP(Sheet3!$B$1*(($B786-X$783-Sheet2!$N$199)/Sheet3!$A$1)^2 +Sheet3!$C$1*(($B786-X$783-Sheet2!$N$199)/Sheet3!$A$1)^4)</f>
        <v>8.3523798537320781E-3</v>
      </c>
      <c r="Y786" s="2">
        <f>$I$781*EXP(Sheet3!$B$1*(($B786-Y$783-Sheet2!$N$199)/Sheet3!$A$1)^2 +Sheet3!$C$1*(($B786-Y$783-Sheet2!$N$199)/Sheet3!$A$1)^4)</f>
        <v>6.5970159556284083E-3</v>
      </c>
      <c r="Z786" s="2">
        <f>$I$781*EXP(Sheet3!$B$1*(($B786-Z$783-Sheet2!$N$199)/Sheet3!$A$1)^2 +Sheet3!$C$1*(($B786-Z$783-Sheet2!$N$199)/Sheet3!$A$1)^4)</f>
        <v>5.1959940551051355E-3</v>
      </c>
      <c r="AA786" s="2">
        <f>$I$781*EXP(Sheet3!$B$1*(($B786-AA$783-Sheet2!$N$199)/Sheet3!$A$1)^2 +Sheet3!$C$1*(($B786-AA$783-Sheet2!$N$199)/Sheet3!$A$1)^4)</f>
        <v>4.0809665826309549E-3</v>
      </c>
      <c r="AB786" s="2">
        <f>$I$781*EXP(Sheet3!$B$1*(($B786-AB$783-Sheet2!$N$199)/Sheet3!$A$1)^2 +Sheet3!$C$1*(($B786-AB$783-Sheet2!$N$199)/Sheet3!$A$1)^4)</f>
        <v>3.1960983091534429E-3</v>
      </c>
      <c r="AC786" s="2">
        <f>$I$781*EXP(Sheet3!$B$1*(($B786-AC$783-Sheet2!$N$199)/Sheet3!$A$1)^2 +Sheet3!$C$1*(($B786-AC$783-Sheet2!$N$199)/Sheet3!$A$1)^4)</f>
        <v>2.4959120711509977E-3</v>
      </c>
      <c r="AD786" s="2">
        <f>$I$781*EXP(Sheet3!$B$1*(($B786-AD$783-Sheet2!$N$199)/Sheet3!$A$1)^2 +Sheet3!$C$1*(($B786-AD$783-Sheet2!$N$199)/Sheet3!$A$1)^4)</f>
        <v>1.9434787922666251E-3</v>
      </c>
      <c r="AE786" s="2">
        <f>$I$781*EXP(Sheet3!$B$1*(($B786-AE$783-Sheet2!$N$199)/Sheet3!$A$1)^2 +Sheet3!$C$1*(($B786-AE$783-Sheet2!$N$199)/Sheet3!$A$1)^4)</f>
        <v>1.5089017465297087E-3</v>
      </c>
      <c r="AF786" s="2">
        <f>$I$781*EXP(Sheet3!$B$1*(($B786-AF$783-Sheet2!$N$199)/Sheet3!$A$1)^2 +Sheet3!$C$1*(($B786-AF$783-Sheet2!$N$199)/Sheet3!$A$1)^4)</f>
        <v>1.1680513987093648E-3</v>
      </c>
      <c r="AG786" s="2">
        <f>$I$781*EXP(Sheet3!$B$1*(($B786-AG$783-Sheet2!$N$199)/Sheet3!$A$1)^2 +Sheet3!$C$1*(($B786-AG$783-Sheet2!$N$199)/Sheet3!$A$1)^4)</f>
        <v>9.0151288321677037E-4</v>
      </c>
      <c r="AH786" s="2">
        <f>$I$781*EXP(Sheet3!$B$1*(($B786-AH$783-Sheet2!$N$199)/Sheet3!$A$1)^2 +Sheet3!$C$1*(($B786-AH$783-Sheet2!$N$199)/Sheet3!$A$1)^4)</f>
        <v>6.9371328832306398E-4</v>
      </c>
      <c r="AI786" s="2">
        <f>$I$781*EXP(Sheet3!$B$1*(($B786-AI$783-Sheet2!$N$199)/Sheet3!$A$1)^2 +Sheet3!$C$1*(($B786-AI$783-Sheet2!$N$199)/Sheet3!$A$1)^4)</f>
        <v>5.3220044263797514E-4</v>
      </c>
      <c r="AJ786" s="2">
        <f>$I$781*EXP(Sheet3!$B$1*(($B786-AJ$783-Sheet2!$N$199)/Sheet3!$A$1)^2 +Sheet3!$C$1*(($B786-AJ$783-Sheet2!$N$199)/Sheet3!$A$1)^4)</f>
        <v>4.0704890188806713E-4</v>
      </c>
      <c r="AK786" s="2">
        <f>$I$781*EXP(Sheet3!$B$1*(($B786-AK$783-Sheet2!$N$199)/Sheet3!$A$1)^2 +Sheet3!$C$1*(($B786-AK$783-Sheet2!$N$199)/Sheet3!$A$1)^4)</f>
        <v>3.1037235109164973E-4</v>
      </c>
      <c r="AL786" s="2">
        <f>$I$781*EXP(Sheet3!$B$1*(($B786-AL$783-Sheet2!$N$199)/Sheet3!$A$1)^2 +Sheet3!$C$1*(($B786-AL$783-Sheet2!$N$199)/Sheet3!$A$1)^4)</f>
        <v>2.3592471496521468E-4</v>
      </c>
      <c r="AM786" s="2">
        <f>$I$781*EXP(Sheet3!$B$1*(($B786-AM$783-Sheet2!$N$199)/Sheet3!$A$1)^2 +Sheet3!$C$1*(($B786-AM$783-Sheet2!$N$199)/Sheet3!$A$1)^4)</f>
        <v>1.7877495026260949E-4</v>
      </c>
      <c r="AN786" s="2">
        <f>$I$781*EXP(Sheet3!$B$1*(($B786-AN$783-Sheet2!$N$199)/Sheet3!$A$1)^2 +Sheet3!$C$1*(($B786-AN$783-Sheet2!$N$199)/Sheet3!$A$1)^4)</f>
        <v>1.3504281853310229E-4</v>
      </c>
      <c r="AO786" s="2">
        <f>$I$781*EXP(Sheet3!$B$1*(($B786-AO$783-Sheet2!$N$199)/Sheet3!$A$1)^2 +Sheet3!$C$1*(($B786-AO$783-Sheet2!$N$199)/Sheet3!$A$1)^4)</f>
        <v>1.0168494479364426E-4</v>
      </c>
      <c r="AP786" s="2">
        <f>$I$781*EXP(Sheet3!$B$1*(($B786-AP$783-Sheet2!$N$199)/Sheet3!$A$1)^2 +Sheet3!$C$1*(($B786-AP$783-Sheet2!$N$199)/Sheet3!$A$1)^4)</f>
        <v>7.6322192635099853E-5</v>
      </c>
      <c r="AQ786" s="2">
        <f>$I$781*EXP(Sheet3!$B$1*(($B786-AQ$783-Sheet2!$N$199)/Sheet3!$A$1)^2 +Sheet3!$C$1*(($B786-AQ$783-Sheet2!$N$199)/Sheet3!$A$1)^4)</f>
        <v>5.7100862440387225E-5</v>
      </c>
      <c r="AR786" s="2">
        <f>$I$781*EXP(Sheet3!$B$1*(($B786-AR$783-Sheet2!$N$199)/Sheet3!$A$1)^2 +Sheet3!$C$1*(($B786-AR$783-Sheet2!$N$199)/Sheet3!$A$1)^4)</f>
        <v>4.2581477081249016E-5</v>
      </c>
      <c r="AS786" s="2">
        <f>$I$781*EXP(Sheet3!$B$1*(($B786-AS$783-Sheet2!$N$199)/Sheet3!$A$1)^2 +Sheet3!$C$1*(($B786-AS$783-Sheet2!$N$199)/Sheet3!$A$1)^4)</f>
        <v>3.1649986365054712E-5</v>
      </c>
      <c r="AT786" s="2">
        <f>$I$781*EXP(Sheet3!$B$1*(($B786-AT$783-Sheet2!$N$199)/Sheet3!$A$1)^2 +Sheet3!$C$1*(($B786-AT$783-Sheet2!$N$199)/Sheet3!$A$1)^4)</f>
        <v>2.3447122655111021E-5</v>
      </c>
      <c r="AU786" s="2">
        <f>$I$781*EXP(Sheet3!$B$1*(($B786-AU$783-Sheet2!$N$199)/Sheet3!$A$1)^2 +Sheet3!$C$1*(($B786-AU$783-Sheet2!$N$199)/Sheet3!$A$1)^4)</f>
        <v>1.7312397962963557E-5</v>
      </c>
      <c r="AV786" s="2">
        <f>$I$781*EXP(Sheet3!$B$1*(($B786-AV$783-Sheet2!$N$199)/Sheet3!$A$1)^2 +Sheet3!$C$1*(($B786-AV$783-Sheet2!$N$199)/Sheet3!$A$1)^4)</f>
        <v>1.2739867450728082E-5</v>
      </c>
      <c r="AW786" s="2">
        <f>$I$781*EXP(Sheet3!$B$1*(($B786-AW$783-Sheet2!$N$199)/Sheet3!$A$1)^2 +Sheet3!$C$1*(($B786-AW$783-Sheet2!$N$199)/Sheet3!$A$1)^4)</f>
        <v>9.3433134552866853E-6</v>
      </c>
      <c r="AX786" s="2">
        <f>$I$781*EXP(Sheet3!$B$1*(($B786-AX$783-Sheet2!$N$199)/Sheet3!$A$1)^2 +Sheet3!$C$1*(($B786-AX$783-Sheet2!$N$199)/Sheet3!$A$1)^4)</f>
        <v>6.8289434847273037E-6</v>
      </c>
      <c r="AY786" s="2">
        <f>$I$781*EXP(Sheet3!$B$1*(($B786-AY$783-Sheet2!$N$199)/Sheet3!$A$1)^2 +Sheet3!$C$1*(($B786-AY$783-Sheet2!$N$199)/Sheet3!$A$1)^4)</f>
        <v>4.974058843839703E-6</v>
      </c>
      <c r="AZ786" s="2">
        <f>$I$781*EXP(Sheet3!$B$1*(($B786-AZ$783-Sheet2!$N$199)/Sheet3!$A$1)^2 +Sheet3!$C$1*(($B786-AZ$783-Sheet2!$N$199)/Sheet3!$A$1)^4)</f>
        <v>3.6104495251572556E-6</v>
      </c>
      <c r="BA786" s="2">
        <f>$I$781*EXP(Sheet3!$B$1*(($B786-BA$783-Sheet2!$N$199)/Sheet3!$A$1)^2 +Sheet3!$C$1*(($B786-BA$783-Sheet2!$N$199)/Sheet3!$A$1)^4)</f>
        <v>2.6115160653325481E-6</v>
      </c>
      <c r="BB786" s="2">
        <f>$I$781*EXP(Sheet3!$B$1*(($B786-BB$783-Sheet2!$N$199)/Sheet3!$A$1)^2 +Sheet3!$C$1*(($B786-BB$783-Sheet2!$N$199)/Sheet3!$A$1)^4)</f>
        <v>1.882319079088479E-6</v>
      </c>
      <c r="BC786" s="2">
        <f>$I$781*EXP(Sheet3!$B$1*(($B786-BC$783-Sheet2!$N$199)/Sheet3!$A$1)^2 +Sheet3!$C$1*(($B786-BC$783-Sheet2!$N$199)/Sheet3!$A$1)^4)</f>
        <v>1.3519197299160348E-6</v>
      </c>
      <c r="BD786" s="2">
        <f>$I$781*EXP(Sheet3!$B$1*(($B786-BD$783-Sheet2!$N$199)/Sheet3!$A$1)^2 +Sheet3!$C$1*(($B786-BD$783-Sheet2!$N$199)/Sheet3!$A$1)^4)</f>
        <v>9.6750593184233792E-7</v>
      </c>
      <c r="BE786" s="2">
        <f>$I$781*EXP(Sheet3!$B$1*(($B786-BE$783-Sheet2!$N$199)/Sheet3!$A$1)^2 +Sheet3!$C$1*(($B786-BE$783-Sheet2!$N$199)/Sheet3!$A$1)^4)</f>
        <v>6.8990506153261685E-7</v>
      </c>
      <c r="BF786" s="2">
        <f>$I$781*EXP(Sheet3!$B$1*(($B786-BF$783-Sheet2!$N$199)/Sheet3!$A$1)^2 +Sheet3!$C$1*(($B786-BF$783-Sheet2!$N$199)/Sheet3!$A$1)^4)</f>
        <v>4.9016899214053256E-7</v>
      </c>
      <c r="BG786" s="2">
        <f>$I$781*EXP(Sheet3!$B$1*(($B786-BG$783-Sheet2!$N$199)/Sheet3!$A$1)^2 +Sheet3!$C$1*(($B786-BG$783-Sheet2!$N$199)/Sheet3!$A$1)^4)</f>
        <v>3.469851894191753E-7</v>
      </c>
      <c r="BH786" s="2">
        <f>$I$781*EXP(Sheet3!$B$1*(($B786-BH$783-Sheet2!$N$199)/Sheet3!$A$1)^2 +Sheet3!$C$1*(($B786-BH$783-Sheet2!$N$199)/Sheet3!$A$1)^4)</f>
        <v>2.4472164346482253E-7</v>
      </c>
      <c r="BI786" s="2">
        <f>$I$781*EXP(Sheet3!$B$1*(($B786-BI$783-Sheet2!$N$199)/Sheet3!$A$1)^2 +Sheet3!$C$1*(($B786-BI$783-Sheet2!$N$199)/Sheet3!$A$1)^4)</f>
        <v>1.7195620392639716E-7</v>
      </c>
      <c r="BJ786" s="2">
        <f>$I$781*EXP(Sheet3!$B$1*(($B786-BJ$783-Sheet2!$N$199)/Sheet3!$A$1)^2 +Sheet3!$C$1*(($B786-BJ$783-Sheet2!$N$199)/Sheet3!$A$1)^4)</f>
        <v>1.2037463355339199E-7</v>
      </c>
      <c r="BK786" s="2">
        <f>$I$781*EXP(Sheet3!$B$1*(($B786-BK$783-Sheet2!$N$199)/Sheet3!$A$1)^2 +Sheet3!$C$1*(($B786-BK$783-Sheet2!$N$199)/Sheet3!$A$1)^4)</f>
        <v>8.3948192402154806E-8</v>
      </c>
      <c r="BL786" s="2">
        <f>$I$781*EXP(Sheet3!$B$1*(($B786-BL$783-Sheet2!$N$199)/Sheet3!$A$1)^2 +Sheet3!$C$1*(($B786-BL$783-Sheet2!$N$199)/Sheet3!$A$1)^4)</f>
        <v>5.8322279816514672E-8</v>
      </c>
      <c r="BM786" s="2">
        <f>$I$781*EXP(Sheet3!$B$1*(($B786-BM$783-Sheet2!$N$199)/Sheet3!$A$1)^2 +Sheet3!$C$1*(($B786-BM$783-Sheet2!$N$199)/Sheet3!$A$1)^4)</f>
        <v>4.0363784995950988E-8</v>
      </c>
      <c r="BN786" s="2">
        <f>$I$781*EXP(Sheet3!$B$1*(($B786-BN$783-Sheet2!$N$199)/Sheet3!$A$1)^2 +Sheet3!$C$1*(($B786-BN$783-Sheet2!$N$199)/Sheet3!$A$1)^4)</f>
        <v>2.7827292298231098E-8</v>
      </c>
      <c r="BO786" s="2">
        <f>$I$781*EXP(Sheet3!$B$1*(($B786-BO$783-Sheet2!$N$199)/Sheet3!$A$1)^2 +Sheet3!$C$1*(($B786-BO$783-Sheet2!$N$199)/Sheet3!$A$1)^4)</f>
        <v>1.9109928480370269E-8</v>
      </c>
      <c r="BP786" s="2">
        <f>$I$781*EXP(Sheet3!$B$1*(($B786-BP$783-Sheet2!$N$199)/Sheet3!$A$1)^2 +Sheet3!$C$1*(($B786-BP$783-Sheet2!$N$199)/Sheet3!$A$1)^4)</f>
        <v>1.3072045161113214E-8</v>
      </c>
      <c r="BQ786" s="2">
        <f>$I$781*EXP(Sheet3!$B$1*(($B786-BQ$783-Sheet2!$N$199)/Sheet3!$A$1)^2 +Sheet3!$C$1*(($B786-BQ$783-Sheet2!$N$199)/Sheet3!$A$1)^4)</f>
        <v>8.9065939041039122E-9</v>
      </c>
      <c r="BR786" s="2">
        <f>$I$781*EXP(Sheet3!$B$1*(($B786-BR$783-Sheet2!$N$199)/Sheet3!$A$1)^2 +Sheet3!$C$1*(($B786-BR$783-Sheet2!$N$199)/Sheet3!$A$1)^4)</f>
        <v>6.0443640168318115E-9</v>
      </c>
      <c r="BS786" s="2">
        <f>$I$781*EXP(Sheet3!$B$1*(($B786-BS$783-Sheet2!$N$199)/Sheet3!$A$1)^2 +Sheet3!$C$1*(($B786-BS$783-Sheet2!$N$199)/Sheet3!$A$1)^4)</f>
        <v>4.0855222820020124E-9</v>
      </c>
    </row>
    <row r="787" spans="1:71" x14ac:dyDescent="0.2">
      <c r="A787">
        <v>760</v>
      </c>
      <c r="B787">
        <v>544.39</v>
      </c>
      <c r="C787">
        <v>2608</v>
      </c>
      <c r="D787">
        <v>4200</v>
      </c>
      <c r="E787">
        <f t="shared" si="42"/>
        <v>1592</v>
      </c>
      <c r="F787" s="1">
        <f t="shared" si="43"/>
        <v>1592</v>
      </c>
      <c r="G787">
        <f t="shared" si="44"/>
        <v>866668.88</v>
      </c>
      <c r="I787" s="2">
        <f>$I$781*EXP(Sheet3!$B$1*(($B787-I$783-Sheet2!$N$199)/Sheet3!$A$1)^2 +Sheet3!$C$1*(($B787-I$783-Sheet2!$N$199)/Sheet3!$A$1)^4)</f>
        <v>180.78483157221089</v>
      </c>
      <c r="J787" s="2">
        <f>$I$781*EXP(Sheet3!$B$1*(($B787-J$783-Sheet2!$N$199)/Sheet3!$A$1)^2 +Sheet3!$C$1*(($B787-J$783-Sheet2!$N$199)/Sheet3!$A$1)^4)</f>
        <v>162.57427163585521</v>
      </c>
      <c r="K787" s="2">
        <f>$I$781*EXP(Sheet3!$B$1*(($B787-K$783-Sheet2!$N$199)/Sheet3!$A$1)^2 +Sheet3!$C$1*(($B787-K$783-Sheet2!$N$199)/Sheet3!$A$1)^4)</f>
        <v>145.97174970521516</v>
      </c>
      <c r="L787" s="2">
        <f>$I$781*EXP(Sheet3!$B$1*(($B787-L$783-Sheet2!$N$199)/Sheet3!$A$1)^2 +Sheet3!$C$1*(($B787-L$783-Sheet2!$N$199)/Sheet3!$A$1)^4)</f>
        <v>130.85961668762101</v>
      </c>
      <c r="M787" s="2">
        <f>$I$781*EXP(Sheet3!$B$1*(($B787-M$783-Sheet2!$N$199)/Sheet3!$A$1)^2 +Sheet3!$C$1*(($B787-M$783-Sheet2!$N$199)/Sheet3!$A$1)^4)</f>
        <v>117.12643349593553</v>
      </c>
      <c r="N787" s="2">
        <f>$I$781*EXP(Sheet3!$B$1*(($B787-N$783-Sheet2!$N$199)/Sheet3!$A$1)^2 +Sheet3!$C$1*(($B787-N$783-Sheet2!$N$199)/Sheet3!$A$1)^4)</f>
        <v>104.66686095891967</v>
      </c>
      <c r="O787" s="2">
        <f>$I$781*EXP(Sheet3!$B$1*(($B787-O$783-Sheet2!$N$199)/Sheet3!$A$1)^2 +Sheet3!$C$1*(($B787-O$783-Sheet2!$N$199)/Sheet3!$A$1)^4)</f>
        <v>93.381531454105811</v>
      </c>
      <c r="P787" s="2">
        <f>$I$781*EXP(Sheet3!$B$1*(($B787-P$783-Sheet2!$N$199)/Sheet3!$A$1)^2 +Sheet3!$C$1*(($B787-P$783-Sheet2!$N$199)/Sheet3!$A$1)^4)</f>
        <v>83.176904114262797</v>
      </c>
      <c r="Q787" s="2">
        <f>$I$781*EXP(Sheet3!$B$1*(($B787-Q$783-Sheet2!$N$199)/Sheet3!$A$1)^2 +Sheet3!$C$1*(($B787-Q$783-Sheet2!$N$199)/Sheet3!$A$1)^4)</f>
        <v>73.965105459620162</v>
      </c>
      <c r="R787" s="2">
        <f>$I$781*EXP(Sheet3!$B$1*(($B787-R$783-Sheet2!$N$199)/Sheet3!$A$1)^2 +Sheet3!$C$1*(($B787-R$783-Sheet2!$N$199)/Sheet3!$A$1)^4)</f>
        <v>65.663757294452097</v>
      </c>
      <c r="S787" s="2">
        <f>$I$781*EXP(Sheet3!$B$1*(($B787-S$783-Sheet2!$N$199)/Sheet3!$A$1)^2 +Sheet3!$C$1*(($B787-S$783-Sheet2!$N$199)/Sheet3!$A$1)^4)</f>
        <v>58.195793679237724</v>
      </c>
      <c r="T787" s="2">
        <f>$I$781*EXP(Sheet3!$B$1*(($B787-T$783-Sheet2!$N$199)/Sheet3!$A$1)^2 +Sheet3!$C$1*(($B787-T$783-Sheet2!$N$199)/Sheet3!$A$1)^4)</f>
        <v>51.489268749314228</v>
      </c>
      <c r="U787" s="2">
        <f>$I$781*EXP(Sheet3!$B$1*(($B787-U$783-Sheet2!$N$199)/Sheet3!$A$1)^2 +Sheet3!$C$1*(($B787-U$783-Sheet2!$N$199)/Sheet3!$A$1)^4)</f>
        <v>45.477157098698918</v>
      </c>
      <c r="V787" s="2">
        <f>$I$781*EXP(Sheet3!$B$1*(($B787-V$783-Sheet2!$N$199)/Sheet3!$A$1)^2 +Sheet3!$C$1*(($B787-V$783-Sheet2!$N$199)/Sheet3!$A$1)^4)</f>
        <v>40.097148385257647</v>
      </c>
      <c r="W787" s="2">
        <f>$I$781*EXP(Sheet3!$B$1*(($B787-W$783-Sheet2!$N$199)/Sheet3!$A$1)^2 +Sheet3!$C$1*(($B787-W$783-Sheet2!$N$199)/Sheet3!$A$1)^4)</f>
        <v>35.291437739437491</v>
      </c>
      <c r="X787" s="2">
        <f>$I$781*EXP(Sheet3!$B$1*(($B787-X$783-Sheet2!$N$199)/Sheet3!$A$1)^2 +Sheet3!$C$1*(($B787-X$783-Sheet2!$N$199)/Sheet3!$A$1)^4)</f>
        <v>31.006513480202944</v>
      </c>
      <c r="Y787" s="2">
        <f>$I$781*EXP(Sheet3!$B$1*(($B787-Y$783-Sheet2!$N$199)/Sheet3!$A$1)^2 +Sheet3!$C$1*(($B787-Y$783-Sheet2!$N$199)/Sheet3!$A$1)^4)</f>
        <v>27.192943551327996</v>
      </c>
      <c r="Z787" s="2">
        <f>$I$781*EXP(Sheet3!$B$1*(($B787-Z$783-Sheet2!$N$199)/Sheet3!$A$1)^2 +Sheet3!$C$1*(($B787-Z$783-Sheet2!$N$199)/Sheet3!$A$1)^4)</f>
        <v>23.805161998714979</v>
      </c>
      <c r="AA787" s="2">
        <f>$I$781*EXP(Sheet3!$B$1*(($B787-AA$783-Sheet2!$N$199)/Sheet3!$A$1)^2 +Sheet3!$C$1*(($B787-AA$783-Sheet2!$N$199)/Sheet3!$A$1)^4)</f>
        <v>20.801256710361248</v>
      </c>
      <c r="AB787" s="2">
        <f>$I$781*EXP(Sheet3!$B$1*(($B787-AB$783-Sheet2!$N$199)/Sheet3!$A$1)^2 +Sheet3!$C$1*(($B787-AB$783-Sheet2!$N$199)/Sheet3!$A$1)^4)</f>
        <v>18.142759538751548</v>
      </c>
      <c r="AC787" s="2">
        <f>$I$781*EXP(Sheet3!$B$1*(($B787-AC$783-Sheet2!$N$199)/Sheet3!$A$1)^2 +Sheet3!$C$1*(($B787-AC$783-Sheet2!$N$199)/Sheet3!$A$1)^4)</f>
        <v>15.794439821390164</v>
      </c>
      <c r="AD787" s="2">
        <f>$I$781*EXP(Sheet3!$B$1*(($B787-AD$783-Sheet2!$N$199)/Sheet3!$A$1)^2 +Sheet3!$C$1*(($B787-AD$783-Sheet2!$N$199)/Sheet3!$A$1)^4)</f>
        <v>13.724102210136746</v>
      </c>
      <c r="AE787" s="2">
        <f>$I$781*EXP(Sheet3!$B$1*(($B787-AE$783-Sheet2!$N$199)/Sheet3!$A$1)^2 +Sheet3!$C$1*(($B787-AE$783-Sheet2!$N$199)/Sheet3!$A$1)^4)</f>
        <v>11.902389615075787</v>
      </c>
      <c r="AF787" s="2">
        <f>$I$781*EXP(Sheet3!$B$1*(($B787-AF$783-Sheet2!$N$199)/Sheet3!$A$1)^2 +Sheet3!$C$1*(($B787-AF$783-Sheet2!$N$199)/Sheet3!$A$1)^4)</f>
        <v>10.302591964868878</v>
      </c>
      <c r="AG787" s="2">
        <f>$I$781*EXP(Sheet3!$B$1*(($B787-AG$783-Sheet2!$N$199)/Sheet3!$A$1)^2 +Sheet3!$C$1*(($B787-AG$783-Sheet2!$N$199)/Sheet3!$A$1)^4)</f>
        <v>8.9004613838451512</v>
      </c>
      <c r="AH787" s="2">
        <f>$I$781*EXP(Sheet3!$B$1*(($B787-AH$783-Sheet2!$N$199)/Sheet3!$A$1)^2 +Sheet3!$C$1*(($B787-AH$783-Sheet2!$N$199)/Sheet3!$A$1)^4)</f>
        <v>7.6740342874837149</v>
      </c>
      <c r="AI787" s="2">
        <f>$I$781*EXP(Sheet3!$B$1*(($B787-AI$783-Sheet2!$N$199)/Sheet3!$A$1)^2 +Sheet3!$C$1*(($B787-AI$783-Sheet2!$N$199)/Sheet3!$A$1)^4)</f>
        <v>6.6034608026503889</v>
      </c>
      <c r="AJ787" s="2">
        <f>$I$781*EXP(Sheet3!$B$1*(($B787-AJ$783-Sheet2!$N$199)/Sheet3!$A$1)^2 +Sheet3!$C$1*(($B787-AJ$783-Sheet2!$N$199)/Sheet3!$A$1)^4)</f>
        <v>5.6708418289521347</v>
      </c>
      <c r="AK787" s="2">
        <f>$I$781*EXP(Sheet3!$B$1*(($B787-AK$783-Sheet2!$N$199)/Sheet3!$A$1)^2 +Sheet3!$C$1*(($B787-AK$783-Sheet2!$N$199)/Sheet3!$A$1)^4)</f>
        <v>4.8600739714492418</v>
      </c>
      <c r="AL787" s="2">
        <f>$I$781*EXP(Sheet3!$B$1*(($B787-AL$783-Sheet2!$N$199)/Sheet3!$A$1)^2 +Sheet3!$C$1*(($B787-AL$783-Sheet2!$N$199)/Sheet3!$A$1)^4)</f>
        <v>4.1567024952107854</v>
      </c>
      <c r="AM787" s="2">
        <f>$I$781*EXP(Sheet3!$B$1*(($B787-AM$783-Sheet2!$N$199)/Sheet3!$A$1)^2 +Sheet3!$C$1*(($B787-AM$783-Sheet2!$N$199)/Sheet3!$A$1)^4)</f>
        <v>3.5477823778180375</v>
      </c>
      <c r="AN787" s="2">
        <f>$I$781*EXP(Sheet3!$B$1*(($B787-AN$783-Sheet2!$N$199)/Sheet3!$A$1)^2 +Sheet3!$C$1*(($B787-AN$783-Sheet2!$N$199)/Sheet3!$A$1)^4)</f>
        <v>3.0217474677816405</v>
      </c>
      <c r="AO787" s="2">
        <f>$I$781*EXP(Sheet3!$B$1*(($B787-AO$783-Sheet2!$N$199)/Sheet3!$A$1)^2 +Sheet3!$C$1*(($B787-AO$783-Sheet2!$N$199)/Sheet3!$A$1)^4)</f>
        <v>2.5682876949709401</v>
      </c>
      <c r="AP787" s="2">
        <f>$I$781*EXP(Sheet3!$B$1*(($B787-AP$783-Sheet2!$N$199)/Sheet3!$A$1)^2 +Sheet3!$C$1*(($B787-AP$783-Sheet2!$N$199)/Sheet3!$A$1)^4)</f>
        <v>2.178234223662173</v>
      </c>
      <c r="AQ787" s="2">
        <f>$I$781*EXP(Sheet3!$B$1*(($B787-AQ$783-Sheet2!$N$199)/Sheet3!$A$1)^2 +Sheet3!$C$1*(($B787-AQ$783-Sheet2!$N$199)/Sheet3!$A$1)^4)</f>
        <v>1.8434523897028758</v>
      </c>
      <c r="AR787" s="2">
        <f>$I$781*EXP(Sheet3!$B$1*(($B787-AR$783-Sheet2!$N$199)/Sheet3!$A$1)^2 +Sheet3!$C$1*(($B787-AR$783-Sheet2!$N$199)/Sheet3!$A$1)^4)</f>
        <v>1.5567422204891648</v>
      </c>
      <c r="AS787" s="2">
        <f>$I$781*EXP(Sheet3!$B$1*(($B787-AS$783-Sheet2!$N$199)/Sheet3!$A$1)^2 +Sheet3!$C$1*(($B787-AS$783-Sheet2!$N$199)/Sheet3!$A$1)^4)</f>
        <v>1.3117462998174352</v>
      </c>
      <c r="AT787" s="2">
        <f>$I$781*EXP(Sheet3!$B$1*(($B787-AT$783-Sheet2!$N$199)/Sheet3!$A$1)^2 +Sheet3!$C$1*(($B787-AT$783-Sheet2!$N$199)/Sheet3!$A$1)^4)</f>
        <v>1.1028647089957095</v>
      </c>
      <c r="AU787" s="2">
        <f>$I$781*EXP(Sheet3!$B$1*(($B787-AU$783-Sheet2!$N$199)/Sheet3!$A$1)^2 +Sheet3!$C$1*(($B787-AU$783-Sheet2!$N$199)/Sheet3!$A$1)^4)</f>
        <v>0.92517675064165439</v>
      </c>
      <c r="AV787" s="2">
        <f>$I$781*EXP(Sheet3!$B$1*(($B787-AV$783-Sheet2!$N$199)/Sheet3!$A$1)^2 +Sheet3!$C$1*(($B787-AV$783-Sheet2!$N$199)/Sheet3!$A$1)^4)</f>
        <v>0.77436914196823126</v>
      </c>
      <c r="AW787" s="2">
        <f>$I$781*EXP(Sheet3!$B$1*(($B787-AW$783-Sheet2!$N$199)/Sheet3!$A$1)^2 +Sheet3!$C$1*(($B787-AW$783-Sheet2!$N$199)/Sheet3!$A$1)^4)</f>
        <v>0.64667034991393124</v>
      </c>
      <c r="AX787" s="2">
        <f>$I$781*EXP(Sheet3!$B$1*(($B787-AX$783-Sheet2!$N$199)/Sheet3!$A$1)^2 +Sheet3!$C$1*(($B787-AX$783-Sheet2!$N$199)/Sheet3!$A$1)^4)</f>
        <v>0.53879073054578863</v>
      </c>
      <c r="AY787" s="2">
        <f>$I$781*EXP(Sheet3!$B$1*(($B787-AY$783-Sheet2!$N$199)/Sheet3!$A$1)^2 +Sheet3!$C$1*(($B787-AY$783-Sheet2!$N$199)/Sheet3!$A$1)^4)</f>
        <v>0.4478681296570648</v>
      </c>
      <c r="AZ787" s="2">
        <f>$I$781*EXP(Sheet3!$B$1*(($B787-AZ$783-Sheet2!$N$199)/Sheet3!$A$1)^2 +Sheet3!$C$1*(($B787-AZ$783-Sheet2!$N$199)/Sheet3!$A$1)^4)</f>
        <v>0.37141859978704339</v>
      </c>
      <c r="BA787" s="2">
        <f>$I$781*EXP(Sheet3!$B$1*(($B787-BA$783-Sheet2!$N$199)/Sheet3!$A$1)^2 +Sheet3!$C$1*(($B787-BA$783-Sheet2!$N$199)/Sheet3!$A$1)^4)</f>
        <v>0.30729189068398144</v>
      </c>
      <c r="BB787" s="2">
        <f>$I$781*EXP(Sheet3!$B$1*(($B787-BB$783-Sheet2!$N$199)/Sheet3!$A$1)^2 +Sheet3!$C$1*(($B787-BB$783-Sheet2!$N$199)/Sheet3!$A$1)^4)</f>
        <v>0.25363137507824812</v>
      </c>
      <c r="BC787" s="2">
        <f>$I$781*EXP(Sheet3!$B$1*(($B787-BC$783-Sheet2!$N$199)/Sheet3!$A$1)^2 +Sheet3!$C$1*(($B787-BC$783-Sheet2!$N$199)/Sheet3!$A$1)^4)</f>
        <v>0.20883807912719463</v>
      </c>
      <c r="BD787" s="2">
        <f>$I$781*EXP(Sheet3!$B$1*(($B787-BD$783-Sheet2!$N$199)/Sheet3!$A$1)^2 +Sheet3!$C$1*(($B787-BD$783-Sheet2!$N$199)/Sheet3!$A$1)^4)</f>
        <v>0.17153849664080029</v>
      </c>
      <c r="BE787" s="2">
        <f>$I$781*EXP(Sheet3!$B$1*(($B787-BE$783-Sheet2!$N$199)/Sheet3!$A$1)^2 +Sheet3!$C$1*(($B787-BE$783-Sheet2!$N$199)/Sheet3!$A$1)^4)</f>
        <v>0.14055587781842843</v>
      </c>
      <c r="BF787" s="2">
        <f>$I$781*EXP(Sheet3!$B$1*(($B787-BF$783-Sheet2!$N$199)/Sheet3!$A$1)^2 +Sheet3!$C$1*(($B787-BF$783-Sheet2!$N$199)/Sheet3!$A$1)^4)</f>
        <v>0.11488469636201658</v>
      </c>
      <c r="BG787" s="2">
        <f>$I$781*EXP(Sheet3!$B$1*(($B787-BG$783-Sheet2!$N$199)/Sheet3!$A$1)^2 +Sheet3!$C$1*(($B787-BG$783-Sheet2!$N$199)/Sheet3!$A$1)^4)</f>
        <v>9.3668013145237913E-2</v>
      </c>
      <c r="BH787" s="2">
        <f>$I$781*EXP(Sheet3!$B$1*(($B787-BH$783-Sheet2!$N$199)/Sheet3!$A$1)^2 +Sheet3!$C$1*(($B787-BH$783-Sheet2!$N$199)/Sheet3!$A$1)^4)</f>
        <v>7.6177469789894481E-2</v>
      </c>
      <c r="BI787" s="2">
        <f>$I$781*EXP(Sheet3!$B$1*(($B787-BI$783-Sheet2!$N$199)/Sheet3!$A$1)^2 +Sheet3!$C$1*(($B787-BI$783-Sheet2!$N$199)/Sheet3!$A$1)^4)</f>
        <v>6.1795661268693805E-2</v>
      </c>
      <c r="BJ787" s="2">
        <f>$I$781*EXP(Sheet3!$B$1*(($B787-BJ$783-Sheet2!$N$199)/Sheet3!$A$1)^2 +Sheet3!$C$1*(($B787-BJ$783-Sheet2!$N$199)/Sheet3!$A$1)^4)</f>
        <v>5.0000652724343397E-2</v>
      </c>
      <c r="BK787" s="2">
        <f>$I$781*EXP(Sheet3!$B$1*(($B787-BK$783-Sheet2!$N$199)/Sheet3!$A$1)^2 +Sheet3!$C$1*(($B787-BK$783-Sheet2!$N$199)/Sheet3!$A$1)^4)</f>
        <v>4.0352421876808278E-2</v>
      </c>
      <c r="BL787" s="2">
        <f>$I$781*EXP(Sheet3!$B$1*(($B787-BL$783-Sheet2!$N$199)/Sheet3!$A$1)^2 +Sheet3!$C$1*(($B787-BL$783-Sheet2!$N$199)/Sheet3!$A$1)^4)</f>
        <v>3.24810244580254E-2</v>
      </c>
      <c r="BM787" s="2">
        <f>$I$781*EXP(Sheet3!$B$1*(($B787-BM$783-Sheet2!$N$199)/Sheet3!$A$1)^2 +Sheet3!$C$1*(($B787-BM$783-Sheet2!$N$199)/Sheet3!$A$1)^4)</f>
        <v>2.607629590469043E-2</v>
      </c>
      <c r="BN787" s="2">
        <f>$I$781*EXP(Sheet3!$B$1*(($B787-BN$783-Sheet2!$N$199)/Sheet3!$A$1)^2 +Sheet3!$C$1*(($B787-BN$783-Sheet2!$N$199)/Sheet3!$A$1)^4)</f>
        <v>2.0878917906310513E-2</v>
      </c>
      <c r="BO787" s="2">
        <f>$I$781*EXP(Sheet3!$B$1*(($B787-BO$783-Sheet2!$N$199)/Sheet3!$A$1)^2 +Sheet3!$C$1*(($B787-BO$783-Sheet2!$N$199)/Sheet3!$A$1)^4)</f>
        <v>1.667269322756151E-2</v>
      </c>
      <c r="BP787" s="2">
        <f>$I$781*EXP(Sheet3!$B$1*(($B787-BP$783-Sheet2!$N$199)/Sheet3!$A$1)^2 +Sheet3!$C$1*(($B787-BP$783-Sheet2!$N$199)/Sheet3!$A$1)^4)</f>
        <v>1.3277886404849899E-2</v>
      </c>
      <c r="BQ787" s="2">
        <f>$I$781*EXP(Sheet3!$B$1*(($B787-BQ$783-Sheet2!$N$199)/Sheet3!$A$1)^2 +Sheet3!$C$1*(($B787-BQ$783-Sheet2!$N$199)/Sheet3!$A$1)^4)</f>
        <v>1.0545501382828698E-2</v>
      </c>
      <c r="BR787" s="2">
        <f>$I$781*EXP(Sheet3!$B$1*(($B787-BR$783-Sheet2!$N$199)/Sheet3!$A$1)^2 +Sheet3!$C$1*(($B787-BR$783-Sheet2!$N$199)/Sheet3!$A$1)^4)</f>
        <v>8.352379853754378E-3</v>
      </c>
      <c r="BS787" s="2">
        <f>$I$781*EXP(Sheet3!$B$1*(($B787-BS$783-Sheet2!$N$199)/Sheet3!$A$1)^2 +Sheet3!$C$1*(($B787-BS$783-Sheet2!$N$199)/Sheet3!$A$1)^4)</f>
        <v>6.5970159556284083E-3</v>
      </c>
    </row>
    <row r="788" spans="1:71" x14ac:dyDescent="0.2">
      <c r="A788">
        <v>761</v>
      </c>
      <c r="B788">
        <v>544.85</v>
      </c>
      <c r="C788">
        <v>2571.9</v>
      </c>
      <c r="D788">
        <v>7978.9</v>
      </c>
      <c r="E788">
        <f t="shared" si="42"/>
        <v>5407</v>
      </c>
      <c r="F788" s="1">
        <f t="shared" si="43"/>
        <v>5407</v>
      </c>
      <c r="G788">
        <f t="shared" si="44"/>
        <v>2946003.95</v>
      </c>
      <c r="I788" s="2">
        <f>$I$781*EXP(Sheet3!$B$1*(($B788-I$783-Sheet2!$N$199)/Sheet3!$A$1)^2 +Sheet3!$C$1*(($B788-I$783-Sheet2!$N$199)/Sheet3!$A$1)^4)</f>
        <v>5843.5064325003123</v>
      </c>
      <c r="J788" s="2">
        <f>$I$781*EXP(Sheet3!$B$1*(($B788-J$783-Sheet2!$N$199)/Sheet3!$A$1)^2 +Sheet3!$C$1*(($B788-J$783-Sheet2!$N$199)/Sheet3!$A$1)^4)</f>
        <v>5552.5197121778974</v>
      </c>
      <c r="K788" s="2">
        <f>$I$781*EXP(Sheet3!$B$1*(($B788-K$783-Sheet2!$N$199)/Sheet3!$A$1)^2 +Sheet3!$C$1*(($B788-K$783-Sheet2!$N$199)/Sheet3!$A$1)^4)</f>
        <v>5271.2626349354587</v>
      </c>
      <c r="L788" s="2">
        <f>$I$781*EXP(Sheet3!$B$1*(($B788-L$783-Sheet2!$N$199)/Sheet3!$A$1)^2 +Sheet3!$C$1*(($B788-L$783-Sheet2!$N$199)/Sheet3!$A$1)^4)</f>
        <v>4999.6803509008132</v>
      </c>
      <c r="M788" s="2">
        <f>$I$781*EXP(Sheet3!$B$1*(($B788-M$783-Sheet2!$N$199)/Sheet3!$A$1)^2 +Sheet3!$C$1*(($B788-M$783-Sheet2!$N$199)/Sheet3!$A$1)^4)</f>
        <v>4737.7035632341276</v>
      </c>
      <c r="N788" s="2">
        <f>$I$781*EXP(Sheet3!$B$1*(($B788-N$783-Sheet2!$N$199)/Sheet3!$A$1)^2 +Sheet3!$C$1*(($B788-N$783-Sheet2!$N$199)/Sheet3!$A$1)^4)</f>
        <v>4485.2490029782066</v>
      </c>
      <c r="O788" s="2">
        <f>$I$781*EXP(Sheet3!$B$1*(($B788-O$783-Sheet2!$N$199)/Sheet3!$A$1)^2 +Sheet3!$C$1*(($B788-O$783-Sheet2!$N$199)/Sheet3!$A$1)^4)</f>
        <v>4242.219939438588</v>
      </c>
      <c r="P788" s="2">
        <f>$I$781*EXP(Sheet3!$B$1*(($B788-P$783-Sheet2!$N$199)/Sheet3!$A$1)^2 +Sheet3!$C$1*(($B788-P$783-Sheet2!$N$199)/Sheet3!$A$1)^4)</f>
        <v>4008.5067239696414</v>
      </c>
      <c r="Q788" s="2">
        <f>$I$781*EXP(Sheet3!$B$1*(($B788-Q$783-Sheet2!$N$199)/Sheet3!$A$1)^2 +Sheet3!$C$1*(($B788-Q$783-Sheet2!$N$199)/Sheet3!$A$1)^4)</f>
        <v>3783.9873648717644</v>
      </c>
      <c r="R788" s="2">
        <f>$I$781*EXP(Sheet3!$B$1*(($B788-R$783-Sheet2!$N$199)/Sheet3!$A$1)^2 +Sheet3!$C$1*(($B788-R$783-Sheet2!$N$199)/Sheet3!$A$1)^4)</f>
        <v>3568.528130946082</v>
      </c>
      <c r="S788" s="2">
        <f>$I$781*EXP(Sheet3!$B$1*(($B788-S$783-Sheet2!$N$199)/Sheet3!$A$1)^2 +Sheet3!$C$1*(($B788-S$783-Sheet2!$N$199)/Sheet3!$A$1)^4)</f>
        <v>3361.9841811076972</v>
      </c>
      <c r="T788" s="2">
        <f>$I$781*EXP(Sheet3!$B$1*(($B788-T$783-Sheet2!$N$199)/Sheet3!$A$1)^2 +Sheet3!$C$1*(($B788-T$783-Sheet2!$N$199)/Sheet3!$A$1)^4)</f>
        <v>3164.2002173277469</v>
      </c>
      <c r="U788" s="2">
        <f>$I$781*EXP(Sheet3!$B$1*(($B788-U$783-Sheet2!$N$199)/Sheet3!$A$1)^2 +Sheet3!$C$1*(($B788-U$783-Sheet2!$N$199)/Sheet3!$A$1)^4)</f>
        <v>2975.0111580577573</v>
      </c>
      <c r="V788" s="2">
        <f>$I$781*EXP(Sheet3!$B$1*(($B788-V$783-Sheet2!$N$199)/Sheet3!$A$1)^2 +Sheet3!$C$1*(($B788-V$783-Sheet2!$N$199)/Sheet3!$A$1)^4)</f>
        <v>2794.2428292065356</v>
      </c>
      <c r="W788" s="2">
        <f>$I$781*EXP(Sheet3!$B$1*(($B788-W$783-Sheet2!$N$199)/Sheet3!$A$1)^2 +Sheet3!$C$1*(($B788-W$783-Sheet2!$N$199)/Sheet3!$A$1)^4)</f>
        <v>2621.7126696150981</v>
      </c>
      <c r="X788" s="2">
        <f>$I$781*EXP(Sheet3!$B$1*(($B788-X$783-Sheet2!$N$199)/Sheet3!$A$1)^2 +Sheet3!$C$1*(($B788-X$783-Sheet2!$N$199)/Sheet3!$A$1)^4)</f>
        <v>2457.2304479885915</v>
      </c>
      <c r="Y788" s="2">
        <f>$I$781*EXP(Sheet3!$B$1*(($B788-Y$783-Sheet2!$N$199)/Sheet3!$A$1)^2 +Sheet3!$C$1*(($B788-Y$783-Sheet2!$N$199)/Sheet3!$A$1)^4)</f>
        <v>2300.5989881263417</v>
      </c>
      <c r="Z788" s="2">
        <f>$I$781*EXP(Sheet3!$B$1*(($B788-Z$783-Sheet2!$N$199)/Sheet3!$A$1)^2 +Sheet3!$C$1*(($B788-Z$783-Sheet2!$N$199)/Sheet3!$A$1)^4)</f>
        <v>2151.6148993142324</v>
      </c>
      <c r="AA788" s="2">
        <f>$I$781*EXP(Sheet3!$B$1*(($B788-AA$783-Sheet2!$N$199)/Sheet3!$A$1)^2 +Sheet3!$C$1*(($B788-AA$783-Sheet2!$N$199)/Sheet3!$A$1)^4)</f>
        <v>2010.0693087256489</v>
      </c>
      <c r="AB788" s="2">
        <f>$I$781*EXP(Sheet3!$B$1*(($B788-AB$783-Sheet2!$N$199)/Sheet3!$A$1)^2 +Sheet3!$C$1*(($B788-AB$783-Sheet2!$N$199)/Sheet3!$A$1)^4)</f>
        <v>1875.7485926970126</v>
      </c>
      <c r="AC788" s="2">
        <f>$I$781*EXP(Sheet3!$B$1*(($B788-AC$783-Sheet2!$N$199)/Sheet3!$A$1)^2 +Sheet3!$C$1*(($B788-AC$783-Sheet2!$N$199)/Sheet3!$A$1)^4)</f>
        <v>1748.4351037815763</v>
      </c>
      <c r="AD788" s="2">
        <f>$I$781*EXP(Sheet3!$B$1*(($B788-AD$783-Sheet2!$N$199)/Sheet3!$A$1)^2 +Sheet3!$C$1*(($B788-AD$783-Sheet2!$N$199)/Sheet3!$A$1)^4)</f>
        <v>1627.9078905426873</v>
      </c>
      <c r="AE788" s="2">
        <f>$I$781*EXP(Sheet3!$B$1*(($B788-AE$783-Sheet2!$N$199)/Sheet3!$A$1)^2 +Sheet3!$C$1*(($B788-AE$783-Sheet2!$N$199)/Sheet3!$A$1)^4)</f>
        <v>1513.9434071247376</v>
      </c>
      <c r="AF788" s="2">
        <f>$I$781*EXP(Sheet3!$B$1*(($B788-AF$783-Sheet2!$N$199)/Sheet3!$A$1)^2 +Sheet3!$C$1*(($B788-AF$783-Sheet2!$N$199)/Sheet3!$A$1)^4)</f>
        <v>1406.316209735953</v>
      </c>
      <c r="AG788" s="2">
        <f>$I$781*EXP(Sheet3!$B$1*(($B788-AG$783-Sheet2!$N$199)/Sheet3!$A$1)^2 +Sheet3!$C$1*(($B788-AG$783-Sheet2!$N$199)/Sheet3!$A$1)^4)</f>
        <v>1304.799637290155</v>
      </c>
      <c r="AH788" s="2">
        <f>$I$781*EXP(Sheet3!$B$1*(($B788-AH$783-Sheet2!$N$199)/Sheet3!$A$1)^2 +Sheet3!$C$1*(($B788-AH$783-Sheet2!$N$199)/Sheet3!$A$1)^4)</f>
        <v>1209.1664735938273</v>
      </c>
      <c r="AI788" s="2">
        <f>$I$781*EXP(Sheet3!$B$1*(($B788-AI$783-Sheet2!$N$199)/Sheet3!$A$1)^2 +Sheet3!$C$1*(($B788-AI$783-Sheet2!$N$199)/Sheet3!$A$1)^4)</f>
        <v>1119.1895885884112</v>
      </c>
      <c r="AJ788" s="2">
        <f>$I$781*EXP(Sheet3!$B$1*(($B788-AJ$783-Sheet2!$N$199)/Sheet3!$A$1)^2 +Sheet3!$C$1*(($B788-AJ$783-Sheet2!$N$199)/Sheet3!$A$1)^4)</f>
        <v>1034.64255636033</v>
      </c>
      <c r="AK788" s="2">
        <f>$I$781*EXP(Sheet3!$B$1*(($B788-AK$783-Sheet2!$N$199)/Sheet3!$A$1)^2 +Sheet3!$C$1*(($B788-AK$783-Sheet2!$N$199)/Sheet3!$A$1)^4)</f>
        <v>955.30024776669825</v>
      </c>
      <c r="AL788" s="2">
        <f>$I$781*EXP(Sheet3!$B$1*(($B788-AL$783-Sheet2!$N$199)/Sheet3!$A$1)^2 +Sheet3!$C$1*(($B788-AL$783-Sheet2!$N$199)/Sheet3!$A$1)^4)</f>
        <v>880.93939573715727</v>
      </c>
      <c r="AM788" s="2">
        <f>$I$781*EXP(Sheet3!$B$1*(($B788-AM$783-Sheet2!$N$199)/Sheet3!$A$1)^2 +Sheet3!$C$1*(($B788-AM$783-Sheet2!$N$199)/Sheet3!$A$1)^4)</f>
        <v>811.33913150252806</v>
      </c>
      <c r="AN788" s="2">
        <f>$I$781*EXP(Sheet3!$B$1*(($B788-AN$783-Sheet2!$N$199)/Sheet3!$A$1)^2 +Sheet3!$C$1*(($B788-AN$783-Sheet2!$N$199)/Sheet3!$A$1)^4)</f>
        <v>746.28149020934848</v>
      </c>
      <c r="AO788" s="2">
        <f>$I$781*EXP(Sheet3!$B$1*(($B788-AO$783-Sheet2!$N$199)/Sheet3!$A$1)^2 +Sheet3!$C$1*(($B788-AO$783-Sheet2!$N$199)/Sheet3!$A$1)^4)</f>
        <v>685.55188459351098</v>
      </c>
      <c r="AP788" s="2">
        <f>$I$781*EXP(Sheet3!$B$1*(($B788-AP$783-Sheet2!$N$199)/Sheet3!$A$1)^2 +Sheet3!$C$1*(($B788-AP$783-Sheet2!$N$199)/Sheet3!$A$1)^4)</f>
        <v>628.93954560552197</v>
      </c>
      <c r="AQ788" s="2">
        <f>$I$781*EXP(Sheet3!$B$1*(($B788-AQ$783-Sheet2!$N$199)/Sheet3!$A$1)^2 +Sheet3!$C$1*(($B788-AQ$783-Sheet2!$N$199)/Sheet3!$A$1)^4)</f>
        <v>576.23792910242901</v>
      </c>
      <c r="AR788" s="2">
        <f>$I$781*EXP(Sheet3!$B$1*(($B788-AR$783-Sheet2!$N$199)/Sheet3!$A$1)^2 +Sheet3!$C$1*(($B788-AR$783-Sheet2!$N$199)/Sheet3!$A$1)^4)</f>
        <v>527.24508794539349</v>
      </c>
      <c r="AS788" s="2">
        <f>$I$781*EXP(Sheet3!$B$1*(($B788-AS$783-Sheet2!$N$199)/Sheet3!$A$1)^2 +Sheet3!$C$1*(($B788-AS$783-Sheet2!$N$199)/Sheet3!$A$1)^4)</f>
        <v>481.76400906525726</v>
      </c>
      <c r="AT788" s="2">
        <f>$I$781*EXP(Sheet3!$B$1*(($B788-AT$783-Sheet2!$N$199)/Sheet3!$A$1)^2 +Sheet3!$C$1*(($B788-AT$783-Sheet2!$N$199)/Sheet3!$A$1)^4)</f>
        <v>439.60291527902189</v>
      </c>
      <c r="AU788" s="2">
        <f>$I$781*EXP(Sheet3!$B$1*(($B788-AU$783-Sheet2!$N$199)/Sheet3!$A$1)^2 +Sheet3!$C$1*(($B788-AU$783-Sheet2!$N$199)/Sheet3!$A$1)^4)</f>
        <v>400.57553186022039</v>
      </c>
      <c r="AV788" s="2">
        <f>$I$781*EXP(Sheet3!$B$1*(($B788-AV$783-Sheet2!$N$199)/Sheet3!$A$1)^2 +Sheet3!$C$1*(($B788-AV$783-Sheet2!$N$199)/Sheet3!$A$1)^4)</f>
        <v>364.50131806715081</v>
      </c>
      <c r="AW788" s="2">
        <f>$I$781*EXP(Sheet3!$B$1*(($B788-AW$783-Sheet2!$N$199)/Sheet3!$A$1)^2 +Sheet3!$C$1*(($B788-AW$783-Sheet2!$N$199)/Sheet3!$A$1)^4)</f>
        <v>331.2056640529014</v>
      </c>
      <c r="AX788" s="2">
        <f>$I$781*EXP(Sheet3!$B$1*(($B788-AX$783-Sheet2!$N$199)/Sheet3!$A$1)^2 +Sheet3!$C$1*(($B788-AX$783-Sheet2!$N$199)/Sheet3!$A$1)^4)</f>
        <v>300.52005375830373</v>
      </c>
      <c r="AY788" s="2">
        <f>$I$781*EXP(Sheet3!$B$1*(($B788-AY$783-Sheet2!$N$199)/Sheet3!$A$1)^2 +Sheet3!$C$1*(($B788-AY$783-Sheet2!$N$199)/Sheet3!$A$1)^4)</f>
        <v>272.28219458270382</v>
      </c>
      <c r="AZ788" s="2">
        <f>$I$781*EXP(Sheet3!$B$1*(($B788-AZ$783-Sheet2!$N$199)/Sheet3!$A$1)^2 +Sheet3!$C$1*(($B788-AZ$783-Sheet2!$N$199)/Sheet3!$A$1)^4)</f>
        <v>246.33611479554014</v>
      </c>
      <c r="BA788" s="2">
        <f>$I$781*EXP(Sheet3!$B$1*(($B788-BA$783-Sheet2!$N$199)/Sheet3!$A$1)^2 +Sheet3!$C$1*(($B788-BA$783-Sheet2!$N$199)/Sheet3!$A$1)^4)</f>
        <v>222.53222981071977</v>
      </c>
      <c r="BB788" s="2">
        <f>$I$781*EXP(Sheet3!$B$1*(($B788-BB$783-Sheet2!$N$199)/Sheet3!$A$1)^2 +Sheet3!$C$1*(($B788-BB$783-Sheet2!$N$199)/Sheet3!$A$1)^4)</f>
        <v>200.72737859016823</v>
      </c>
      <c r="BC788" s="2">
        <f>$I$781*EXP(Sheet3!$B$1*(($B788-BC$783-Sheet2!$N$199)/Sheet3!$A$1)^2 +Sheet3!$C$1*(($B788-BC$783-Sheet2!$N$199)/Sheet3!$A$1)^4)</f>
        <v>180.78483157242715</v>
      </c>
      <c r="BD788" s="2">
        <f>$I$781*EXP(Sheet3!$B$1*(($B788-BD$783-Sheet2!$N$199)/Sheet3!$A$1)^2 +Sheet3!$C$1*(($B788-BD$783-Sheet2!$N$199)/Sheet3!$A$1)^4)</f>
        <v>162.57427163605257</v>
      </c>
      <c r="BE788" s="2">
        <f>$I$781*EXP(Sheet3!$B$1*(($B788-BE$783-Sheet2!$N$199)/Sheet3!$A$1)^2 +Sheet3!$C$1*(($B788-BE$783-Sheet2!$N$199)/Sheet3!$A$1)^4)</f>
        <v>145.97174970539498</v>
      </c>
      <c r="BF788" s="2">
        <f>$I$781*EXP(Sheet3!$B$1*(($B788-BF$783-Sheet2!$N$199)/Sheet3!$A$1)^2 +Sheet3!$C$1*(($B788-BF$783-Sheet2!$N$199)/Sheet3!$A$1)^4)</f>
        <v>130.85961668762101</v>
      </c>
      <c r="BG788" s="2">
        <f>$I$781*EXP(Sheet3!$B$1*(($B788-BG$783-Sheet2!$N$199)/Sheet3!$A$1)^2 +Sheet3!$C$1*(($B788-BG$783-Sheet2!$N$199)/Sheet3!$A$1)^4)</f>
        <v>117.12643349593553</v>
      </c>
      <c r="BH788" s="2">
        <f>$I$781*EXP(Sheet3!$B$1*(($B788-BH$783-Sheet2!$N$199)/Sheet3!$A$1)^2 +Sheet3!$C$1*(($B788-BH$783-Sheet2!$N$199)/Sheet3!$A$1)^4)</f>
        <v>104.66686095891967</v>
      </c>
      <c r="BI788" s="2">
        <f>$I$781*EXP(Sheet3!$B$1*(($B788-BI$783-Sheet2!$N$199)/Sheet3!$A$1)^2 +Sheet3!$C$1*(($B788-BI$783-Sheet2!$N$199)/Sheet3!$A$1)^4)</f>
        <v>93.381531454105811</v>
      </c>
      <c r="BJ788" s="2">
        <f>$I$781*EXP(Sheet3!$B$1*(($B788-BJ$783-Sheet2!$N$199)/Sheet3!$A$1)^2 +Sheet3!$C$1*(($B788-BJ$783-Sheet2!$N$199)/Sheet3!$A$1)^4)</f>
        <v>83.176904114262797</v>
      </c>
      <c r="BK788" s="2">
        <f>$I$781*EXP(Sheet3!$B$1*(($B788-BK$783-Sheet2!$N$199)/Sheet3!$A$1)^2 +Sheet3!$C$1*(($B788-BK$783-Sheet2!$N$199)/Sheet3!$A$1)^4)</f>
        <v>73.965105459620162</v>
      </c>
      <c r="BL788" s="2">
        <f>$I$781*EXP(Sheet3!$B$1*(($B788-BL$783-Sheet2!$N$199)/Sheet3!$A$1)^2 +Sheet3!$C$1*(($B788-BL$783-Sheet2!$N$199)/Sheet3!$A$1)^4)</f>
        <v>65.663757294452097</v>
      </c>
      <c r="BM788" s="2">
        <f>$I$781*EXP(Sheet3!$B$1*(($B788-BM$783-Sheet2!$N$199)/Sheet3!$A$1)^2 +Sheet3!$C$1*(($B788-BM$783-Sheet2!$N$199)/Sheet3!$A$1)^4)</f>
        <v>58.195793679237724</v>
      </c>
      <c r="BN788" s="2">
        <f>$I$781*EXP(Sheet3!$B$1*(($B788-BN$783-Sheet2!$N$199)/Sheet3!$A$1)^2 +Sheet3!$C$1*(($B788-BN$783-Sheet2!$N$199)/Sheet3!$A$1)^4)</f>
        <v>51.489268749314228</v>
      </c>
      <c r="BO788" s="2">
        <f>$I$781*EXP(Sheet3!$B$1*(($B788-BO$783-Sheet2!$N$199)/Sheet3!$A$1)^2 +Sheet3!$C$1*(($B788-BO$783-Sheet2!$N$199)/Sheet3!$A$1)^4)</f>
        <v>45.47715709876362</v>
      </c>
      <c r="BP788" s="2">
        <f>$I$781*EXP(Sheet3!$B$1*(($B788-BP$783-Sheet2!$N$199)/Sheet3!$A$1)^2 +Sheet3!$C$1*(($B788-BP$783-Sheet2!$N$199)/Sheet3!$A$1)^4)</f>
        <v>40.097148385315521</v>
      </c>
      <c r="BQ788" s="2">
        <f>$I$781*EXP(Sheet3!$B$1*(($B788-BQ$783-Sheet2!$N$199)/Sheet3!$A$1)^2 +Sheet3!$C$1*(($B788-BQ$783-Sheet2!$N$199)/Sheet3!$A$1)^4)</f>
        <v>35.291437739489083</v>
      </c>
      <c r="BR788" s="2">
        <f>$I$781*EXP(Sheet3!$B$1*(($B788-BR$783-Sheet2!$N$199)/Sheet3!$A$1)^2 +Sheet3!$C$1*(($B788-BR$783-Sheet2!$N$199)/Sheet3!$A$1)^4)</f>
        <v>31.006513480248934</v>
      </c>
      <c r="BS788" s="2">
        <f>$I$781*EXP(Sheet3!$B$1*(($B788-BS$783-Sheet2!$N$199)/Sheet3!$A$1)^2 +Sheet3!$C$1*(($B788-BS$783-Sheet2!$N$199)/Sheet3!$A$1)^4)</f>
        <v>27.192943551327996</v>
      </c>
    </row>
    <row r="789" spans="1:71" x14ac:dyDescent="0.2">
      <c r="A789">
        <v>762</v>
      </c>
      <c r="B789">
        <v>545.30999999999995</v>
      </c>
      <c r="C789">
        <v>2545.1999999999998</v>
      </c>
      <c r="D789">
        <v>23483.200000000001</v>
      </c>
      <c r="E789">
        <f t="shared" si="42"/>
        <v>20938</v>
      </c>
      <c r="F789" s="1">
        <f t="shared" si="43"/>
        <v>20938</v>
      </c>
      <c r="G789">
        <f t="shared" si="44"/>
        <v>11417700.779999999</v>
      </c>
      <c r="I789" s="2">
        <f>$I$781*EXP(Sheet3!$B$1*(($B789-I$783-Sheet2!$N$199)/Sheet3!$A$1)^2 +Sheet3!$C$1*(($B789-I$783-Sheet2!$N$199)/Sheet3!$A$1)^4)</f>
        <v>27378.241320470384</v>
      </c>
      <c r="J789" s="2">
        <f>$I$781*EXP(Sheet3!$B$1*(($B789-J$783-Sheet2!$N$199)/Sheet3!$A$1)^2 +Sheet3!$C$1*(($B789-J$783-Sheet2!$N$199)/Sheet3!$A$1)^4)</f>
        <v>26843.418233109114</v>
      </c>
      <c r="K789" s="2">
        <f>$I$781*EXP(Sheet3!$B$1*(($B789-K$783-Sheet2!$N$199)/Sheet3!$A$1)^2 +Sheet3!$C$1*(($B789-K$783-Sheet2!$N$199)/Sheet3!$A$1)^4)</f>
        <v>26305.58564639806</v>
      </c>
      <c r="L789" s="2">
        <f>$I$781*EXP(Sheet3!$B$1*(($B789-L$783-Sheet2!$N$199)/Sheet3!$A$1)^2 +Sheet3!$C$1*(($B789-L$783-Sheet2!$N$199)/Sheet3!$A$1)^4)</f>
        <v>25765.199131961974</v>
      </c>
      <c r="M789" s="2">
        <f>$I$781*EXP(Sheet3!$B$1*(($B789-M$783-Sheet2!$N$199)/Sheet3!$A$1)^2 +Sheet3!$C$1*(($B789-M$783-Sheet2!$N$199)/Sheet3!$A$1)^4)</f>
        <v>25222.715163190853</v>
      </c>
      <c r="N789" s="2">
        <f>$I$781*EXP(Sheet3!$B$1*(($B789-N$783-Sheet2!$N$199)/Sheet3!$A$1)^2 +Sheet3!$C$1*(($B789-N$783-Sheet2!$N$199)/Sheet3!$A$1)^4)</f>
        <v>24678.590496464491</v>
      </c>
      <c r="O789" s="2">
        <f>$I$781*EXP(Sheet3!$B$1*(($B789-O$783-Sheet2!$N$199)/Sheet3!$A$1)^2 +Sheet3!$C$1*(($B789-O$783-Sheet2!$N$199)/Sheet3!$A$1)^4)</f>
        <v>24133.281540050153</v>
      </c>
      <c r="P789" s="2">
        <f>$I$781*EXP(Sheet3!$B$1*(($B789-P$783-Sheet2!$N$199)/Sheet3!$A$1)^2 +Sheet3!$C$1*(($B789-P$783-Sheet2!$N$199)/Sheet3!$A$1)^4)</f>
        <v>23587.243711817486</v>
      </c>
      <c r="Q789" s="2">
        <f>$I$781*EXP(Sheet3!$B$1*(($B789-Q$783-Sheet2!$N$199)/Sheet3!$A$1)^2 +Sheet3!$C$1*(($B789-Q$783-Sheet2!$N$199)/Sheet3!$A$1)^4)</f>
        <v>23040.930787013327</v>
      </c>
      <c r="R789" s="2">
        <f>$I$781*EXP(Sheet3!$B$1*(($B789-R$783-Sheet2!$N$199)/Sheet3!$A$1)^2 +Sheet3!$C$1*(($B789-R$783-Sheet2!$N$199)/Sheet3!$A$1)^4)</f>
        <v>22494.794237436188</v>
      </c>
      <c r="S789" s="2">
        <f>$I$781*EXP(Sheet3!$B$1*(($B789-S$783-Sheet2!$N$199)/Sheet3!$A$1)^2 +Sheet3!$C$1*(($B789-S$783-Sheet2!$N$199)/Sheet3!$A$1)^4)</f>
        <v>21949.28256344585</v>
      </c>
      <c r="T789" s="2">
        <f>$I$781*EXP(Sheet3!$B$1*(($B789-T$783-Sheet2!$N$199)/Sheet3!$A$1)^2 +Sheet3!$C$1*(($B789-T$783-Sheet2!$N$199)/Sheet3!$A$1)^4)</f>
        <v>21404.840620336203</v>
      </c>
      <c r="U789" s="2">
        <f>$I$781*EXP(Sheet3!$B$1*(($B789-U$783-Sheet2!$N$199)/Sheet3!$A$1)^2 +Sheet3!$C$1*(($B789-U$783-Sheet2!$N$199)/Sheet3!$A$1)^4)</f>
        <v>20861.908940682926</v>
      </c>
      <c r="V789" s="2">
        <f>$I$781*EXP(Sheet3!$B$1*(($B789-V$783-Sheet2!$N$199)/Sheet3!$A$1)^2 +Sheet3!$C$1*(($B789-V$783-Sheet2!$N$199)/Sheet3!$A$1)^4)</f>
        <v>20320.923054406707</v>
      </c>
      <c r="W789" s="2">
        <f>$I$781*EXP(Sheet3!$B$1*(($B789-W$783-Sheet2!$N$199)/Sheet3!$A$1)^2 +Sheet3!$C$1*(($B789-W$783-Sheet2!$N$199)/Sheet3!$A$1)^4)</f>
        <v>19782.31280824414</v>
      </c>
      <c r="X789" s="2">
        <f>$I$781*EXP(Sheet3!$B$1*(($B789-X$783-Sheet2!$N$199)/Sheet3!$A$1)^2 +Sheet3!$C$1*(($B789-X$783-Sheet2!$N$199)/Sheet3!$A$1)^4)</f>
        <v>19246.501686610489</v>
      </c>
      <c r="Y789" s="2">
        <f>$I$781*EXP(Sheet3!$B$1*(($B789-Y$783-Sheet2!$N$199)/Sheet3!$A$1)^2 +Sheet3!$C$1*(($B789-Y$783-Sheet2!$N$199)/Sheet3!$A$1)^4)</f>
        <v>18713.90613569241</v>
      </c>
      <c r="Z789" s="2">
        <f>$I$781*EXP(Sheet3!$B$1*(($B789-Z$783-Sheet2!$N$199)/Sheet3!$A$1)^2 +Sheet3!$C$1*(($B789-Z$783-Sheet2!$N$199)/Sheet3!$A$1)^4)</f>
        <v>18184.934892801499</v>
      </c>
      <c r="AA789" s="2">
        <f>$I$781*EXP(Sheet3!$B$1*(($B789-AA$783-Sheet2!$N$199)/Sheet3!$A$1)^2 +Sheet3!$C$1*(($B789-AA$783-Sheet2!$N$199)/Sheet3!$A$1)^4)</f>
        <v>17659.988323032583</v>
      </c>
      <c r="AB789" s="2">
        <f>$I$781*EXP(Sheet3!$B$1*(($B789-AB$783-Sheet2!$N$199)/Sheet3!$A$1)^2 +Sheet3!$C$1*(($B789-AB$783-Sheet2!$N$199)/Sheet3!$A$1)^4)</f>
        <v>17139.457765324303</v>
      </c>
      <c r="AC789" s="2">
        <f>$I$781*EXP(Sheet3!$B$1*(($B789-AC$783-Sheet2!$N$199)/Sheet3!$A$1)^2 +Sheet3!$C$1*(($B789-AC$783-Sheet2!$N$199)/Sheet3!$A$1)^4)</f>
        <v>16623.724890059184</v>
      </c>
      <c r="AD789" s="2">
        <f>$I$781*EXP(Sheet3!$B$1*(($B789-AD$783-Sheet2!$N$199)/Sheet3!$A$1)^2 +Sheet3!$C$1*(($B789-AD$783-Sheet2!$N$199)/Sheet3!$A$1)^4)</f>
        <v>16113.16107036999</v>
      </c>
      <c r="AE789" s="2">
        <f>$I$781*EXP(Sheet3!$B$1*(($B789-AE$783-Sheet2!$N$199)/Sheet3!$A$1)^2 +Sheet3!$C$1*(($B789-AE$783-Sheet2!$N$199)/Sheet3!$A$1)^4)</f>
        <v>15608.126769339322</v>
      </c>
      <c r="AF789" s="2">
        <f>$I$781*EXP(Sheet3!$B$1*(($B789-AF$783-Sheet2!$N$199)/Sheet3!$A$1)^2 +Sheet3!$C$1*(($B789-AF$783-Sheet2!$N$199)/Sheet3!$A$1)^4)</f>
        <v>15108.970945288824</v>
      </c>
      <c r="AG789" s="2">
        <f>$I$781*EXP(Sheet3!$B$1*(($B789-AG$783-Sheet2!$N$199)/Sheet3!$A$1)^2 +Sheet3!$C$1*(($B789-AG$783-Sheet2!$N$199)/Sheet3!$A$1)^4)</f>
        <v>14616.030477347438</v>
      </c>
      <c r="AH789" s="2">
        <f>$I$781*EXP(Sheet3!$B$1*(($B789-AH$783-Sheet2!$N$199)/Sheet3!$A$1)^2 +Sheet3!$C$1*(($B789-AH$783-Sheet2!$N$199)/Sheet3!$A$1)^4)</f>
        <v>14129.629613514255</v>
      </c>
      <c r="AI789" s="2">
        <f>$I$781*EXP(Sheet3!$B$1*(($B789-AI$783-Sheet2!$N$199)/Sheet3!$A$1)^2 +Sheet3!$C$1*(($B789-AI$783-Sheet2!$N$199)/Sheet3!$A$1)^4)</f>
        <v>13650.079443289242</v>
      </c>
      <c r="AJ789" s="2">
        <f>$I$781*EXP(Sheet3!$B$1*(($B789-AJ$783-Sheet2!$N$199)/Sheet3!$A$1)^2 +Sheet3!$C$1*(($B789-AJ$783-Sheet2!$N$199)/Sheet3!$A$1)^4)</f>
        <v>13177.67739710449</v>
      </c>
      <c r="AK789" s="2">
        <f>$I$781*EXP(Sheet3!$B$1*(($B789-AK$783-Sheet2!$N$199)/Sheet3!$A$1)^2 +Sheet3!$C$1*(($B789-AK$783-Sheet2!$N$199)/Sheet3!$A$1)^4)</f>
        <v>12712.706774542559</v>
      </c>
      <c r="AL789" s="2">
        <f>$I$781*EXP(Sheet3!$B$1*(($B789-AL$783-Sheet2!$N$199)/Sheet3!$A$1)^2 +Sheet3!$C$1*(($B789-AL$783-Sheet2!$N$199)/Sheet3!$A$1)^4)</f>
        <v>12255.436303384571</v>
      </c>
      <c r="AM789" s="2">
        <f>$I$781*EXP(Sheet3!$B$1*(($B789-AM$783-Sheet2!$N$199)/Sheet3!$A$1)^2 +Sheet3!$C$1*(($B789-AM$783-Sheet2!$N$199)/Sheet3!$A$1)^4)</f>
        <v>11806.119731416684</v>
      </c>
      <c r="AN789" s="2">
        <f>$I$781*EXP(Sheet3!$B$1*(($B789-AN$783-Sheet2!$N$199)/Sheet3!$A$1)^2 +Sheet3!$C$1*(($B789-AN$783-Sheet2!$N$199)/Sheet3!$A$1)^4)</f>
        <v>11364.995452841351</v>
      </c>
      <c r="AO789" s="2">
        <f>$I$781*EXP(Sheet3!$B$1*(($B789-AO$783-Sheet2!$N$199)/Sheet3!$A$1)^2 +Sheet3!$C$1*(($B789-AO$783-Sheet2!$N$199)/Sheet3!$A$1)^4)</f>
        <v>10932.286171039726</v>
      </c>
      <c r="AP789" s="2">
        <f>$I$781*EXP(Sheet3!$B$1*(($B789-AP$783-Sheet2!$N$199)/Sheet3!$A$1)^2 +Sheet3!$C$1*(($B789-AP$783-Sheet2!$N$199)/Sheet3!$A$1)^4)</f>
        <v>10508.19859931865</v>
      </c>
      <c r="AQ789" s="2">
        <f>$I$781*EXP(Sheet3!$B$1*(($B789-AQ$783-Sheet2!$N$199)/Sheet3!$A$1)^2 +Sheet3!$C$1*(($B789-AQ$783-Sheet2!$N$199)/Sheet3!$A$1)^4)</f>
        <v>10092.92320115071</v>
      </c>
      <c r="AR789" s="2">
        <f>$I$781*EXP(Sheet3!$B$1*(($B789-AR$783-Sheet2!$N$199)/Sheet3!$A$1)^2 +Sheet3!$C$1*(($B789-AR$783-Sheet2!$N$199)/Sheet3!$A$1)^4)</f>
        <v>9686.6339712787103</v>
      </c>
      <c r="AS789" s="2">
        <f>$I$781*EXP(Sheet3!$B$1*(($B789-AS$783-Sheet2!$N$199)/Sheet3!$A$1)^2 +Sheet3!$C$1*(($B789-AS$783-Sheet2!$N$199)/Sheet3!$A$1)^4)</f>
        <v>9289.4882589077115</v>
      </c>
      <c r="AT789" s="2">
        <f>$I$781*EXP(Sheet3!$B$1*(($B789-AT$783-Sheet2!$N$199)/Sheet3!$A$1)^2 +Sheet3!$C$1*(($B789-AT$783-Sheet2!$N$199)/Sheet3!$A$1)^4)</f>
        <v>8901.6266340440543</v>
      </c>
      <c r="AU789" s="2">
        <f>$I$781*EXP(Sheet3!$B$1*(($B789-AU$783-Sheet2!$N$199)/Sheet3!$A$1)^2 +Sheet3!$C$1*(($B789-AU$783-Sheet2!$N$199)/Sheet3!$A$1)^4)</f>
        <v>8523.1727979021107</v>
      </c>
      <c r="AV789" s="2">
        <f>$I$781*EXP(Sheet3!$B$1*(($B789-AV$783-Sheet2!$N$199)/Sheet3!$A$1)^2 +Sheet3!$C$1*(($B789-AV$783-Sheet2!$N$199)/Sheet3!$A$1)^4)</f>
        <v>8154.2335380285531</v>
      </c>
      <c r="AW789" s="2">
        <f>$I$781*EXP(Sheet3!$B$1*(($B789-AW$783-Sheet2!$N$199)/Sheet3!$A$1)^2 +Sheet3!$C$1*(($B789-AW$783-Sheet2!$N$199)/Sheet3!$A$1)^4)</f>
        <v>7794.8987287607742</v>
      </c>
      <c r="AX789" s="2">
        <f>$I$781*EXP(Sheet3!$B$1*(($B789-AX$783-Sheet2!$N$199)/Sheet3!$A$1)^2 +Sheet3!$C$1*(($B789-AX$783-Sheet2!$N$199)/Sheet3!$A$1)^4)</f>
        <v>7445.241377286753</v>
      </c>
      <c r="AY789" s="2">
        <f>$I$781*EXP(Sheet3!$B$1*(($B789-AY$783-Sheet2!$N$199)/Sheet3!$A$1)^2 +Sheet3!$C$1*(($B789-AY$783-Sheet2!$N$199)/Sheet3!$A$1)^4)</f>
        <v>7105.3177154656405</v>
      </c>
      <c r="AZ789" s="2">
        <f>$I$781*EXP(Sheet3!$B$1*(($B789-AZ$783-Sheet2!$N$199)/Sheet3!$A$1)^2 +Sheet3!$C$1*(($B789-AZ$783-Sheet2!$N$199)/Sheet3!$A$1)^4)</f>
        <v>6775.1673373306476</v>
      </c>
      <c r="BA789" s="2">
        <f>$I$781*EXP(Sheet3!$B$1*(($B789-BA$783-Sheet2!$N$199)/Sheet3!$A$1)^2 +Sheet3!$C$1*(($B789-BA$783-Sheet2!$N$199)/Sheet3!$A$1)^4)</f>
        <v>6454.8133819900786</v>
      </c>
      <c r="BB789" s="2">
        <f>$I$781*EXP(Sheet3!$B$1*(($B789-BB$783-Sheet2!$N$199)/Sheet3!$A$1)^2 +Sheet3!$C$1*(($B789-BB$783-Sheet2!$N$199)/Sheet3!$A$1)^4)</f>
        <v>6144.262761429065</v>
      </c>
      <c r="BC789" s="2">
        <f>$I$781*EXP(Sheet3!$B$1*(($B789-BC$783-Sheet2!$N$199)/Sheet3!$A$1)^2 +Sheet3!$C$1*(($B789-BC$783-Sheet2!$N$199)/Sheet3!$A$1)^4)</f>
        <v>5843.5064325003123</v>
      </c>
      <c r="BD789" s="2">
        <f>$I$781*EXP(Sheet3!$B$1*(($B789-BD$783-Sheet2!$N$199)/Sheet3!$A$1)^2 +Sheet3!$C$1*(($B789-BD$783-Sheet2!$N$199)/Sheet3!$A$1)^4)</f>
        <v>5552.5197121778974</v>
      </c>
      <c r="BE789" s="2">
        <f>$I$781*EXP(Sheet3!$B$1*(($B789-BE$783-Sheet2!$N$199)/Sheet3!$A$1)^2 +Sheet3!$C$1*(($B789-BE$783-Sheet2!$N$199)/Sheet3!$A$1)^4)</f>
        <v>5271.2626349354587</v>
      </c>
      <c r="BF789" s="2">
        <f>$I$781*EXP(Sheet3!$B$1*(($B789-BF$783-Sheet2!$N$199)/Sheet3!$A$1)^2 +Sheet3!$C$1*(($B789-BF$783-Sheet2!$N$199)/Sheet3!$A$1)^4)</f>
        <v>4999.68035089778</v>
      </c>
      <c r="BG789" s="2">
        <f>$I$781*EXP(Sheet3!$B$1*(($B789-BG$783-Sheet2!$N$199)/Sheet3!$A$1)^2 +Sheet3!$C$1*(($B789-BG$783-Sheet2!$N$199)/Sheet3!$A$1)^4)</f>
        <v>4737.7035632312054</v>
      </c>
      <c r="BH789" s="2">
        <f>$I$781*EXP(Sheet3!$B$1*(($B789-BH$783-Sheet2!$N$199)/Sheet3!$A$1)^2 +Sheet3!$C$1*(($B789-BH$783-Sheet2!$N$199)/Sheet3!$A$1)^4)</f>
        <v>4485.2490029753899</v>
      </c>
      <c r="BI789" s="2">
        <f>$I$781*EXP(Sheet3!$B$1*(($B789-BI$783-Sheet2!$N$199)/Sheet3!$A$1)^2 +Sheet3!$C$1*(($B789-BI$783-Sheet2!$N$199)/Sheet3!$A$1)^4)</f>
        <v>4242.2199394358786</v>
      </c>
      <c r="BJ789" s="2">
        <f>$I$781*EXP(Sheet3!$B$1*(($B789-BJ$783-Sheet2!$N$199)/Sheet3!$A$1)^2 +Sheet3!$C$1*(($B789-BJ$783-Sheet2!$N$199)/Sheet3!$A$1)^4)</f>
        <v>4008.5067239670389</v>
      </c>
      <c r="BK789" s="2">
        <f>$I$781*EXP(Sheet3!$B$1*(($B789-BK$783-Sheet2!$N$199)/Sheet3!$A$1)^2 +Sheet3!$C$1*(($B789-BK$783-Sheet2!$N$199)/Sheet3!$A$1)^4)</f>
        <v>3783.9873648692637</v>
      </c>
      <c r="BL789" s="2">
        <f>$I$781*EXP(Sheet3!$B$1*(($B789-BL$783-Sheet2!$N$199)/Sheet3!$A$1)^2 +Sheet3!$C$1*(($B789-BL$783-Sheet2!$N$199)/Sheet3!$A$1)^4)</f>
        <v>3568.5281309436864</v>
      </c>
      <c r="BM789" s="2">
        <f>$I$781*EXP(Sheet3!$B$1*(($B789-BM$783-Sheet2!$N$199)/Sheet3!$A$1)^2 +Sheet3!$C$1*(($B789-BM$783-Sheet2!$N$199)/Sheet3!$A$1)^4)</f>
        <v>3361.9841811053993</v>
      </c>
      <c r="BN789" s="2">
        <f>$I$781*EXP(Sheet3!$B$1*(($B789-BN$783-Sheet2!$N$199)/Sheet3!$A$1)^2 +Sheet3!$C$1*(($B789-BN$783-Sheet2!$N$199)/Sheet3!$A$1)^4)</f>
        <v>3164.2002173255464</v>
      </c>
      <c r="BO789" s="2">
        <f>$I$781*EXP(Sheet3!$B$1*(($B789-BO$783-Sheet2!$N$199)/Sheet3!$A$1)^2 +Sheet3!$C$1*(($B789-BO$783-Sheet2!$N$199)/Sheet3!$A$1)^4)</f>
        <v>2975.0111580577573</v>
      </c>
      <c r="BP789" s="2">
        <f>$I$781*EXP(Sheet3!$B$1*(($B789-BP$783-Sheet2!$N$199)/Sheet3!$A$1)^2 +Sheet3!$C$1*(($B789-BP$783-Sheet2!$N$199)/Sheet3!$A$1)^4)</f>
        <v>2794.2428292065356</v>
      </c>
      <c r="BQ789" s="2">
        <f>$I$781*EXP(Sheet3!$B$1*(($B789-BQ$783-Sheet2!$N$199)/Sheet3!$A$1)^2 +Sheet3!$C$1*(($B789-BQ$783-Sheet2!$N$199)/Sheet3!$A$1)^4)</f>
        <v>2621.7126696150981</v>
      </c>
      <c r="BR789" s="2">
        <f>$I$781*EXP(Sheet3!$B$1*(($B789-BR$783-Sheet2!$N$199)/Sheet3!$A$1)^2 +Sheet3!$C$1*(($B789-BR$783-Sheet2!$N$199)/Sheet3!$A$1)^4)</f>
        <v>2457.2304479885915</v>
      </c>
      <c r="BS789" s="2">
        <f>$I$781*EXP(Sheet3!$B$1*(($B789-BS$783-Sheet2!$N$199)/Sheet3!$A$1)^2 +Sheet3!$C$1*(($B789-BS$783-Sheet2!$N$199)/Sheet3!$A$1)^4)</f>
        <v>2300.5989881246019</v>
      </c>
    </row>
    <row r="790" spans="1:71" x14ac:dyDescent="0.2">
      <c r="A790">
        <v>763</v>
      </c>
      <c r="B790">
        <v>545.76</v>
      </c>
      <c r="C790">
        <v>2551.1999999999998</v>
      </c>
      <c r="D790">
        <v>41290.9</v>
      </c>
      <c r="E790">
        <f t="shared" si="42"/>
        <v>38739.700000000004</v>
      </c>
      <c r="F790" s="1">
        <f t="shared" si="43"/>
        <v>38739.700000000004</v>
      </c>
      <c r="G790">
        <f t="shared" si="44"/>
        <v>21142578.672000002</v>
      </c>
      <c r="I790" s="2">
        <f>$I$781*EXP(Sheet3!$B$1*(($B790-I$783-Sheet2!$N$199)/Sheet3!$A$1)^2 +Sheet3!$C$1*(($B790-I$783-Sheet2!$N$199)/Sheet3!$A$1)^4)</f>
        <v>42038.944894148299</v>
      </c>
      <c r="J790" s="2">
        <f>$I$781*EXP(Sheet3!$B$1*(($B790-J$783-Sheet2!$N$199)/Sheet3!$A$1)^2 +Sheet3!$C$1*(($B790-J$783-Sheet2!$N$199)/Sheet3!$A$1)^4)</f>
        <v>42007.39348807629</v>
      </c>
      <c r="K790" s="2">
        <f>$I$781*EXP(Sheet3!$B$1*(($B790-K$783-Sheet2!$N$199)/Sheet3!$A$1)^2 +Sheet3!$C$1*(($B790-K$783-Sheet2!$N$199)/Sheet3!$A$1)^4)</f>
        <v>41960.098117793495</v>
      </c>
      <c r="L790" s="2">
        <f>$I$781*EXP(Sheet3!$B$1*(($B790-L$783-Sheet2!$N$199)/Sheet3!$A$1)^2 +Sheet3!$C$1*(($B790-L$783-Sheet2!$N$199)/Sheet3!$A$1)^4)</f>
        <v>41897.096856403368</v>
      </c>
      <c r="M790" s="2">
        <f>$I$781*EXP(Sheet3!$B$1*(($B790-M$783-Sheet2!$N$199)/Sheet3!$A$1)^2 +Sheet3!$C$1*(($B790-M$783-Sheet2!$N$199)/Sheet3!$A$1)^4)</f>
        <v>41818.440445443222</v>
      </c>
      <c r="N790" s="2">
        <f>$I$781*EXP(Sheet3!$B$1*(($B790-N$783-Sheet2!$N$199)/Sheet3!$A$1)^2 +Sheet3!$C$1*(($B790-N$783-Sheet2!$N$199)/Sheet3!$A$1)^4)</f>
        <v>41724.192275267582</v>
      </c>
      <c r="O790" s="2">
        <f>$I$781*EXP(Sheet3!$B$1*(($B790-O$783-Sheet2!$N$199)/Sheet3!$A$1)^2 +Sheet3!$C$1*(($B790-O$783-Sheet2!$N$199)/Sheet3!$A$1)^4)</f>
        <v>41614.42836022249</v>
      </c>
      <c r="P790" s="2">
        <f>$I$781*EXP(Sheet3!$B$1*(($B790-P$783-Sheet2!$N$199)/Sheet3!$A$1)^2 +Sheet3!$C$1*(($B790-P$783-Sheet2!$N$199)/Sheet3!$A$1)^4)</f>
        <v>41489.237308410047</v>
      </c>
      <c r="Q790" s="2">
        <f>$I$781*EXP(Sheet3!$B$1*(($B790-Q$783-Sheet2!$N$199)/Sheet3!$A$1)^2 +Sheet3!$C$1*(($B790-Q$783-Sheet2!$N$199)/Sheet3!$A$1)^4)</f>
        <v>41348.720285803691</v>
      </c>
      <c r="R790" s="2">
        <f>$I$781*EXP(Sheet3!$B$1*(($B790-R$783-Sheet2!$N$199)/Sheet3!$A$1)^2 +Sheet3!$C$1*(($B790-R$783-Sheet2!$N$199)/Sheet3!$A$1)^4)</f>
        <v>41192.990974438115</v>
      </c>
      <c r="S790" s="2">
        <f>$I$781*EXP(Sheet3!$B$1*(($B790-S$783-Sheet2!$N$199)/Sheet3!$A$1)^2 +Sheet3!$C$1*(($B790-S$783-Sheet2!$N$199)/Sheet3!$A$1)^4)</f>
        <v>41022.175524361854</v>
      </c>
      <c r="T790" s="2">
        <f>$I$781*EXP(Sheet3!$B$1*(($B790-T$783-Sheet2!$N$199)/Sheet3!$A$1)^2 +Sheet3!$C$1*(($B790-T$783-Sheet2!$N$199)/Sheet3!$A$1)^4)</f>
        <v>40836.412499006263</v>
      </c>
      <c r="U790" s="2">
        <f>$I$781*EXP(Sheet3!$B$1*(($B790-U$783-Sheet2!$N$199)/Sheet3!$A$1)^2 +Sheet3!$C$1*(($B790-U$783-Sheet2!$N$199)/Sheet3!$A$1)^4)</f>
        <v>40635.852813590012</v>
      </c>
      <c r="V790" s="2">
        <f>$I$781*EXP(Sheet3!$B$1*(($B790-V$783-Sheet2!$N$199)/Sheet3!$A$1)^2 +Sheet3!$C$1*(($B790-V$783-Sheet2!$N$199)/Sheet3!$A$1)^4)</f>
        <v>40420.659666163454</v>
      </c>
      <c r="W790" s="2">
        <f>$I$781*EXP(Sheet3!$B$1*(($B790-W$783-Sheet2!$N$199)/Sheet3!$A$1)^2 +Sheet3!$C$1*(($B790-W$783-Sheet2!$N$199)/Sheet3!$A$1)^4)</f>
        <v>40191.008460820565</v>
      </c>
      <c r="X790" s="2">
        <f>$I$781*EXP(Sheet3!$B$1*(($B790-X$783-Sheet2!$N$199)/Sheet3!$A$1)^2 +Sheet3!$C$1*(($B790-X$783-Sheet2!$N$199)/Sheet3!$A$1)^4)</f>
        <v>39947.086722659587</v>
      </c>
      <c r="Y790" s="2">
        <f>$I$781*EXP(Sheet3!$B$1*(($B790-Y$783-Sheet2!$N$199)/Sheet3!$A$1)^2 +Sheet3!$C$1*(($B790-Y$783-Sheet2!$N$199)/Sheet3!$A$1)^4)</f>
        <v>39689.09400397032</v>
      </c>
      <c r="Z790" s="2">
        <f>$I$781*EXP(Sheet3!$B$1*(($B790-Z$783-Sheet2!$N$199)/Sheet3!$A$1)^2 +Sheet3!$C$1*(($B790-Z$783-Sheet2!$N$199)/Sheet3!$A$1)^4)</f>
        <v>39417.241781151955</v>
      </c>
      <c r="AA790" s="2">
        <f>$I$781*EXP(Sheet3!$B$1*(($B790-AA$783-Sheet2!$N$199)/Sheet3!$A$1)^2 +Sheet3!$C$1*(($B790-AA$783-Sheet2!$N$199)/Sheet3!$A$1)^4)</f>
        <v>39131.7533418311</v>
      </c>
      <c r="AB790" s="2">
        <f>$I$781*EXP(Sheet3!$B$1*(($B790-AB$783-Sheet2!$N$199)/Sheet3!$A$1)^2 +Sheet3!$C$1*(($B790-AB$783-Sheet2!$N$199)/Sheet3!$A$1)^4)</f>
        <v>38832.86366163638</v>
      </c>
      <c r="AC790" s="2">
        <f>$I$781*EXP(Sheet3!$B$1*(($B790-AC$783-Sheet2!$N$199)/Sheet3!$A$1)^2 +Sheet3!$C$1*(($B790-AC$783-Sheet2!$N$199)/Sheet3!$A$1)^4)</f>
        <v>38520.819270073487</v>
      </c>
      <c r="AD790" s="2">
        <f>$I$781*EXP(Sheet3!$B$1*(($B790-AD$783-Sheet2!$N$199)/Sheet3!$A$1)^2 +Sheet3!$C$1*(($B790-AD$783-Sheet2!$N$199)/Sheet3!$A$1)^4)</f>
        <v>38195.878104935669</v>
      </c>
      <c r="AE790" s="2">
        <f>$I$781*EXP(Sheet3!$B$1*(($B790-AE$783-Sheet2!$N$199)/Sheet3!$A$1)^2 +Sheet3!$C$1*(($B790-AE$783-Sheet2!$N$199)/Sheet3!$A$1)^4)</f>
        <v>37858.309354678655</v>
      </c>
      <c r="AF790" s="2">
        <f>$I$781*EXP(Sheet3!$B$1*(($B790-AF$783-Sheet2!$N$199)/Sheet3!$A$1)^2 +Sheet3!$C$1*(($B790-AF$783-Sheet2!$N$199)/Sheet3!$A$1)^4)</f>
        <v>37508.393288187406</v>
      </c>
      <c r="AG790" s="2">
        <f>$I$781*EXP(Sheet3!$B$1*(($B790-AG$783-Sheet2!$N$199)/Sheet3!$A$1)^2 +Sheet3!$C$1*(($B790-AG$783-Sheet2!$N$199)/Sheet3!$A$1)^4)</f>
        <v>37146.421071359371</v>
      </c>
      <c r="AH790" s="2">
        <f>$I$781*EXP(Sheet3!$B$1*(($B790-AH$783-Sheet2!$N$199)/Sheet3!$A$1)^2 +Sheet3!$C$1*(($B790-AH$783-Sheet2!$N$199)/Sheet3!$A$1)^4)</f>
        <v>36772.694569963911</v>
      </c>
      <c r="AI790" s="2">
        <f>$I$781*EXP(Sheet3!$B$1*(($B790-AI$783-Sheet2!$N$199)/Sheet3!$A$1)^2 +Sheet3!$C$1*(($B790-AI$783-Sheet2!$N$199)/Sheet3!$A$1)^4)</f>
        <v>36387.526138160312</v>
      </c>
      <c r="AJ790" s="2">
        <f>$I$781*EXP(Sheet3!$B$1*(($B790-AJ$783-Sheet2!$N$199)/Sheet3!$A$1)^2 +Sheet3!$C$1*(($B790-AJ$783-Sheet2!$N$199)/Sheet3!$A$1)^4)</f>
        <v>35991.238392215062</v>
      </c>
      <c r="AK790" s="2">
        <f>$I$781*EXP(Sheet3!$B$1*(($B790-AK$783-Sheet2!$N$199)/Sheet3!$A$1)^2 +Sheet3!$C$1*(($B790-AK$783-Sheet2!$N$199)/Sheet3!$A$1)^4)</f>
        <v>35584.163968833578</v>
      </c>
      <c r="AL790" s="2">
        <f>$I$781*EXP(Sheet3!$B$1*(($B790-AL$783-Sheet2!$N$199)/Sheet3!$A$1)^2 +Sheet3!$C$1*(($B790-AL$783-Sheet2!$N$199)/Sheet3!$A$1)^4)</f>
        <v>35166.645267630141</v>
      </c>
      <c r="AM790" s="2">
        <f>$I$781*EXP(Sheet3!$B$1*(($B790-AM$783-Sheet2!$N$199)/Sheet3!$A$1)^2 +Sheet3!$C$1*(($B790-AM$783-Sheet2!$N$199)/Sheet3!$A$1)^4)</f>
        <v>34739.034177258276</v>
      </c>
      <c r="AN790" s="2">
        <f>$I$781*EXP(Sheet3!$B$1*(($B790-AN$783-Sheet2!$N$199)/Sheet3!$A$1)^2 +Sheet3!$C$1*(($B790-AN$783-Sheet2!$N$199)/Sheet3!$A$1)^4)</f>
        <v>34301.691784759598</v>
      </c>
      <c r="AO790" s="2">
        <f>$I$781*EXP(Sheet3!$B$1*(($B790-AO$783-Sheet2!$N$199)/Sheet3!$A$1)^2 +Sheet3!$C$1*(($B790-AO$783-Sheet2!$N$199)/Sheet3!$A$1)^4)</f>
        <v>33854.98806772536</v>
      </c>
      <c r="AP790" s="2">
        <f>$I$781*EXP(Sheet3!$B$1*(($B790-AP$783-Sheet2!$N$199)/Sheet3!$A$1)^2 +Sheet3!$C$1*(($B790-AP$783-Sheet2!$N$199)/Sheet3!$A$1)^4)</f>
        <v>33399.301568905736</v>
      </c>
      <c r="AQ790" s="2">
        <f>$I$781*EXP(Sheet3!$B$1*(($B790-AQ$783-Sheet2!$N$199)/Sheet3!$A$1)^2 +Sheet3!$C$1*(($B790-AQ$783-Sheet2!$N$199)/Sheet3!$A$1)^4)</f>
        <v>32935.019052947457</v>
      </c>
      <c r="AR790" s="2">
        <f>$I$781*EXP(Sheet3!$B$1*(($B790-AR$783-Sheet2!$N$199)/Sheet3!$A$1)^2 +Sheet3!$C$1*(($B790-AR$783-Sheet2!$N$199)/Sheet3!$A$1)^4)</f>
        <v>32462.535144990488</v>
      </c>
      <c r="AS790" s="2">
        <f>$I$781*EXP(Sheet3!$B$1*(($B790-AS$783-Sheet2!$N$199)/Sheet3!$A$1)^2 +Sheet3!$C$1*(($B790-AS$783-Sheet2!$N$199)/Sheet3!$A$1)^4)</f>
        <v>31982.25195090906</v>
      </c>
      <c r="AT790" s="2">
        <f>$I$781*EXP(Sheet3!$B$1*(($B790-AT$783-Sheet2!$N$199)/Sheet3!$A$1)^2 +Sheet3!$C$1*(($B790-AT$783-Sheet2!$N$199)/Sheet3!$A$1)^4)</f>
        <v>31494.578659036128</v>
      </c>
      <c r="AU790" s="2">
        <f>$I$781*EXP(Sheet3!$B$1*(($B790-AU$783-Sheet2!$N$199)/Sheet3!$A$1)^2 +Sheet3!$C$1*(($B790-AU$783-Sheet2!$N$199)/Sheet3!$A$1)^4)</f>
        <v>30999.931123312948</v>
      </c>
      <c r="AV790" s="2">
        <f>$I$781*EXP(Sheet3!$B$1*(($B790-AV$783-Sheet2!$N$199)/Sheet3!$A$1)^2 +Sheet3!$C$1*(($B790-AV$783-Sheet2!$N$199)/Sheet3!$A$1)^4)</f>
        <v>30498.731427756604</v>
      </c>
      <c r="AW790" s="2">
        <f>$I$781*EXP(Sheet3!$B$1*(($B790-AW$783-Sheet2!$N$199)/Sheet3!$A$1)^2 +Sheet3!$C$1*(($B790-AW$783-Sheet2!$N$199)/Sheet3!$A$1)^4)</f>
        <v>29991.407432404874</v>
      </c>
      <c r="AX790" s="2">
        <f>$I$781*EXP(Sheet3!$B$1*(($B790-AX$783-Sheet2!$N$199)/Sheet3!$A$1)^2 +Sheet3!$C$1*(($B790-AX$783-Sheet2!$N$199)/Sheet3!$A$1)^4)</f>
        <v>29478.392300779979</v>
      </c>
      <c r="AY790" s="2">
        <f>$I$781*EXP(Sheet3!$B$1*(($B790-AY$783-Sheet2!$N$199)/Sheet3!$A$1)^2 +Sheet3!$C$1*(($B790-AY$783-Sheet2!$N$199)/Sheet3!$A$1)^4)</f>
        <v>28960.124009108946</v>
      </c>
      <c r="AZ790" s="2">
        <f>$I$781*EXP(Sheet3!$B$1*(($B790-AZ$783-Sheet2!$N$199)/Sheet3!$A$1)^2 +Sheet3!$C$1*(($B790-AZ$783-Sheet2!$N$199)/Sheet3!$A$1)^4)</f>
        <v>28437.044837583213</v>
      </c>
      <c r="BA790" s="2">
        <f>$I$781*EXP(Sheet3!$B$1*(($B790-BA$783-Sheet2!$N$199)/Sheet3!$A$1)^2 +Sheet3!$C$1*(($B790-BA$783-Sheet2!$N$199)/Sheet3!$A$1)^4)</f>
        <v>27909.600844032306</v>
      </c>
      <c r="BB790" s="2">
        <f>$I$781*EXP(Sheet3!$B$1*(($B790-BB$783-Sheet2!$N$199)/Sheet3!$A$1)^2 +Sheet3!$C$1*(($B790-BB$783-Sheet2!$N$199)/Sheet3!$A$1)^4)</f>
        <v>27378.241320476445</v>
      </c>
      <c r="BC790" s="2">
        <f>$I$781*EXP(Sheet3!$B$1*(($B790-BC$783-Sheet2!$N$199)/Sheet3!$A$1)^2 +Sheet3!$C$1*(($B790-BC$783-Sheet2!$N$199)/Sheet3!$A$1)^4)</f>
        <v>26843.418233115211</v>
      </c>
      <c r="BD790" s="2">
        <f>$I$781*EXP(Sheet3!$B$1*(($B790-BD$783-Sheet2!$N$199)/Sheet3!$A$1)^2 +Sheet3!$C$1*(($B790-BD$783-Sheet2!$N$199)/Sheet3!$A$1)^4)</f>
        <v>26305.585646404186</v>
      </c>
      <c r="BE790" s="2">
        <f>$I$781*EXP(Sheet3!$B$1*(($B790-BE$783-Sheet2!$N$199)/Sheet3!$A$1)^2 +Sheet3!$C$1*(($B790-BE$783-Sheet2!$N$199)/Sheet3!$A$1)^4)</f>
        <v>25765.199131968126</v>
      </c>
      <c r="BF790" s="2">
        <f>$I$781*EXP(Sheet3!$B$1*(($B790-BF$783-Sheet2!$N$199)/Sheet3!$A$1)^2 +Sheet3!$C$1*(($B790-BF$783-Sheet2!$N$199)/Sheet3!$A$1)^4)</f>
        <v>25222.715163190853</v>
      </c>
      <c r="BG790" s="2">
        <f>$I$781*EXP(Sheet3!$B$1*(($B790-BG$783-Sheet2!$N$199)/Sheet3!$A$1)^2 +Sheet3!$C$1*(($B790-BG$783-Sheet2!$N$199)/Sheet3!$A$1)^4)</f>
        <v>24678.590496464491</v>
      </c>
      <c r="BH790" s="2">
        <f>$I$781*EXP(Sheet3!$B$1*(($B790-BH$783-Sheet2!$N$199)/Sheet3!$A$1)^2 +Sheet3!$C$1*(($B790-BH$783-Sheet2!$N$199)/Sheet3!$A$1)^4)</f>
        <v>24133.281540050153</v>
      </c>
      <c r="BI790" s="2">
        <f>$I$781*EXP(Sheet3!$B$1*(($B790-BI$783-Sheet2!$N$199)/Sheet3!$A$1)^2 +Sheet3!$C$1*(($B790-BI$783-Sheet2!$N$199)/Sheet3!$A$1)^4)</f>
        <v>23587.243711817486</v>
      </c>
      <c r="BJ790" s="2">
        <f>$I$781*EXP(Sheet3!$B$1*(($B790-BJ$783-Sheet2!$N$199)/Sheet3!$A$1)^2 +Sheet3!$C$1*(($B790-BJ$783-Sheet2!$N$199)/Sheet3!$A$1)^4)</f>
        <v>23040.930787013327</v>
      </c>
      <c r="BK790" s="2">
        <f>$I$781*EXP(Sheet3!$B$1*(($B790-BK$783-Sheet2!$N$199)/Sheet3!$A$1)^2 +Sheet3!$C$1*(($B790-BK$783-Sheet2!$N$199)/Sheet3!$A$1)^4)</f>
        <v>22494.794237436188</v>
      </c>
      <c r="BL790" s="2">
        <f>$I$781*EXP(Sheet3!$B$1*(($B790-BL$783-Sheet2!$N$199)/Sheet3!$A$1)^2 +Sheet3!$C$1*(($B790-BL$783-Sheet2!$N$199)/Sheet3!$A$1)^4)</f>
        <v>21949.28256344585</v>
      </c>
      <c r="BM790" s="2">
        <f>$I$781*EXP(Sheet3!$B$1*(($B790-BM$783-Sheet2!$N$199)/Sheet3!$A$1)^2 +Sheet3!$C$1*(($B790-BM$783-Sheet2!$N$199)/Sheet3!$A$1)^4)</f>
        <v>21404.840620336203</v>
      </c>
      <c r="BN790" s="2">
        <f>$I$781*EXP(Sheet3!$B$1*(($B790-BN$783-Sheet2!$N$199)/Sheet3!$A$1)^2 +Sheet3!$C$1*(($B790-BN$783-Sheet2!$N$199)/Sheet3!$A$1)^4)</f>
        <v>20861.908940689085</v>
      </c>
      <c r="BO790" s="2">
        <f>$I$781*EXP(Sheet3!$B$1*(($B790-BO$783-Sheet2!$N$199)/Sheet3!$A$1)^2 +Sheet3!$C$1*(($B790-BO$783-Sheet2!$N$199)/Sheet3!$A$1)^4)</f>
        <v>20320.92305441284</v>
      </c>
      <c r="BP790" s="2">
        <f>$I$781*EXP(Sheet3!$B$1*(($B790-BP$783-Sheet2!$N$199)/Sheet3!$A$1)^2 +Sheet3!$C$1*(($B790-BP$783-Sheet2!$N$199)/Sheet3!$A$1)^4)</f>
        <v>19782.312808250244</v>
      </c>
      <c r="BQ790" s="2">
        <f>$I$781*EXP(Sheet3!$B$1*(($B790-BQ$783-Sheet2!$N$199)/Sheet3!$A$1)^2 +Sheet3!$C$1*(($B790-BQ$783-Sheet2!$N$199)/Sheet3!$A$1)^4)</f>
        <v>19246.501686616564</v>
      </c>
      <c r="BR790" s="2">
        <f>$I$781*EXP(Sheet3!$B$1*(($B790-BR$783-Sheet2!$N$199)/Sheet3!$A$1)^2 +Sheet3!$C$1*(($B790-BR$783-Sheet2!$N$199)/Sheet3!$A$1)^4)</f>
        <v>18713.906135698438</v>
      </c>
      <c r="BS790" s="2">
        <f>$I$781*EXP(Sheet3!$B$1*(($B790-BS$783-Sheet2!$N$199)/Sheet3!$A$1)^2 +Sheet3!$C$1*(($B790-BS$783-Sheet2!$N$199)/Sheet3!$A$1)^4)</f>
        <v>18184.934892801499</v>
      </c>
    </row>
    <row r="791" spans="1:71" x14ac:dyDescent="0.2">
      <c r="A791">
        <v>764</v>
      </c>
      <c r="B791">
        <v>546.22</v>
      </c>
      <c r="C791">
        <v>2579.6999999999998</v>
      </c>
      <c r="D791">
        <v>44636.4</v>
      </c>
      <c r="E791">
        <f t="shared" si="42"/>
        <v>42056.700000000004</v>
      </c>
      <c r="F791" s="1">
        <f t="shared" si="43"/>
        <v>42056.700000000004</v>
      </c>
      <c r="G791">
        <f t="shared" si="44"/>
        <v>22972210.674000002</v>
      </c>
      <c r="I791" s="2">
        <f>$I$781*EXP(Sheet3!$B$1*(($B791-I$783-Sheet2!$N$199)/Sheet3!$A$1)^2 +Sheet3!$C$1*(($B791-I$783-Sheet2!$N$199)/Sheet3!$A$1)^4)</f>
        <v>28437.044837589186</v>
      </c>
      <c r="J791" s="2">
        <f>$I$781*EXP(Sheet3!$B$1*(($B791-J$783-Sheet2!$N$199)/Sheet3!$A$1)^2 +Sheet3!$C$1*(($B791-J$783-Sheet2!$N$199)/Sheet3!$A$1)^4)</f>
        <v>28960.124009114868</v>
      </c>
      <c r="K791" s="2">
        <f>$I$781*EXP(Sheet3!$B$1*(($B791-K$783-Sheet2!$N$199)/Sheet3!$A$1)^2 +Sheet3!$C$1*(($B791-K$783-Sheet2!$N$199)/Sheet3!$A$1)^4)</f>
        <v>29478.392300785843</v>
      </c>
      <c r="L791" s="2">
        <f>$I$781*EXP(Sheet3!$B$1*(($B791-L$783-Sheet2!$N$199)/Sheet3!$A$1)^2 +Sheet3!$C$1*(($B791-L$783-Sheet2!$N$199)/Sheet3!$A$1)^4)</f>
        <v>29991.40743241068</v>
      </c>
      <c r="M791" s="2">
        <f>$I$781*EXP(Sheet3!$B$1*(($B791-M$783-Sheet2!$N$199)/Sheet3!$A$1)^2 +Sheet3!$C$1*(($B791-M$783-Sheet2!$N$199)/Sheet3!$A$1)^4)</f>
        <v>30498.731427762337</v>
      </c>
      <c r="N791" s="2">
        <f>$I$781*EXP(Sheet3!$B$1*(($B791-N$783-Sheet2!$N$199)/Sheet3!$A$1)^2 +Sheet3!$C$1*(($B791-N$783-Sheet2!$N$199)/Sheet3!$A$1)^4)</f>
        <v>30999.931123318613</v>
      </c>
      <c r="O791" s="2">
        <f>$I$781*EXP(Sheet3!$B$1*(($B791-O$783-Sheet2!$N$199)/Sheet3!$A$1)^2 +Sheet3!$C$1*(($B791-O$783-Sheet2!$N$199)/Sheet3!$A$1)^4)</f>
        <v>31494.578659041712</v>
      </c>
      <c r="P791" s="2">
        <f>$I$781*EXP(Sheet3!$B$1*(($B791-P$783-Sheet2!$N$199)/Sheet3!$A$1)^2 +Sheet3!$C$1*(($B791-P$783-Sheet2!$N$199)/Sheet3!$A$1)^4)</f>
        <v>31982.25195090906</v>
      </c>
      <c r="Q791" s="2">
        <f>$I$781*EXP(Sheet3!$B$1*(($B791-Q$783-Sheet2!$N$199)/Sheet3!$A$1)^2 +Sheet3!$C$1*(($B791-Q$783-Sheet2!$N$199)/Sheet3!$A$1)^4)</f>
        <v>32462.535144990488</v>
      </c>
      <c r="R791" s="2">
        <f>$I$781*EXP(Sheet3!$B$1*(($B791-R$783-Sheet2!$N$199)/Sheet3!$A$1)^2 +Sheet3!$C$1*(($B791-R$783-Sheet2!$N$199)/Sheet3!$A$1)^4)</f>
        <v>32935.019052947457</v>
      </c>
      <c r="S791" s="2">
        <f>$I$781*EXP(Sheet3!$B$1*(($B791-S$783-Sheet2!$N$199)/Sheet3!$A$1)^2 +Sheet3!$C$1*(($B791-S$783-Sheet2!$N$199)/Sheet3!$A$1)^4)</f>
        <v>33399.301568905736</v>
      </c>
      <c r="T791" s="2">
        <f>$I$781*EXP(Sheet3!$B$1*(($B791-T$783-Sheet2!$N$199)/Sheet3!$A$1)^2 +Sheet3!$C$1*(($B791-T$783-Sheet2!$N$199)/Sheet3!$A$1)^4)</f>
        <v>33854.98806772536</v>
      </c>
      <c r="U791" s="2">
        <f>$I$781*EXP(Sheet3!$B$1*(($B791-U$783-Sheet2!$N$199)/Sheet3!$A$1)^2 +Sheet3!$C$1*(($B791-U$783-Sheet2!$N$199)/Sheet3!$A$1)^4)</f>
        <v>34301.691784764618</v>
      </c>
      <c r="V791" s="2">
        <f>$I$781*EXP(Sheet3!$B$1*(($B791-V$783-Sheet2!$N$199)/Sheet3!$A$1)^2 +Sheet3!$C$1*(($B791-V$783-Sheet2!$N$199)/Sheet3!$A$1)^4)</f>
        <v>34739.034177263187</v>
      </c>
      <c r="W791" s="2">
        <f>$I$781*EXP(Sheet3!$B$1*(($B791-W$783-Sheet2!$N$199)/Sheet3!$A$1)^2 +Sheet3!$C$1*(($B791-W$783-Sheet2!$N$199)/Sheet3!$A$1)^4)</f>
        <v>35166.645267634944</v>
      </c>
      <c r="X791" s="2">
        <f>$I$781*EXP(Sheet3!$B$1*(($B791-X$783-Sheet2!$N$199)/Sheet3!$A$1)^2 +Sheet3!$C$1*(($B791-X$783-Sheet2!$N$199)/Sheet3!$A$1)^4)</f>
        <v>35584.163968838264</v>
      </c>
      <c r="Y791" s="2">
        <f>$I$781*EXP(Sheet3!$B$1*(($B791-Y$783-Sheet2!$N$199)/Sheet3!$A$1)^2 +Sheet3!$C$1*(($B791-Y$783-Sheet2!$N$199)/Sheet3!$A$1)^4)</f>
        <v>35991.238392219631</v>
      </c>
      <c r="Z791" s="2">
        <f>$I$781*EXP(Sheet3!$B$1*(($B791-Z$783-Sheet2!$N$199)/Sheet3!$A$1)^2 +Sheet3!$C$1*(($B791-Z$783-Sheet2!$N$199)/Sheet3!$A$1)^4)</f>
        <v>36387.526138164758</v>
      </c>
      <c r="AA791" s="2">
        <f>$I$781*EXP(Sheet3!$B$1*(($B791-AA$783-Sheet2!$N$199)/Sheet3!$A$1)^2 +Sheet3!$C$1*(($B791-AA$783-Sheet2!$N$199)/Sheet3!$A$1)^4)</f>
        <v>36772.694569968226</v>
      </c>
      <c r="AB791" s="2">
        <f>$I$781*EXP(Sheet3!$B$1*(($B791-AB$783-Sheet2!$N$199)/Sheet3!$A$1)^2 +Sheet3!$C$1*(($B791-AB$783-Sheet2!$N$199)/Sheet3!$A$1)^4)</f>
        <v>37146.421071363555</v>
      </c>
      <c r="AC791" s="2">
        <f>$I$781*EXP(Sheet3!$B$1*(($B791-AC$783-Sheet2!$N$199)/Sheet3!$A$1)^2 +Sheet3!$C$1*(($B791-AC$783-Sheet2!$N$199)/Sheet3!$A$1)^4)</f>
        <v>37508.393288187406</v>
      </c>
      <c r="AD791" s="2">
        <f>$I$781*EXP(Sheet3!$B$1*(($B791-AD$783-Sheet2!$N$199)/Sheet3!$A$1)^2 +Sheet3!$C$1*(($B791-AD$783-Sheet2!$N$199)/Sheet3!$A$1)^4)</f>
        <v>37858.309354678655</v>
      </c>
      <c r="AE791" s="2">
        <f>$I$781*EXP(Sheet3!$B$1*(($B791-AE$783-Sheet2!$N$199)/Sheet3!$A$1)^2 +Sheet3!$C$1*(($B791-AE$783-Sheet2!$N$199)/Sheet3!$A$1)^4)</f>
        <v>38195.878104935669</v>
      </c>
      <c r="AF791" s="2">
        <f>$I$781*EXP(Sheet3!$B$1*(($B791-AF$783-Sheet2!$N$199)/Sheet3!$A$1)^2 +Sheet3!$C$1*(($B791-AF$783-Sheet2!$N$199)/Sheet3!$A$1)^4)</f>
        <v>38520.819270073487</v>
      </c>
      <c r="AG791" s="2">
        <f>$I$781*EXP(Sheet3!$B$1*(($B791-AG$783-Sheet2!$N$199)/Sheet3!$A$1)^2 +Sheet3!$C$1*(($B791-AG$783-Sheet2!$N$199)/Sheet3!$A$1)^4)</f>
        <v>38832.863661639851</v>
      </c>
      <c r="AH791" s="2">
        <f>$I$781*EXP(Sheet3!$B$1*(($B791-AH$783-Sheet2!$N$199)/Sheet3!$A$1)^2 +Sheet3!$C$1*(($B791-AH$783-Sheet2!$N$199)/Sheet3!$A$1)^4)</f>
        <v>39131.753341834425</v>
      </c>
      <c r="AI791" s="2">
        <f>$I$781*EXP(Sheet3!$B$1*(($B791-AI$783-Sheet2!$N$199)/Sheet3!$A$1)^2 +Sheet3!$C$1*(($B791-AI$783-Sheet2!$N$199)/Sheet3!$A$1)^4)</f>
        <v>39417.24178115512</v>
      </c>
      <c r="AJ791" s="2">
        <f>$I$781*EXP(Sheet3!$B$1*(($B791-AJ$783-Sheet2!$N$199)/Sheet3!$A$1)^2 +Sheet3!$C$1*(($B791-AJ$783-Sheet2!$N$199)/Sheet3!$A$1)^4)</f>
        <v>39689.094003973332</v>
      </c>
      <c r="AK791" s="2">
        <f>$I$781*EXP(Sheet3!$B$1*(($B791-AK$783-Sheet2!$N$199)/Sheet3!$A$1)^2 +Sheet3!$C$1*(($B791-AK$783-Sheet2!$N$199)/Sheet3!$A$1)^4)</f>
        <v>39947.086722662447</v>
      </c>
      <c r="AL791" s="2">
        <f>$I$781*EXP(Sheet3!$B$1*(($B791-AL$783-Sheet2!$N$199)/Sheet3!$A$1)^2 +Sheet3!$C$1*(($B791-AL$783-Sheet2!$N$199)/Sheet3!$A$1)^4)</f>
        <v>40191.008460823257</v>
      </c>
      <c r="AM791" s="2">
        <f>$I$781*EXP(Sheet3!$B$1*(($B791-AM$783-Sheet2!$N$199)/Sheet3!$A$1)^2 +Sheet3!$C$1*(($B791-AM$783-Sheet2!$N$199)/Sheet3!$A$1)^4)</f>
        <v>40420.659666165979</v>
      </c>
      <c r="AN791" s="2">
        <f>$I$781*EXP(Sheet3!$B$1*(($B791-AN$783-Sheet2!$N$199)/Sheet3!$A$1)^2 +Sheet3!$C$1*(($B791-AN$783-Sheet2!$N$199)/Sheet3!$A$1)^4)</f>
        <v>40635.85281359237</v>
      </c>
      <c r="AO791" s="2">
        <f>$I$781*EXP(Sheet3!$B$1*(($B791-AO$783-Sheet2!$N$199)/Sheet3!$A$1)^2 +Sheet3!$C$1*(($B791-AO$783-Sheet2!$N$199)/Sheet3!$A$1)^4)</f>
        <v>40836.412499006263</v>
      </c>
      <c r="AP791" s="2">
        <f>$I$781*EXP(Sheet3!$B$1*(($B791-AP$783-Sheet2!$N$199)/Sheet3!$A$1)^2 +Sheet3!$C$1*(($B791-AP$783-Sheet2!$N$199)/Sheet3!$A$1)^4)</f>
        <v>41022.175524361854</v>
      </c>
      <c r="AQ791" s="2">
        <f>$I$781*EXP(Sheet3!$B$1*(($B791-AQ$783-Sheet2!$N$199)/Sheet3!$A$1)^2 +Sheet3!$C$1*(($B791-AQ$783-Sheet2!$N$199)/Sheet3!$A$1)^4)</f>
        <v>41192.990974438115</v>
      </c>
      <c r="AR791" s="2">
        <f>$I$781*EXP(Sheet3!$B$1*(($B791-AR$783-Sheet2!$N$199)/Sheet3!$A$1)^2 +Sheet3!$C$1*(($B791-AR$783-Sheet2!$N$199)/Sheet3!$A$1)^4)</f>
        <v>41348.720285803691</v>
      </c>
      <c r="AS791" s="2">
        <f>$I$781*EXP(Sheet3!$B$1*(($B791-AS$783-Sheet2!$N$199)/Sheet3!$A$1)^2 +Sheet3!$C$1*(($B791-AS$783-Sheet2!$N$199)/Sheet3!$A$1)^4)</f>
        <v>41489.237308410047</v>
      </c>
      <c r="AT791" s="2">
        <f>$I$781*EXP(Sheet3!$B$1*(($B791-AT$783-Sheet2!$N$199)/Sheet3!$A$1)^2 +Sheet3!$C$1*(($B791-AT$783-Sheet2!$N$199)/Sheet3!$A$1)^4)</f>
        <v>41614.428360223821</v>
      </c>
      <c r="AU791" s="2">
        <f>$I$781*EXP(Sheet3!$B$1*(($B791-AU$783-Sheet2!$N$199)/Sheet3!$A$1)^2 +Sheet3!$C$1*(($B791-AU$783-Sheet2!$N$199)/Sheet3!$A$1)^4)</f>
        <v>41724.192275268739</v>
      </c>
      <c r="AV791" s="2">
        <f>$I$781*EXP(Sheet3!$B$1*(($B791-AV$783-Sheet2!$N$199)/Sheet3!$A$1)^2 +Sheet3!$C$1*(($B791-AV$783-Sheet2!$N$199)/Sheet3!$A$1)^4)</f>
        <v>41818.440445444212</v>
      </c>
      <c r="AW791" s="2">
        <f>$I$781*EXP(Sheet3!$B$1*(($B791-AW$783-Sheet2!$N$199)/Sheet3!$A$1)^2 +Sheet3!$C$1*(($B791-AW$783-Sheet2!$N$199)/Sheet3!$A$1)^4)</f>
        <v>41897.096856404169</v>
      </c>
      <c r="AX791" s="2">
        <f>$I$781*EXP(Sheet3!$B$1*(($B791-AX$783-Sheet2!$N$199)/Sheet3!$A$1)^2 +Sheet3!$C$1*(($B791-AX$783-Sheet2!$N$199)/Sheet3!$A$1)^4)</f>
        <v>41960.098117794121</v>
      </c>
      <c r="AY791" s="2">
        <f>$I$781*EXP(Sheet3!$B$1*(($B791-AY$783-Sheet2!$N$199)/Sheet3!$A$1)^2 +Sheet3!$C$1*(($B791-AY$783-Sheet2!$N$199)/Sheet3!$A$1)^4)</f>
        <v>42007.393488076741</v>
      </c>
      <c r="AZ791" s="2">
        <f>$I$781*EXP(Sheet3!$B$1*(($B791-AZ$783-Sheet2!$N$199)/Sheet3!$A$1)^2 +Sheet3!$C$1*(($B791-AZ$783-Sheet2!$N$199)/Sheet3!$A$1)^4)</f>
        <v>42038.944894148575</v>
      </c>
      <c r="BA791" s="2">
        <f>$I$781*EXP(Sheet3!$B$1*(($B791-BA$783-Sheet2!$N$199)/Sheet3!$A$1)^2 +Sheet3!$C$1*(($B791-BA$783-Sheet2!$N$199)/Sheet3!$A$1)^4)</f>
        <v>42054.726945909926</v>
      </c>
      <c r="BB791" s="2">
        <f>$I$781*EXP(Sheet3!$B$1*(($B791-BB$783-Sheet2!$N$199)/Sheet3!$A$1)^2 +Sheet3!$C$1*(($B791-BB$783-Sheet2!$N$199)/Sheet3!$A$1)^4)</f>
        <v>42054.726945909926</v>
      </c>
      <c r="BC791" s="2">
        <f>$I$781*EXP(Sheet3!$B$1*(($B791-BC$783-Sheet2!$N$199)/Sheet3!$A$1)^2 +Sheet3!$C$1*(($B791-BC$783-Sheet2!$N$199)/Sheet3!$A$1)^4)</f>
        <v>42038.944894148575</v>
      </c>
      <c r="BD791" s="2">
        <f>$I$781*EXP(Sheet3!$B$1*(($B791-BD$783-Sheet2!$N$199)/Sheet3!$A$1)^2 +Sheet3!$C$1*(($B791-BD$783-Sheet2!$N$199)/Sheet3!$A$1)^4)</f>
        <v>42007.393488076741</v>
      </c>
      <c r="BE791" s="2">
        <f>$I$781*EXP(Sheet3!$B$1*(($B791-BE$783-Sheet2!$N$199)/Sheet3!$A$1)^2 +Sheet3!$C$1*(($B791-BE$783-Sheet2!$N$199)/Sheet3!$A$1)^4)</f>
        <v>41960.098117794121</v>
      </c>
      <c r="BF791" s="2">
        <f>$I$781*EXP(Sheet3!$B$1*(($B791-BF$783-Sheet2!$N$199)/Sheet3!$A$1)^2 +Sheet3!$C$1*(($B791-BF$783-Sheet2!$N$199)/Sheet3!$A$1)^4)</f>
        <v>41897.096856403368</v>
      </c>
      <c r="BG791" s="2">
        <f>$I$781*EXP(Sheet3!$B$1*(($B791-BG$783-Sheet2!$N$199)/Sheet3!$A$1)^2 +Sheet3!$C$1*(($B791-BG$783-Sheet2!$N$199)/Sheet3!$A$1)^4)</f>
        <v>41818.440445443222</v>
      </c>
      <c r="BH791" s="2">
        <f>$I$781*EXP(Sheet3!$B$1*(($B791-BH$783-Sheet2!$N$199)/Sheet3!$A$1)^2 +Sheet3!$C$1*(($B791-BH$783-Sheet2!$N$199)/Sheet3!$A$1)^4)</f>
        <v>41724.192275267582</v>
      </c>
      <c r="BI791" s="2">
        <f>$I$781*EXP(Sheet3!$B$1*(($B791-BI$783-Sheet2!$N$199)/Sheet3!$A$1)^2 +Sheet3!$C$1*(($B791-BI$783-Sheet2!$N$199)/Sheet3!$A$1)^4)</f>
        <v>41614.42836022249</v>
      </c>
      <c r="BJ791" s="2">
        <f>$I$781*EXP(Sheet3!$B$1*(($B791-BJ$783-Sheet2!$N$199)/Sheet3!$A$1)^2 +Sheet3!$C$1*(($B791-BJ$783-Sheet2!$N$199)/Sheet3!$A$1)^4)</f>
        <v>41489.237308410047</v>
      </c>
      <c r="BK791" s="2">
        <f>$I$781*EXP(Sheet3!$B$1*(($B791-BK$783-Sheet2!$N$199)/Sheet3!$A$1)^2 +Sheet3!$C$1*(($B791-BK$783-Sheet2!$N$199)/Sheet3!$A$1)^4)</f>
        <v>41348.720285803691</v>
      </c>
      <c r="BL791" s="2">
        <f>$I$781*EXP(Sheet3!$B$1*(($B791-BL$783-Sheet2!$N$199)/Sheet3!$A$1)^2 +Sheet3!$C$1*(($B791-BL$783-Sheet2!$N$199)/Sheet3!$A$1)^4)</f>
        <v>41192.990974438115</v>
      </c>
      <c r="BM791" s="2">
        <f>$I$781*EXP(Sheet3!$B$1*(($B791-BM$783-Sheet2!$N$199)/Sheet3!$A$1)^2 +Sheet3!$C$1*(($B791-BM$783-Sheet2!$N$199)/Sheet3!$A$1)^4)</f>
        <v>41022.175524361854</v>
      </c>
      <c r="BN791" s="2">
        <f>$I$781*EXP(Sheet3!$B$1*(($B791-BN$783-Sheet2!$N$199)/Sheet3!$A$1)^2 +Sheet3!$C$1*(($B791-BN$783-Sheet2!$N$199)/Sheet3!$A$1)^4)</f>
        <v>40836.412499006263</v>
      </c>
      <c r="BO791" s="2">
        <f>$I$781*EXP(Sheet3!$B$1*(($B791-BO$783-Sheet2!$N$199)/Sheet3!$A$1)^2 +Sheet3!$C$1*(($B791-BO$783-Sheet2!$N$199)/Sheet3!$A$1)^4)</f>
        <v>40635.85281359237</v>
      </c>
      <c r="BP791" s="2">
        <f>$I$781*EXP(Sheet3!$B$1*(($B791-BP$783-Sheet2!$N$199)/Sheet3!$A$1)^2 +Sheet3!$C$1*(($B791-BP$783-Sheet2!$N$199)/Sheet3!$A$1)^4)</f>
        <v>40420.659666165979</v>
      </c>
      <c r="BQ791" s="2">
        <f>$I$781*EXP(Sheet3!$B$1*(($B791-BQ$783-Sheet2!$N$199)/Sheet3!$A$1)^2 +Sheet3!$C$1*(($B791-BQ$783-Sheet2!$N$199)/Sheet3!$A$1)^4)</f>
        <v>40191.008460823257</v>
      </c>
      <c r="BR791" s="2">
        <f>$I$781*EXP(Sheet3!$B$1*(($B791-BR$783-Sheet2!$N$199)/Sheet3!$A$1)^2 +Sheet3!$C$1*(($B791-BR$783-Sheet2!$N$199)/Sheet3!$A$1)^4)</f>
        <v>39947.086722662447</v>
      </c>
      <c r="BS791" s="2">
        <f>$I$781*EXP(Sheet3!$B$1*(($B791-BS$783-Sheet2!$N$199)/Sheet3!$A$1)^2 +Sheet3!$C$1*(($B791-BS$783-Sheet2!$N$199)/Sheet3!$A$1)^4)</f>
        <v>39689.09400397032</v>
      </c>
    </row>
    <row r="792" spans="1:71" x14ac:dyDescent="0.2">
      <c r="A792">
        <v>765</v>
      </c>
      <c r="B792">
        <v>546.67999999999995</v>
      </c>
      <c r="C792">
        <v>2550.5</v>
      </c>
      <c r="D792">
        <v>18768.099999999999</v>
      </c>
      <c r="E792">
        <f t="shared" si="42"/>
        <v>16217.599999999999</v>
      </c>
      <c r="F792" s="1">
        <f t="shared" si="43"/>
        <v>16217.599999999999</v>
      </c>
      <c r="G792">
        <f t="shared" si="44"/>
        <v>8865837.5679999981</v>
      </c>
      <c r="I792" s="2">
        <f>$I$781*EXP(Sheet3!$B$1*(($B792-I$783-Sheet2!$N$199)/Sheet3!$A$1)^2 +Sheet3!$C$1*(($B792-I$783-Sheet2!$N$199)/Sheet3!$A$1)^4)</f>
        <v>6454.8133819972518</v>
      </c>
      <c r="J792" s="2">
        <f>$I$781*EXP(Sheet3!$B$1*(($B792-J$783-Sheet2!$N$199)/Sheet3!$A$1)^2 +Sheet3!$C$1*(($B792-J$783-Sheet2!$N$199)/Sheet3!$A$1)^4)</f>
        <v>6775.1673373380436</v>
      </c>
      <c r="K792" s="2">
        <f>$I$781*EXP(Sheet3!$B$1*(($B792-K$783-Sheet2!$N$199)/Sheet3!$A$1)^2 +Sheet3!$C$1*(($B792-K$783-Sheet2!$N$199)/Sheet3!$A$1)^4)</f>
        <v>7105.3177154732603</v>
      </c>
      <c r="L792" s="2">
        <f>$I$781*EXP(Sheet3!$B$1*(($B792-L$783-Sheet2!$N$199)/Sheet3!$A$1)^2 +Sheet3!$C$1*(($B792-L$783-Sheet2!$N$199)/Sheet3!$A$1)^4)</f>
        <v>7445.2413772945965</v>
      </c>
      <c r="M792" s="2">
        <f>$I$781*EXP(Sheet3!$B$1*(($B792-M$783-Sheet2!$N$199)/Sheet3!$A$1)^2 +Sheet3!$C$1*(($B792-M$783-Sheet2!$N$199)/Sheet3!$A$1)^4)</f>
        <v>7794.8987287688369</v>
      </c>
      <c r="N792" s="2">
        <f>$I$781*EXP(Sheet3!$B$1*(($B792-N$783-Sheet2!$N$199)/Sheet3!$A$1)^2 +Sheet3!$C$1*(($B792-N$783-Sheet2!$N$199)/Sheet3!$A$1)^4)</f>
        <v>8154.2335380368368</v>
      </c>
      <c r="O792" s="2">
        <f>$I$781*EXP(Sheet3!$B$1*(($B792-O$783-Sheet2!$N$199)/Sheet3!$A$1)^2 +Sheet3!$C$1*(($B792-O$783-Sheet2!$N$199)/Sheet3!$A$1)^4)</f>
        <v>8523.172797910609</v>
      </c>
      <c r="P792" s="2">
        <f>$I$781*EXP(Sheet3!$B$1*(($B792-P$783-Sheet2!$N$199)/Sheet3!$A$1)^2 +Sheet3!$C$1*(($B792-P$783-Sheet2!$N$199)/Sheet3!$A$1)^4)</f>
        <v>8901.6266340527673</v>
      </c>
      <c r="Q792" s="2">
        <f>$I$781*EXP(Sheet3!$B$1*(($B792-Q$783-Sheet2!$N$199)/Sheet3!$A$1)^2 +Sheet3!$C$1*(($B792-Q$783-Sheet2!$N$199)/Sheet3!$A$1)^4)</f>
        <v>9289.4882589121808</v>
      </c>
      <c r="R792" s="2">
        <f>$I$781*EXP(Sheet3!$B$1*(($B792-R$783-Sheet2!$N$199)/Sheet3!$A$1)^2 +Sheet3!$C$1*(($B792-R$783-Sheet2!$N$199)/Sheet3!$A$1)^4)</f>
        <v>9686.6339712832832</v>
      </c>
      <c r="S792" s="2">
        <f>$I$781*EXP(Sheet3!$B$1*(($B792-S$783-Sheet2!$N$199)/Sheet3!$A$1)^2 +Sheet3!$C$1*(($B792-S$783-Sheet2!$N$199)/Sheet3!$A$1)^4)</f>
        <v>10092.923201155385</v>
      </c>
      <c r="T792" s="2">
        <f>$I$781*EXP(Sheet3!$B$1*(($B792-T$783-Sheet2!$N$199)/Sheet3!$A$1)^2 +Sheet3!$C$1*(($B792-T$783-Sheet2!$N$199)/Sheet3!$A$1)^4)</f>
        <v>10508.198599323425</v>
      </c>
      <c r="U792" s="2">
        <f>$I$781*EXP(Sheet3!$B$1*(($B792-U$783-Sheet2!$N$199)/Sheet3!$A$1)^2 +Sheet3!$C$1*(($B792-U$783-Sheet2!$N$199)/Sheet3!$A$1)^4)</f>
        <v>10932.286171049467</v>
      </c>
      <c r="V792" s="2">
        <f>$I$781*EXP(Sheet3!$B$1*(($B792-V$783-Sheet2!$N$199)/Sheet3!$A$1)^2 +Sheet3!$C$1*(($B792-V$783-Sheet2!$N$199)/Sheet3!$A$1)^4)</f>
        <v>11364.995452851292</v>
      </c>
      <c r="W792" s="2">
        <f>$I$781*EXP(Sheet3!$B$1*(($B792-W$783-Sheet2!$N$199)/Sheet3!$A$1)^2 +Sheet3!$C$1*(($B792-W$783-Sheet2!$N$199)/Sheet3!$A$1)^4)</f>
        <v>11806.119731426812</v>
      </c>
      <c r="X792" s="2">
        <f>$I$781*EXP(Sheet3!$B$1*(($B792-X$783-Sheet2!$N$199)/Sheet3!$A$1)^2 +Sheet3!$C$1*(($B792-X$783-Sheet2!$N$199)/Sheet3!$A$1)^4)</f>
        <v>12255.436303394878</v>
      </c>
      <c r="Y792" s="2">
        <f>$I$781*EXP(Sheet3!$B$1*(($B792-Y$783-Sheet2!$N$199)/Sheet3!$A$1)^2 +Sheet3!$C$1*(($B792-Y$783-Sheet2!$N$199)/Sheet3!$A$1)^4)</f>
        <v>12712.706774553046</v>
      </c>
      <c r="Z792" s="2">
        <f>$I$781*EXP(Sheet3!$B$1*(($B792-Z$783-Sheet2!$N$199)/Sheet3!$A$1)^2 +Sheet3!$C$1*(($B792-Z$783-Sheet2!$N$199)/Sheet3!$A$1)^4)</f>
        <v>13177.677397115154</v>
      </c>
      <c r="AA792" s="2">
        <f>$I$781*EXP(Sheet3!$B$1*(($B792-AA$783-Sheet2!$N$199)/Sheet3!$A$1)^2 +Sheet3!$C$1*(($B792-AA$783-Sheet2!$N$199)/Sheet3!$A$1)^4)</f>
        <v>13650.079443300066</v>
      </c>
      <c r="AB792" s="2">
        <f>$I$781*EXP(Sheet3!$B$1*(($B792-AB$783-Sheet2!$N$199)/Sheet3!$A$1)^2 +Sheet3!$C$1*(($B792-AB$783-Sheet2!$N$199)/Sheet3!$A$1)^4)</f>
        <v>14129.62961352524</v>
      </c>
      <c r="AC792" s="2">
        <f>$I$781*EXP(Sheet3!$B$1*(($B792-AC$783-Sheet2!$N$199)/Sheet3!$A$1)^2 +Sheet3!$C$1*(($B792-AC$783-Sheet2!$N$199)/Sheet3!$A$1)^4)</f>
        <v>14616.030477358578</v>
      </c>
      <c r="AD792" s="2">
        <f>$I$781*EXP(Sheet3!$B$1*(($B792-AD$783-Sheet2!$N$199)/Sheet3!$A$1)^2 +Sheet3!$C$1*(($B792-AD$783-Sheet2!$N$199)/Sheet3!$A$1)^4)</f>
        <v>15108.970945294463</v>
      </c>
      <c r="AE792" s="2">
        <f>$I$781*EXP(Sheet3!$B$1*(($B792-AE$783-Sheet2!$N$199)/Sheet3!$A$1)^2 +Sheet3!$C$1*(($B792-AE$783-Sheet2!$N$199)/Sheet3!$A$1)^4)</f>
        <v>15608.126769345028</v>
      </c>
      <c r="AF792" s="2">
        <f>$I$781*EXP(Sheet3!$B$1*(($B792-AF$783-Sheet2!$N$199)/Sheet3!$A$1)^2 +Sheet3!$C$1*(($B792-AF$783-Sheet2!$N$199)/Sheet3!$A$1)^4)</f>
        <v>16113.16107037576</v>
      </c>
      <c r="AG792" s="2">
        <f>$I$781*EXP(Sheet3!$B$1*(($B792-AG$783-Sheet2!$N$199)/Sheet3!$A$1)^2 +Sheet3!$C$1*(($B792-AG$783-Sheet2!$N$199)/Sheet3!$A$1)^4)</f>
        <v>16623.724890070844</v>
      </c>
      <c r="AH792" s="2">
        <f>$I$781*EXP(Sheet3!$B$1*(($B792-AH$783-Sheet2!$N$199)/Sheet3!$A$1)^2 +Sheet3!$C$1*(($B792-AH$783-Sheet2!$N$199)/Sheet3!$A$1)^4)</f>
        <v>17139.457765336083</v>
      </c>
      <c r="AI792" s="2">
        <f>$I$781*EXP(Sheet3!$B$1*(($B792-AI$783-Sheet2!$N$199)/Sheet3!$A$1)^2 +Sheet3!$C$1*(($B792-AI$783-Sheet2!$N$199)/Sheet3!$A$1)^4)</f>
        <v>17659.988323044465</v>
      </c>
      <c r="AJ792" s="2">
        <f>$I$781*EXP(Sheet3!$B$1*(($B792-AJ$783-Sheet2!$N$199)/Sheet3!$A$1)^2 +Sheet3!$C$1*(($B792-AJ$783-Sheet2!$N$199)/Sheet3!$A$1)^4)</f>
        <v>18184.934892813479</v>
      </c>
      <c r="AK792" s="2">
        <f>$I$781*EXP(Sheet3!$B$1*(($B792-AK$783-Sheet2!$N$199)/Sheet3!$A$1)^2 +Sheet3!$C$1*(($B792-AK$783-Sheet2!$N$199)/Sheet3!$A$1)^4)</f>
        <v>18713.906135704474</v>
      </c>
      <c r="AL792" s="2">
        <f>$I$781*EXP(Sheet3!$B$1*(($B792-AL$783-Sheet2!$N$199)/Sheet3!$A$1)^2 +Sheet3!$C$1*(($B792-AL$783-Sheet2!$N$199)/Sheet3!$A$1)^4)</f>
        <v>19246.501686622636</v>
      </c>
      <c r="AM792" s="2">
        <f>$I$781*EXP(Sheet3!$B$1*(($B792-AM$783-Sheet2!$N$199)/Sheet3!$A$1)^2 +Sheet3!$C$1*(($B792-AM$783-Sheet2!$N$199)/Sheet3!$A$1)^4)</f>
        <v>19782.312808256349</v>
      </c>
      <c r="AN792" s="2">
        <f>$I$781*EXP(Sheet3!$B$1*(($B792-AN$783-Sheet2!$N$199)/Sheet3!$A$1)^2 +Sheet3!$C$1*(($B792-AN$783-Sheet2!$N$199)/Sheet3!$A$1)^4)</f>
        <v>20320.923054418978</v>
      </c>
      <c r="AO792" s="2">
        <f>$I$781*EXP(Sheet3!$B$1*(($B792-AO$783-Sheet2!$N$199)/Sheet3!$A$1)^2 +Sheet3!$C$1*(($B792-AO$783-Sheet2!$N$199)/Sheet3!$A$1)^4)</f>
        <v>20861.908940695248</v>
      </c>
      <c r="AP792" s="2">
        <f>$I$781*EXP(Sheet3!$B$1*(($B792-AP$783-Sheet2!$N$199)/Sheet3!$A$1)^2 +Sheet3!$C$1*(($B792-AP$783-Sheet2!$N$199)/Sheet3!$A$1)^4)</f>
        <v>21404.840620342384</v>
      </c>
      <c r="AQ792" s="2">
        <f>$I$781*EXP(Sheet3!$B$1*(($B792-AQ$783-Sheet2!$N$199)/Sheet3!$A$1)^2 +Sheet3!$C$1*(($B792-AQ$783-Sheet2!$N$199)/Sheet3!$A$1)^4)</f>
        <v>21949.282563452045</v>
      </c>
      <c r="AR792" s="2">
        <f>$I$781*EXP(Sheet3!$B$1*(($B792-AR$783-Sheet2!$N$199)/Sheet3!$A$1)^2 +Sheet3!$C$1*(($B792-AR$783-Sheet2!$N$199)/Sheet3!$A$1)^4)</f>
        <v>22494.794237442398</v>
      </c>
      <c r="AS792" s="2">
        <f>$I$781*EXP(Sheet3!$B$1*(($B792-AS$783-Sheet2!$N$199)/Sheet3!$A$1)^2 +Sheet3!$C$1*(($B792-AS$783-Sheet2!$N$199)/Sheet3!$A$1)^4)</f>
        <v>23040.930787019537</v>
      </c>
      <c r="AT792" s="2">
        <f>$I$781*EXP(Sheet3!$B$1*(($B792-AT$783-Sheet2!$N$199)/Sheet3!$A$1)^2 +Sheet3!$C$1*(($B792-AT$783-Sheet2!$N$199)/Sheet3!$A$1)^4)</f>
        <v>23587.243711829909</v>
      </c>
      <c r="AU792" s="2">
        <f>$I$781*EXP(Sheet3!$B$1*(($B792-AU$783-Sheet2!$N$199)/Sheet3!$A$1)^2 +Sheet3!$C$1*(($B792-AU$783-Sheet2!$N$199)/Sheet3!$A$1)^4)</f>
        <v>24133.281540062562</v>
      </c>
      <c r="AV792" s="2">
        <f>$I$781*EXP(Sheet3!$B$1*(($B792-AV$783-Sheet2!$N$199)/Sheet3!$A$1)^2 +Sheet3!$C$1*(($B792-AV$783-Sheet2!$N$199)/Sheet3!$A$1)^4)</f>
        <v>24678.590496476882</v>
      </c>
      <c r="AW792" s="2">
        <f>$I$781*EXP(Sheet3!$B$1*(($B792-AW$783-Sheet2!$N$199)/Sheet3!$A$1)^2 +Sheet3!$C$1*(($B792-AW$783-Sheet2!$N$199)/Sheet3!$A$1)^4)</f>
        <v>25222.715163203211</v>
      </c>
      <c r="AX792" s="2">
        <f>$I$781*EXP(Sheet3!$B$1*(($B792-AX$783-Sheet2!$N$199)/Sheet3!$A$1)^2 +Sheet3!$C$1*(($B792-AX$783-Sheet2!$N$199)/Sheet3!$A$1)^4)</f>
        <v>25765.199131974285</v>
      </c>
      <c r="AY792" s="2">
        <f>$I$781*EXP(Sheet3!$B$1*(($B792-AY$783-Sheet2!$N$199)/Sheet3!$A$1)^2 +Sheet3!$C$1*(($B792-AY$783-Sheet2!$N$199)/Sheet3!$A$1)^4)</f>
        <v>26305.585646410324</v>
      </c>
      <c r="AZ792" s="2">
        <f>$I$781*EXP(Sheet3!$B$1*(($B792-AZ$783-Sheet2!$N$199)/Sheet3!$A$1)^2 +Sheet3!$C$1*(($B792-AZ$783-Sheet2!$N$199)/Sheet3!$A$1)^4)</f>
        <v>26843.418233121309</v>
      </c>
      <c r="BA792" s="2">
        <f>$I$781*EXP(Sheet3!$B$1*(($B792-BA$783-Sheet2!$N$199)/Sheet3!$A$1)^2 +Sheet3!$C$1*(($B792-BA$783-Sheet2!$N$199)/Sheet3!$A$1)^4)</f>
        <v>27378.241320482506</v>
      </c>
      <c r="BB792" s="2">
        <f>$I$781*EXP(Sheet3!$B$1*(($B792-BB$783-Sheet2!$N$199)/Sheet3!$A$1)^2 +Sheet3!$C$1*(($B792-BB$783-Sheet2!$N$199)/Sheet3!$A$1)^4)</f>
        <v>27909.600844038327</v>
      </c>
      <c r="BC792" s="2">
        <f>$I$781*EXP(Sheet3!$B$1*(($B792-BC$783-Sheet2!$N$199)/Sheet3!$A$1)^2 +Sheet3!$C$1*(($B792-BC$783-Sheet2!$N$199)/Sheet3!$A$1)^4)</f>
        <v>28437.044837589186</v>
      </c>
      <c r="BD792" s="2">
        <f>$I$781*EXP(Sheet3!$B$1*(($B792-BD$783-Sheet2!$N$199)/Sheet3!$A$1)^2 +Sheet3!$C$1*(($B792-BD$783-Sheet2!$N$199)/Sheet3!$A$1)^4)</f>
        <v>28960.124009114868</v>
      </c>
      <c r="BE792" s="2">
        <f>$I$781*EXP(Sheet3!$B$1*(($B792-BE$783-Sheet2!$N$199)/Sheet3!$A$1)^2 +Sheet3!$C$1*(($B792-BE$783-Sheet2!$N$199)/Sheet3!$A$1)^4)</f>
        <v>29478.392300785843</v>
      </c>
      <c r="BF792" s="2">
        <f>$I$781*EXP(Sheet3!$B$1*(($B792-BF$783-Sheet2!$N$199)/Sheet3!$A$1)^2 +Sheet3!$C$1*(($B792-BF$783-Sheet2!$N$199)/Sheet3!$A$1)^4)</f>
        <v>29991.407432416479</v>
      </c>
      <c r="BG792" s="2">
        <f>$I$781*EXP(Sheet3!$B$1*(($B792-BG$783-Sheet2!$N$199)/Sheet3!$A$1)^2 +Sheet3!$C$1*(($B792-BG$783-Sheet2!$N$199)/Sheet3!$A$1)^4)</f>
        <v>30498.731427768074</v>
      </c>
      <c r="BH792" s="2">
        <f>$I$781*EXP(Sheet3!$B$1*(($B792-BH$783-Sheet2!$N$199)/Sheet3!$A$1)^2 +Sheet3!$C$1*(($B792-BH$783-Sheet2!$N$199)/Sheet3!$A$1)^4)</f>
        <v>30999.931123324266</v>
      </c>
      <c r="BI792" s="2">
        <f>$I$781*EXP(Sheet3!$B$1*(($B792-BI$783-Sheet2!$N$199)/Sheet3!$A$1)^2 +Sheet3!$C$1*(($B792-BI$783-Sheet2!$N$199)/Sheet3!$A$1)^4)</f>
        <v>31494.578659047296</v>
      </c>
      <c r="BJ792" s="2">
        <f>$I$781*EXP(Sheet3!$B$1*(($B792-BJ$783-Sheet2!$N$199)/Sheet3!$A$1)^2 +Sheet3!$C$1*(($B792-BJ$783-Sheet2!$N$199)/Sheet3!$A$1)^4)</f>
        <v>31982.25195091456</v>
      </c>
      <c r="BK792" s="2">
        <f>$I$781*EXP(Sheet3!$B$1*(($B792-BK$783-Sheet2!$N$199)/Sheet3!$A$1)^2 +Sheet3!$C$1*(($B792-BK$783-Sheet2!$N$199)/Sheet3!$A$1)^4)</f>
        <v>32462.535144995902</v>
      </c>
      <c r="BL792" s="2">
        <f>$I$781*EXP(Sheet3!$B$1*(($B792-BL$783-Sheet2!$N$199)/Sheet3!$A$1)^2 +Sheet3!$C$1*(($B792-BL$783-Sheet2!$N$199)/Sheet3!$A$1)^4)</f>
        <v>32935.019052952783</v>
      </c>
      <c r="BM792" s="2">
        <f>$I$781*EXP(Sheet3!$B$1*(($B792-BM$783-Sheet2!$N$199)/Sheet3!$A$1)^2 +Sheet3!$C$1*(($B792-BM$783-Sheet2!$N$199)/Sheet3!$A$1)^4)</f>
        <v>33399.30156891096</v>
      </c>
      <c r="BN792" s="2">
        <f>$I$781*EXP(Sheet3!$B$1*(($B792-BN$783-Sheet2!$N$199)/Sheet3!$A$1)^2 +Sheet3!$C$1*(($B792-BN$783-Sheet2!$N$199)/Sheet3!$A$1)^4)</f>
        <v>33854.98806773049</v>
      </c>
      <c r="BO792" s="2">
        <f>$I$781*EXP(Sheet3!$B$1*(($B792-BO$783-Sheet2!$N$199)/Sheet3!$A$1)^2 +Sheet3!$C$1*(($B792-BO$783-Sheet2!$N$199)/Sheet3!$A$1)^4)</f>
        <v>34301.691784764618</v>
      </c>
      <c r="BP792" s="2">
        <f>$I$781*EXP(Sheet3!$B$1*(($B792-BP$783-Sheet2!$N$199)/Sheet3!$A$1)^2 +Sheet3!$C$1*(($B792-BP$783-Sheet2!$N$199)/Sheet3!$A$1)^4)</f>
        <v>34739.034177263187</v>
      </c>
      <c r="BQ792" s="2">
        <f>$I$781*EXP(Sheet3!$B$1*(($B792-BQ$783-Sheet2!$N$199)/Sheet3!$A$1)^2 +Sheet3!$C$1*(($B792-BQ$783-Sheet2!$N$199)/Sheet3!$A$1)^4)</f>
        <v>35166.645267634944</v>
      </c>
      <c r="BR792" s="2">
        <f>$I$781*EXP(Sheet3!$B$1*(($B792-BR$783-Sheet2!$N$199)/Sheet3!$A$1)^2 +Sheet3!$C$1*(($B792-BR$783-Sheet2!$N$199)/Sheet3!$A$1)^4)</f>
        <v>35584.163968838264</v>
      </c>
      <c r="BS792" s="2">
        <f>$I$781*EXP(Sheet3!$B$1*(($B792-BS$783-Sheet2!$N$199)/Sheet3!$A$1)^2 +Sheet3!$C$1*(($B792-BS$783-Sheet2!$N$199)/Sheet3!$A$1)^4)</f>
        <v>35991.238392224201</v>
      </c>
    </row>
    <row r="793" spans="1:71" x14ac:dyDescent="0.2">
      <c r="A793">
        <v>766</v>
      </c>
      <c r="B793">
        <v>547.14</v>
      </c>
      <c r="C793">
        <v>2565.6999999999998</v>
      </c>
      <c r="D793">
        <v>6149</v>
      </c>
      <c r="E793">
        <f t="shared" si="42"/>
        <v>3583.3</v>
      </c>
      <c r="F793" s="1">
        <f t="shared" si="43"/>
        <v>3583.3</v>
      </c>
      <c r="G793">
        <f t="shared" si="44"/>
        <v>1960566.7620000001</v>
      </c>
      <c r="I793" s="2">
        <f>$I$781*EXP(Sheet3!$B$1*(($B793-I$783-Sheet2!$N$199)/Sheet3!$A$1)^2 +Sheet3!$C$1*(($B793-I$783-Sheet2!$N$199)/Sheet3!$A$1)^4)</f>
        <v>222.53222981097886</v>
      </c>
      <c r="J793" s="2">
        <f>$I$781*EXP(Sheet3!$B$1*(($B793-J$783-Sheet2!$N$199)/Sheet3!$A$1)^2 +Sheet3!$C$1*(($B793-J$783-Sheet2!$N$199)/Sheet3!$A$1)^4)</f>
        <v>246.33611479582282</v>
      </c>
      <c r="K793" s="2">
        <f>$I$781*EXP(Sheet3!$B$1*(($B793-K$783-Sheet2!$N$199)/Sheet3!$A$1)^2 +Sheet3!$C$1*(($B793-K$783-Sheet2!$N$199)/Sheet3!$A$1)^4)</f>
        <v>272.28219458301163</v>
      </c>
      <c r="L793" s="2">
        <f>$I$781*EXP(Sheet3!$B$1*(($B793-L$783-Sheet2!$N$199)/Sheet3!$A$1)^2 +Sheet3!$C$1*(($B793-L$783-Sheet2!$N$199)/Sheet3!$A$1)^4)</f>
        <v>300.52005375863871</v>
      </c>
      <c r="M793" s="2">
        <f>$I$781*EXP(Sheet3!$B$1*(($B793-M$783-Sheet2!$N$199)/Sheet3!$A$1)^2 +Sheet3!$C$1*(($B793-M$783-Sheet2!$N$199)/Sheet3!$A$1)^4)</f>
        <v>331.20566405326502</v>
      </c>
      <c r="N793" s="2">
        <f>$I$781*EXP(Sheet3!$B$1*(($B793-N$783-Sheet2!$N$199)/Sheet3!$A$1)^2 +Sheet3!$C$1*(($B793-N$783-Sheet2!$N$199)/Sheet3!$A$1)^4)</f>
        <v>364.50131806754518</v>
      </c>
      <c r="O793" s="2">
        <f>$I$781*EXP(Sheet3!$B$1*(($B793-O$783-Sheet2!$N$199)/Sheet3!$A$1)^2 +Sheet3!$C$1*(($B793-O$783-Sheet2!$N$199)/Sheet3!$A$1)^4)</f>
        <v>400.57553186064706</v>
      </c>
      <c r="P793" s="2">
        <f>$I$781*EXP(Sheet3!$B$1*(($B793-P$783-Sheet2!$N$199)/Sheet3!$A$1)^2 +Sheet3!$C$1*(($B793-P$783-Sheet2!$N$199)/Sheet3!$A$1)^4)</f>
        <v>439.60291527948374</v>
      </c>
      <c r="Q793" s="2">
        <f>$I$781*EXP(Sheet3!$B$1*(($B793-Q$783-Sheet2!$N$199)/Sheet3!$A$1)^2 +Sheet3!$C$1*(($B793-Q$783-Sheet2!$N$199)/Sheet3!$A$1)^4)</f>
        <v>481.76400906525726</v>
      </c>
      <c r="R793" s="2">
        <f>$I$781*EXP(Sheet3!$B$1*(($B793-R$783-Sheet2!$N$199)/Sheet3!$A$1)^2 +Sheet3!$C$1*(($B793-R$783-Sheet2!$N$199)/Sheet3!$A$1)^4)</f>
        <v>527.24508794539349</v>
      </c>
      <c r="S793" s="2">
        <f>$I$781*EXP(Sheet3!$B$1*(($B793-S$783-Sheet2!$N$199)/Sheet3!$A$1)^2 +Sheet3!$C$1*(($B793-S$783-Sheet2!$N$199)/Sheet3!$A$1)^4)</f>
        <v>576.23792910242901</v>
      </c>
      <c r="T793" s="2">
        <f>$I$781*EXP(Sheet3!$B$1*(($B793-T$783-Sheet2!$N$199)/Sheet3!$A$1)^2 +Sheet3!$C$1*(($B793-T$783-Sheet2!$N$199)/Sheet3!$A$1)^4)</f>
        <v>628.93954560552197</v>
      </c>
      <c r="U793" s="2">
        <f>$I$781*EXP(Sheet3!$B$1*(($B793-U$783-Sheet2!$N$199)/Sheet3!$A$1)^2 +Sheet3!$C$1*(($B793-U$783-Sheet2!$N$199)/Sheet3!$A$1)^4)</f>
        <v>685.55188459417764</v>
      </c>
      <c r="V793" s="2">
        <f>$I$781*EXP(Sheet3!$B$1*(($B793-V$783-Sheet2!$N$199)/Sheet3!$A$1)^2 +Sheet3!$C$1*(($B793-V$783-Sheet2!$N$199)/Sheet3!$A$1)^4)</f>
        <v>746.281490210063</v>
      </c>
      <c r="W793" s="2">
        <f>$I$781*EXP(Sheet3!$B$1*(($B793-W$783-Sheet2!$N$199)/Sheet3!$A$1)^2 +Sheet3!$C$1*(($B793-W$783-Sheet2!$N$199)/Sheet3!$A$1)^4)</f>
        <v>811.33913150329408</v>
      </c>
      <c r="X793" s="2">
        <f>$I$781*EXP(Sheet3!$B$1*(($B793-X$783-Sheet2!$N$199)/Sheet3!$A$1)^2 +Sheet3!$C$1*(($B793-X$783-Sheet2!$N$199)/Sheet3!$A$1)^4)</f>
        <v>880.93939573797638</v>
      </c>
      <c r="Y793" s="2">
        <f>$I$781*EXP(Sheet3!$B$1*(($B793-Y$783-Sheet2!$N$199)/Sheet3!$A$1)^2 +Sheet3!$C$1*(($B793-Y$783-Sheet2!$N$199)/Sheet3!$A$1)^4)</f>
        <v>955.30024776757307</v>
      </c>
      <c r="Z793" s="2">
        <f>$I$781*EXP(Sheet3!$B$1*(($B793-Z$783-Sheet2!$N$199)/Sheet3!$A$1)^2 +Sheet3!$C$1*(($B793-Z$783-Sheet2!$N$199)/Sheet3!$A$1)^4)</f>
        <v>1034.642556361262</v>
      </c>
      <c r="AA793" s="2">
        <f>$I$781*EXP(Sheet3!$B$1*(($B793-AA$783-Sheet2!$N$199)/Sheet3!$A$1)^2 +Sheet3!$C$1*(($B793-AA$783-Sheet2!$N$199)/Sheet3!$A$1)^4)</f>
        <v>1119.1895885894028</v>
      </c>
      <c r="AB793" s="2">
        <f>$I$781*EXP(Sheet3!$B$1*(($B793-AB$783-Sheet2!$N$199)/Sheet3!$A$1)^2 +Sheet3!$C$1*(($B793-AB$783-Sheet2!$N$199)/Sheet3!$A$1)^4)</f>
        <v>1209.1664735948839</v>
      </c>
      <c r="AC793" s="2">
        <f>$I$781*EXP(Sheet3!$B$1*(($B793-AC$783-Sheet2!$N$199)/Sheet3!$A$1)^2 +Sheet3!$C$1*(($B793-AC$783-Sheet2!$N$199)/Sheet3!$A$1)^4)</f>
        <v>1304.7996372912758</v>
      </c>
      <c r="AD793" s="2">
        <f>$I$781*EXP(Sheet3!$B$1*(($B793-AD$783-Sheet2!$N$199)/Sheet3!$A$1)^2 +Sheet3!$C$1*(($B793-AD$783-Sheet2!$N$199)/Sheet3!$A$1)^4)</f>
        <v>1406.316209735953</v>
      </c>
      <c r="AE793" s="2">
        <f>$I$781*EXP(Sheet3!$B$1*(($B793-AE$783-Sheet2!$N$199)/Sheet3!$A$1)^2 +Sheet3!$C$1*(($B793-AE$783-Sheet2!$N$199)/Sheet3!$A$1)^4)</f>
        <v>1513.9434071247376</v>
      </c>
      <c r="AF793" s="2">
        <f>$I$781*EXP(Sheet3!$B$1*(($B793-AF$783-Sheet2!$N$199)/Sheet3!$A$1)^2 +Sheet3!$C$1*(($B793-AF$783-Sheet2!$N$199)/Sheet3!$A$1)^4)</f>
        <v>1627.9078905426873</v>
      </c>
      <c r="AG793" s="2">
        <f>$I$781*EXP(Sheet3!$B$1*(($B793-AG$783-Sheet2!$N$199)/Sheet3!$A$1)^2 +Sheet3!$C$1*(($B793-AG$783-Sheet2!$N$199)/Sheet3!$A$1)^4)</f>
        <v>1748.4351037829842</v>
      </c>
      <c r="AH793" s="2">
        <f>$I$781*EXP(Sheet3!$B$1*(($B793-AH$783-Sheet2!$N$199)/Sheet3!$A$1)^2 +Sheet3!$C$1*(($B793-AH$783-Sheet2!$N$199)/Sheet3!$A$1)^4)</f>
        <v>1875.7485926984978</v>
      </c>
      <c r="AI793" s="2">
        <f>$I$781*EXP(Sheet3!$B$1*(($B793-AI$783-Sheet2!$N$199)/Sheet3!$A$1)^2 +Sheet3!$C$1*(($B793-AI$783-Sheet2!$N$199)/Sheet3!$A$1)^4)</f>
        <v>2010.0693087272166</v>
      </c>
      <c r="AJ793" s="2">
        <f>$I$781*EXP(Sheet3!$B$1*(($B793-AJ$783-Sheet2!$N$199)/Sheet3!$A$1)^2 +Sheet3!$C$1*(($B793-AJ$783-Sheet2!$N$199)/Sheet3!$A$1)^4)</f>
        <v>2151.6148993158827</v>
      </c>
      <c r="AK793" s="2">
        <f>$I$781*EXP(Sheet3!$B$1*(($B793-AK$783-Sheet2!$N$199)/Sheet3!$A$1)^2 +Sheet3!$C$1*(($B793-AK$783-Sheet2!$N$199)/Sheet3!$A$1)^4)</f>
        <v>2300.5989881280775</v>
      </c>
      <c r="AL793" s="2">
        <f>$I$781*EXP(Sheet3!$B$1*(($B793-AL$783-Sheet2!$N$199)/Sheet3!$A$1)^2 +Sheet3!$C$1*(($B793-AL$783-Sheet2!$N$199)/Sheet3!$A$1)^4)</f>
        <v>2457.2304479904151</v>
      </c>
      <c r="AM793" s="2">
        <f>$I$781*EXP(Sheet3!$B$1*(($B793-AM$783-Sheet2!$N$199)/Sheet3!$A$1)^2 +Sheet3!$C$1*(($B793-AM$783-Sheet2!$N$199)/Sheet3!$A$1)^4)</f>
        <v>2621.7126696170126</v>
      </c>
      <c r="AN793" s="2">
        <f>$I$781*EXP(Sheet3!$B$1*(($B793-AN$783-Sheet2!$N$199)/Sheet3!$A$1)^2 +Sheet3!$C$1*(($B793-AN$783-Sheet2!$N$199)/Sheet3!$A$1)^4)</f>
        <v>2794.242829208541</v>
      </c>
      <c r="AO793" s="2">
        <f>$I$781*EXP(Sheet3!$B$1*(($B793-AO$783-Sheet2!$N$199)/Sheet3!$A$1)^2 +Sheet3!$C$1*(($B793-AO$783-Sheet2!$N$199)/Sheet3!$A$1)^4)</f>
        <v>2975.0111580598586</v>
      </c>
      <c r="AP793" s="2">
        <f>$I$781*EXP(Sheet3!$B$1*(($B793-AP$783-Sheet2!$N$199)/Sheet3!$A$1)^2 +Sheet3!$C$1*(($B793-AP$783-Sheet2!$N$199)/Sheet3!$A$1)^4)</f>
        <v>3164.2002173277469</v>
      </c>
      <c r="AQ793" s="2">
        <f>$I$781*EXP(Sheet3!$B$1*(($B793-AQ$783-Sheet2!$N$199)/Sheet3!$A$1)^2 +Sheet3!$C$1*(($B793-AQ$783-Sheet2!$N$199)/Sheet3!$A$1)^4)</f>
        <v>3361.9841811076972</v>
      </c>
      <c r="AR793" s="2">
        <f>$I$781*EXP(Sheet3!$B$1*(($B793-AR$783-Sheet2!$N$199)/Sheet3!$A$1)^2 +Sheet3!$C$1*(($B793-AR$783-Sheet2!$N$199)/Sheet3!$A$1)^4)</f>
        <v>3568.528130946082</v>
      </c>
      <c r="AS793" s="2">
        <f>$I$781*EXP(Sheet3!$B$1*(($B793-AS$783-Sheet2!$N$199)/Sheet3!$A$1)^2 +Sheet3!$C$1*(($B793-AS$783-Sheet2!$N$199)/Sheet3!$A$1)^4)</f>
        <v>3783.9873648717644</v>
      </c>
      <c r="AT793" s="2">
        <f>$I$781*EXP(Sheet3!$B$1*(($B793-AT$783-Sheet2!$N$199)/Sheet3!$A$1)^2 +Sheet3!$C$1*(($B793-AT$783-Sheet2!$N$199)/Sheet3!$A$1)^4)</f>
        <v>4008.5067239722457</v>
      </c>
      <c r="AU793" s="2">
        <f>$I$781*EXP(Sheet3!$B$1*(($B793-AU$783-Sheet2!$N$199)/Sheet3!$A$1)^2 +Sheet3!$C$1*(($B793-AU$783-Sheet2!$N$199)/Sheet3!$A$1)^4)</f>
        <v>4242.2199394412946</v>
      </c>
      <c r="AV793" s="2">
        <f>$I$781*EXP(Sheet3!$B$1*(($B793-AV$783-Sheet2!$N$199)/Sheet3!$A$1)^2 +Sheet3!$C$1*(($B793-AV$783-Sheet2!$N$199)/Sheet3!$A$1)^4)</f>
        <v>4485.2490029810206</v>
      </c>
      <c r="AW793" s="2">
        <f>$I$781*EXP(Sheet3!$B$1*(($B793-AW$783-Sheet2!$N$199)/Sheet3!$A$1)^2 +Sheet3!$C$1*(($B793-AW$783-Sheet2!$N$199)/Sheet3!$A$1)^4)</f>
        <v>4737.7035632370516</v>
      </c>
      <c r="AX793" s="2">
        <f>$I$781*EXP(Sheet3!$B$1*(($B793-AX$783-Sheet2!$N$199)/Sheet3!$A$1)^2 +Sheet3!$C$1*(($B793-AX$783-Sheet2!$N$199)/Sheet3!$A$1)^4)</f>
        <v>4999.6803509038418</v>
      </c>
      <c r="AY793" s="2">
        <f>$I$781*EXP(Sheet3!$B$1*(($B793-AY$783-Sheet2!$N$199)/Sheet3!$A$1)^2 +Sheet3!$C$1*(($B793-AY$783-Sheet2!$N$199)/Sheet3!$A$1)^4)</f>
        <v>5271.2626349385982</v>
      </c>
      <c r="AZ793" s="2">
        <f>$I$781*EXP(Sheet3!$B$1*(($B793-AZ$783-Sheet2!$N$199)/Sheet3!$A$1)^2 +Sheet3!$C$1*(($B793-AZ$783-Sheet2!$N$199)/Sheet3!$A$1)^4)</f>
        <v>5552.5197121811525</v>
      </c>
      <c r="BA793" s="2">
        <f>$I$781*EXP(Sheet3!$B$1*(($B793-BA$783-Sheet2!$N$199)/Sheet3!$A$1)^2 +Sheet3!$C$1*(($B793-BA$783-Sheet2!$N$199)/Sheet3!$A$1)^4)</f>
        <v>5843.5064325036756</v>
      </c>
      <c r="BB793" s="2">
        <f>$I$781*EXP(Sheet3!$B$1*(($B793-BB$783-Sheet2!$N$199)/Sheet3!$A$1)^2 +Sheet3!$C$1*(($B793-BB$783-Sheet2!$N$199)/Sheet3!$A$1)^4)</f>
        <v>6144.2627614325365</v>
      </c>
      <c r="BC793" s="2">
        <f>$I$781*EXP(Sheet3!$B$1*(($B793-BC$783-Sheet2!$N$199)/Sheet3!$A$1)^2 +Sheet3!$C$1*(($B793-BC$783-Sheet2!$N$199)/Sheet3!$A$1)^4)</f>
        <v>6454.8133819936629</v>
      </c>
      <c r="BD793" s="2">
        <f>$I$781*EXP(Sheet3!$B$1*(($B793-BD$783-Sheet2!$N$199)/Sheet3!$A$1)^2 +Sheet3!$C$1*(($B793-BD$783-Sheet2!$N$199)/Sheet3!$A$1)^4)</f>
        <v>6775.1673373343447</v>
      </c>
      <c r="BE793" s="2">
        <f>$I$781*EXP(Sheet3!$B$1*(($B793-BE$783-Sheet2!$N$199)/Sheet3!$A$1)^2 +Sheet3!$C$1*(($B793-BE$783-Sheet2!$N$199)/Sheet3!$A$1)^4)</f>
        <v>7105.3177154694486</v>
      </c>
      <c r="BF793" s="2">
        <f>$I$781*EXP(Sheet3!$B$1*(($B793-BF$783-Sheet2!$N$199)/Sheet3!$A$1)^2 +Sheet3!$C$1*(($B793-BF$783-Sheet2!$N$199)/Sheet3!$A$1)^4)</f>
        <v>7445.2413772945965</v>
      </c>
      <c r="BG793" s="2">
        <f>$I$781*EXP(Sheet3!$B$1*(($B793-BG$783-Sheet2!$N$199)/Sheet3!$A$1)^2 +Sheet3!$C$1*(($B793-BG$783-Sheet2!$N$199)/Sheet3!$A$1)^4)</f>
        <v>7794.8987287688369</v>
      </c>
      <c r="BH793" s="2">
        <f>$I$781*EXP(Sheet3!$B$1*(($B793-BH$783-Sheet2!$N$199)/Sheet3!$A$1)^2 +Sheet3!$C$1*(($B793-BH$783-Sheet2!$N$199)/Sheet3!$A$1)^4)</f>
        <v>8154.2335380368368</v>
      </c>
      <c r="BI793" s="2">
        <f>$I$781*EXP(Sheet3!$B$1*(($B793-BI$783-Sheet2!$N$199)/Sheet3!$A$1)^2 +Sheet3!$C$1*(($B793-BI$783-Sheet2!$N$199)/Sheet3!$A$1)^4)</f>
        <v>8523.172797910609</v>
      </c>
      <c r="BJ793" s="2">
        <f>$I$781*EXP(Sheet3!$B$1*(($B793-BJ$783-Sheet2!$N$199)/Sheet3!$A$1)^2 +Sheet3!$C$1*(($B793-BJ$783-Sheet2!$N$199)/Sheet3!$A$1)^4)</f>
        <v>8901.6266340527673</v>
      </c>
      <c r="BK793" s="2">
        <f>$I$781*EXP(Sheet3!$B$1*(($B793-BK$783-Sheet2!$N$199)/Sheet3!$A$1)^2 +Sheet3!$C$1*(($B793-BK$783-Sheet2!$N$199)/Sheet3!$A$1)^4)</f>
        <v>9289.4882589121808</v>
      </c>
      <c r="BL793" s="2">
        <f>$I$781*EXP(Sheet3!$B$1*(($B793-BL$783-Sheet2!$N$199)/Sheet3!$A$1)^2 +Sheet3!$C$1*(($B793-BL$783-Sheet2!$N$199)/Sheet3!$A$1)^4)</f>
        <v>9686.6339712832832</v>
      </c>
      <c r="BM793" s="2">
        <f>$I$781*EXP(Sheet3!$B$1*(($B793-BM$783-Sheet2!$N$199)/Sheet3!$A$1)^2 +Sheet3!$C$1*(($B793-BM$783-Sheet2!$N$199)/Sheet3!$A$1)^4)</f>
        <v>10092.923201155385</v>
      </c>
      <c r="BN793" s="2">
        <f>$I$781*EXP(Sheet3!$B$1*(($B793-BN$783-Sheet2!$N$199)/Sheet3!$A$1)^2 +Sheet3!$C$1*(($B793-BN$783-Sheet2!$N$199)/Sheet3!$A$1)^4)</f>
        <v>10508.198599323425</v>
      </c>
      <c r="BO793" s="2">
        <f>$I$781*EXP(Sheet3!$B$1*(($B793-BO$783-Sheet2!$N$199)/Sheet3!$A$1)^2 +Sheet3!$C$1*(($B793-BO$783-Sheet2!$N$199)/Sheet3!$A$1)^4)</f>
        <v>10932.286171044596</v>
      </c>
      <c r="BP793" s="2">
        <f>$I$781*EXP(Sheet3!$B$1*(($B793-BP$783-Sheet2!$N$199)/Sheet3!$A$1)^2 +Sheet3!$C$1*(($B793-BP$783-Sheet2!$N$199)/Sheet3!$A$1)^4)</f>
        <v>11364.995452846326</v>
      </c>
      <c r="BQ793" s="2">
        <f>$I$781*EXP(Sheet3!$B$1*(($B793-BQ$783-Sheet2!$N$199)/Sheet3!$A$1)^2 +Sheet3!$C$1*(($B793-BQ$783-Sheet2!$N$199)/Sheet3!$A$1)^4)</f>
        <v>11806.11973142175</v>
      </c>
      <c r="BR793" s="2">
        <f>$I$781*EXP(Sheet3!$B$1*(($B793-BR$783-Sheet2!$N$199)/Sheet3!$A$1)^2 +Sheet3!$C$1*(($B793-BR$783-Sheet2!$N$199)/Sheet3!$A$1)^4)</f>
        <v>12255.43630338973</v>
      </c>
      <c r="BS793" s="2">
        <f>$I$781*EXP(Sheet3!$B$1*(($B793-BS$783-Sheet2!$N$199)/Sheet3!$A$1)^2 +Sheet3!$C$1*(($B793-BS$783-Sheet2!$N$199)/Sheet3!$A$1)^4)</f>
        <v>12712.706774553046</v>
      </c>
    </row>
    <row r="794" spans="1:71" x14ac:dyDescent="0.2">
      <c r="A794">
        <v>767</v>
      </c>
      <c r="B794">
        <v>547.6</v>
      </c>
      <c r="C794">
        <v>2567.4</v>
      </c>
      <c r="D794">
        <v>3924.4</v>
      </c>
      <c r="E794">
        <f t="shared" si="42"/>
        <v>1357</v>
      </c>
      <c r="F794" s="1">
        <f t="shared" si="43"/>
        <v>1357</v>
      </c>
      <c r="G794">
        <f t="shared" si="44"/>
        <v>743093.20000000007</v>
      </c>
      <c r="I794" s="2">
        <f>$I$781*EXP(Sheet3!$B$1*(($B794-I$783-Sheet2!$N$199)/Sheet3!$A$1)^2 +Sheet3!$C$1*(($B794-I$783-Sheet2!$N$199)/Sheet3!$A$1)^4)</f>
        <v>0.30729189068464685</v>
      </c>
      <c r="J794" s="2">
        <f>$I$781*EXP(Sheet3!$B$1*(($B794-J$783-Sheet2!$N$199)/Sheet3!$A$1)^2 +Sheet3!$C$1*(($B794-J$783-Sheet2!$N$199)/Sheet3!$A$1)^4)</f>
        <v>0.37141859978783776</v>
      </c>
      <c r="K794" s="2">
        <f>$I$781*EXP(Sheet3!$B$1*(($B794-K$783-Sheet2!$N$199)/Sheet3!$A$1)^2 +Sheet3!$C$1*(($B794-K$783-Sheet2!$N$199)/Sheet3!$A$1)^4)</f>
        <v>0.44786812965800998</v>
      </c>
      <c r="L794" s="2">
        <f>$I$781*EXP(Sheet3!$B$1*(($B794-L$783-Sheet2!$N$199)/Sheet3!$A$1)^2 +Sheet3!$C$1*(($B794-L$783-Sheet2!$N$199)/Sheet3!$A$1)^4)</f>
        <v>0.53879073054691218</v>
      </c>
      <c r="M794" s="2">
        <f>$I$781*EXP(Sheet3!$B$1*(($B794-M$783-Sheet2!$N$199)/Sheet3!$A$1)^2 +Sheet3!$C$1*(($B794-M$783-Sheet2!$N$199)/Sheet3!$A$1)^4)</f>
        <v>0.6466703499152604</v>
      </c>
      <c r="N794" s="2">
        <f>$I$781*EXP(Sheet3!$B$1*(($B794-N$783-Sheet2!$N$199)/Sheet3!$A$1)^2 +Sheet3!$C$1*(($B794-N$783-Sheet2!$N$199)/Sheet3!$A$1)^4)</f>
        <v>0.77436914196980344</v>
      </c>
      <c r="O794" s="2">
        <f>$I$781*EXP(Sheet3!$B$1*(($B794-O$783-Sheet2!$N$199)/Sheet3!$A$1)^2 +Sheet3!$C$1*(($B794-O$783-Sheet2!$N$199)/Sheet3!$A$1)^4)</f>
        <v>0.92517675064350824</v>
      </c>
      <c r="P794" s="2">
        <f>$I$781*EXP(Sheet3!$B$1*(($B794-P$783-Sheet2!$N$199)/Sheet3!$A$1)^2 +Sheet3!$C$1*(($B794-P$783-Sheet2!$N$199)/Sheet3!$A$1)^4)</f>
        <v>1.102864708997896</v>
      </c>
      <c r="Q794" s="2">
        <f>$I$781*EXP(Sheet3!$B$1*(($B794-Q$783-Sheet2!$N$199)/Sheet3!$A$1)^2 +Sheet3!$C$1*(($B794-Q$783-Sheet2!$N$199)/Sheet3!$A$1)^4)</f>
        <v>1.3117462998174352</v>
      </c>
      <c r="R794" s="2">
        <f>$I$781*EXP(Sheet3!$B$1*(($B794-R$783-Sheet2!$N$199)/Sheet3!$A$1)^2 +Sheet3!$C$1*(($B794-R$783-Sheet2!$N$199)/Sheet3!$A$1)^4)</f>
        <v>1.5567422204891648</v>
      </c>
      <c r="S794" s="2">
        <f>$I$781*EXP(Sheet3!$B$1*(($B794-S$783-Sheet2!$N$199)/Sheet3!$A$1)^2 +Sheet3!$C$1*(($B794-S$783-Sheet2!$N$199)/Sheet3!$A$1)^4)</f>
        <v>1.8434523897028758</v>
      </c>
      <c r="T794" s="2">
        <f>$I$781*EXP(Sheet3!$B$1*(($B794-T$783-Sheet2!$N$199)/Sheet3!$A$1)^2 +Sheet3!$C$1*(($B794-T$783-Sheet2!$N$199)/Sheet3!$A$1)^4)</f>
        <v>2.178234223662173</v>
      </c>
      <c r="U794" s="2">
        <f>$I$781*EXP(Sheet3!$B$1*(($B794-U$783-Sheet2!$N$199)/Sheet3!$A$1)^2 +Sheet3!$C$1*(($B794-U$783-Sheet2!$N$199)/Sheet3!$A$1)^4)</f>
        <v>2.5682876949757212</v>
      </c>
      <c r="V794" s="2">
        <f>$I$781*EXP(Sheet3!$B$1*(($B794-V$783-Sheet2!$N$199)/Sheet3!$A$1)^2 +Sheet3!$C$1*(($B794-V$783-Sheet2!$N$199)/Sheet3!$A$1)^4)</f>
        <v>3.0217474677871903</v>
      </c>
      <c r="W794" s="2">
        <f>$I$781*EXP(Sheet3!$B$1*(($B794-W$783-Sheet2!$N$199)/Sheet3!$A$1)^2 +Sheet3!$C$1*(($B794-W$783-Sheet2!$N$199)/Sheet3!$A$1)^4)</f>
        <v>3.5477823778244719</v>
      </c>
      <c r="X794" s="2">
        <f>$I$781*EXP(Sheet3!$B$1*(($B794-X$783-Sheet2!$N$199)/Sheet3!$A$1)^2 +Sheet3!$C$1*(($B794-X$783-Sheet2!$N$199)/Sheet3!$A$1)^4)</f>
        <v>4.1567024952182292</v>
      </c>
      <c r="Y794" s="2">
        <f>$I$781*EXP(Sheet3!$B$1*(($B794-Y$783-Sheet2!$N$199)/Sheet3!$A$1)^2 +Sheet3!$C$1*(($B794-Y$783-Sheet2!$N$199)/Sheet3!$A$1)^4)</f>
        <v>4.8600739714578314</v>
      </c>
      <c r="Z794" s="2">
        <f>$I$781*EXP(Sheet3!$B$1*(($B794-Z$783-Sheet2!$N$199)/Sheet3!$A$1)^2 +Sheet3!$C$1*(($B794-Z$783-Sheet2!$N$199)/Sheet3!$A$1)^4)</f>
        <v>5.6708418289620273</v>
      </c>
      <c r="AA794" s="2">
        <f>$I$781*EXP(Sheet3!$B$1*(($B794-AA$783-Sheet2!$N$199)/Sheet3!$A$1)^2 +Sheet3!$C$1*(($B794-AA$783-Sheet2!$N$199)/Sheet3!$A$1)^4)</f>
        <v>6.6034608026617549</v>
      </c>
      <c r="AB794" s="2">
        <f>$I$781*EXP(Sheet3!$B$1*(($B794-AB$783-Sheet2!$N$199)/Sheet3!$A$1)^2 +Sheet3!$C$1*(($B794-AB$783-Sheet2!$N$199)/Sheet3!$A$1)^4)</f>
        <v>7.6740342874967471</v>
      </c>
      <c r="AC794" s="2">
        <f>$I$781*EXP(Sheet3!$B$1*(($B794-AC$783-Sheet2!$N$199)/Sheet3!$A$1)^2 +Sheet3!$C$1*(($B794-AC$783-Sheet2!$N$199)/Sheet3!$A$1)^4)</f>
        <v>8.9004613838600743</v>
      </c>
      <c r="AD794" s="2">
        <f>$I$781*EXP(Sheet3!$B$1*(($B794-AD$783-Sheet2!$N$199)/Sheet3!$A$1)^2 +Sheet3!$C$1*(($B794-AD$783-Sheet2!$N$199)/Sheet3!$A$1)^4)</f>
        <v>10.302591964868878</v>
      </c>
      <c r="AE794" s="2">
        <f>$I$781*EXP(Sheet3!$B$1*(($B794-AE$783-Sheet2!$N$199)/Sheet3!$A$1)^2 +Sheet3!$C$1*(($B794-AE$783-Sheet2!$N$199)/Sheet3!$A$1)^4)</f>
        <v>11.902389615075787</v>
      </c>
      <c r="AF794" s="2">
        <f>$I$781*EXP(Sheet3!$B$1*(($B794-AF$783-Sheet2!$N$199)/Sheet3!$A$1)^2 +Sheet3!$C$1*(($B794-AF$783-Sheet2!$N$199)/Sheet3!$A$1)^4)</f>
        <v>13.724102210136746</v>
      </c>
      <c r="AG794" s="2">
        <f>$I$781*EXP(Sheet3!$B$1*(($B794-AG$783-Sheet2!$N$199)/Sheet3!$A$1)^2 +Sheet3!$C$1*(($B794-AG$783-Sheet2!$N$199)/Sheet3!$A$1)^4)</f>
        <v>15.794439821415246</v>
      </c>
      <c r="AH794" s="2">
        <f>$I$781*EXP(Sheet3!$B$1*(($B794-AH$783-Sheet2!$N$199)/Sheet3!$A$1)^2 +Sheet3!$C$1*(($B794-AH$783-Sheet2!$N$199)/Sheet3!$A$1)^4)</f>
        <v>18.142759538779956</v>
      </c>
      <c r="AI794" s="2">
        <f>$I$781*EXP(Sheet3!$B$1*(($B794-AI$783-Sheet2!$N$199)/Sheet3!$A$1)^2 +Sheet3!$C$1*(($B794-AI$783-Sheet2!$N$199)/Sheet3!$A$1)^4)</f>
        <v>20.801256710393375</v>
      </c>
      <c r="AJ794" s="2">
        <f>$I$781*EXP(Sheet3!$B$1*(($B794-AJ$783-Sheet2!$N$199)/Sheet3!$A$1)^2 +Sheet3!$C$1*(($B794-AJ$783-Sheet2!$N$199)/Sheet3!$A$1)^4)</f>
        <v>23.805161998751259</v>
      </c>
      <c r="AK794" s="2">
        <f>$I$781*EXP(Sheet3!$B$1*(($B794-AK$783-Sheet2!$N$199)/Sheet3!$A$1)^2 +Sheet3!$C$1*(($B794-AK$783-Sheet2!$N$199)/Sheet3!$A$1)^4)</f>
        <v>27.192943551368884</v>
      </c>
      <c r="AL794" s="2">
        <f>$I$781*EXP(Sheet3!$B$1*(($B794-AL$783-Sheet2!$N$199)/Sheet3!$A$1)^2 +Sheet3!$C$1*(($B794-AL$783-Sheet2!$N$199)/Sheet3!$A$1)^4)</f>
        <v>31.006513480248934</v>
      </c>
      <c r="AM794" s="2">
        <f>$I$781*EXP(Sheet3!$B$1*(($B794-AM$783-Sheet2!$N$199)/Sheet3!$A$1)^2 +Sheet3!$C$1*(($B794-AM$783-Sheet2!$N$199)/Sheet3!$A$1)^4)</f>
        <v>35.291437739489083</v>
      </c>
      <c r="AN794" s="2">
        <f>$I$781*EXP(Sheet3!$B$1*(($B794-AN$783-Sheet2!$N$199)/Sheet3!$A$1)^2 +Sheet3!$C$1*(($B794-AN$783-Sheet2!$N$199)/Sheet3!$A$1)^4)</f>
        <v>40.097148385315521</v>
      </c>
      <c r="AO794" s="2">
        <f>$I$781*EXP(Sheet3!$B$1*(($B794-AO$783-Sheet2!$N$199)/Sheet3!$A$1)^2 +Sheet3!$C$1*(($B794-AO$783-Sheet2!$N$199)/Sheet3!$A$1)^4)</f>
        <v>45.47715709876362</v>
      </c>
      <c r="AP794" s="2">
        <f>$I$781*EXP(Sheet3!$B$1*(($B794-AP$783-Sheet2!$N$199)/Sheet3!$A$1)^2 +Sheet3!$C$1*(($B794-AP$783-Sheet2!$N$199)/Sheet3!$A$1)^4)</f>
        <v>51.489268749314228</v>
      </c>
      <c r="AQ794" s="2">
        <f>$I$781*EXP(Sheet3!$B$1*(($B794-AQ$783-Sheet2!$N$199)/Sheet3!$A$1)^2 +Sheet3!$C$1*(($B794-AQ$783-Sheet2!$N$199)/Sheet3!$A$1)^4)</f>
        <v>58.195793679237724</v>
      </c>
      <c r="AR794" s="2">
        <f>$I$781*EXP(Sheet3!$B$1*(($B794-AR$783-Sheet2!$N$199)/Sheet3!$A$1)^2 +Sheet3!$C$1*(($B794-AR$783-Sheet2!$N$199)/Sheet3!$A$1)^4)</f>
        <v>65.663757294452097</v>
      </c>
      <c r="AS794" s="2">
        <f>$I$781*EXP(Sheet3!$B$1*(($B794-AS$783-Sheet2!$N$199)/Sheet3!$A$1)^2 +Sheet3!$C$1*(($B794-AS$783-Sheet2!$N$199)/Sheet3!$A$1)^4)</f>
        <v>73.965105459620162</v>
      </c>
      <c r="AT794" s="2">
        <f>$I$781*EXP(Sheet3!$B$1*(($B794-AT$783-Sheet2!$N$199)/Sheet3!$A$1)^2 +Sheet3!$C$1*(($B794-AT$783-Sheet2!$N$199)/Sheet3!$A$1)^4)</f>
        <v>83.17690411437286</v>
      </c>
      <c r="AU794" s="2">
        <f>$I$781*EXP(Sheet3!$B$1*(($B794-AU$783-Sheet2!$N$199)/Sheet3!$A$1)^2 +Sheet3!$C$1*(($B794-AU$783-Sheet2!$N$199)/Sheet3!$A$1)^4)</f>
        <v>93.381531454227655</v>
      </c>
      <c r="AV794" s="2">
        <f>$I$781*EXP(Sheet3!$B$1*(($B794-AV$783-Sheet2!$N$199)/Sheet3!$A$1)^2 +Sheet3!$C$1*(($B794-AV$783-Sheet2!$N$199)/Sheet3!$A$1)^4)</f>
        <v>104.66686095905428</v>
      </c>
      <c r="AW794" s="2">
        <f>$I$781*EXP(Sheet3!$B$1*(($B794-AW$783-Sheet2!$N$199)/Sheet3!$A$1)^2 +Sheet3!$C$1*(($B794-AW$783-Sheet2!$N$199)/Sheet3!$A$1)^4)</f>
        <v>117.12643349608398</v>
      </c>
      <c r="AX794" s="2">
        <f>$I$781*EXP(Sheet3!$B$1*(($B794-AX$783-Sheet2!$N$199)/Sheet3!$A$1)^2 +Sheet3!$C$1*(($B794-AX$783-Sheet2!$N$199)/Sheet3!$A$1)^4)</f>
        <v>130.85961668778467</v>
      </c>
      <c r="AY794" s="2">
        <f>$I$781*EXP(Sheet3!$B$1*(($B794-AY$783-Sheet2!$N$199)/Sheet3!$A$1)^2 +Sheet3!$C$1*(($B794-AY$783-Sheet2!$N$199)/Sheet3!$A$1)^4)</f>
        <v>145.97174970539498</v>
      </c>
      <c r="AZ794" s="2">
        <f>$I$781*EXP(Sheet3!$B$1*(($B794-AZ$783-Sheet2!$N$199)/Sheet3!$A$1)^2 +Sheet3!$C$1*(($B794-AZ$783-Sheet2!$N$199)/Sheet3!$A$1)^4)</f>
        <v>162.57427163605257</v>
      </c>
      <c r="BA794" s="2">
        <f>$I$781*EXP(Sheet3!$B$1*(($B794-BA$783-Sheet2!$N$199)/Sheet3!$A$1)^2 +Sheet3!$C$1*(($B794-BA$783-Sheet2!$N$199)/Sheet3!$A$1)^4)</f>
        <v>180.78483157242715</v>
      </c>
      <c r="BB794" s="2">
        <f>$I$781*EXP(Sheet3!$B$1*(($B794-BB$783-Sheet2!$N$199)/Sheet3!$A$1)^2 +Sheet3!$C$1*(($B794-BB$783-Sheet2!$N$199)/Sheet3!$A$1)^4)</f>
        <v>200.72737859016823</v>
      </c>
      <c r="BC794" s="2">
        <f>$I$781*EXP(Sheet3!$B$1*(($B794-BC$783-Sheet2!$N$199)/Sheet3!$A$1)^2 +Sheet3!$C$1*(($B794-BC$783-Sheet2!$N$199)/Sheet3!$A$1)^4)</f>
        <v>222.53222981071977</v>
      </c>
      <c r="BD794" s="2">
        <f>$I$781*EXP(Sheet3!$B$1*(($B794-BD$783-Sheet2!$N$199)/Sheet3!$A$1)^2 +Sheet3!$C$1*(($B794-BD$783-Sheet2!$N$199)/Sheet3!$A$1)^4)</f>
        <v>246.33611479554014</v>
      </c>
      <c r="BE794" s="2">
        <f>$I$781*EXP(Sheet3!$B$1*(($B794-BE$783-Sheet2!$N$199)/Sheet3!$A$1)^2 +Sheet3!$C$1*(($B794-BE$783-Sheet2!$N$199)/Sheet3!$A$1)^4)</f>
        <v>272.28219458270382</v>
      </c>
      <c r="BF794" s="2">
        <f>$I$781*EXP(Sheet3!$B$1*(($B794-BF$783-Sheet2!$N$199)/Sheet3!$A$1)^2 +Sheet3!$C$1*(($B794-BF$783-Sheet2!$N$199)/Sheet3!$A$1)^4)</f>
        <v>300.52005375863871</v>
      </c>
      <c r="BG794" s="2">
        <f>$I$781*EXP(Sheet3!$B$1*(($B794-BG$783-Sheet2!$N$199)/Sheet3!$A$1)^2 +Sheet3!$C$1*(($B794-BG$783-Sheet2!$N$199)/Sheet3!$A$1)^4)</f>
        <v>331.20566405326502</v>
      </c>
      <c r="BH794" s="2">
        <f>$I$781*EXP(Sheet3!$B$1*(($B794-BH$783-Sheet2!$N$199)/Sheet3!$A$1)^2 +Sheet3!$C$1*(($B794-BH$783-Sheet2!$N$199)/Sheet3!$A$1)^4)</f>
        <v>364.50131806754518</v>
      </c>
      <c r="BI794" s="2">
        <f>$I$781*EXP(Sheet3!$B$1*(($B794-BI$783-Sheet2!$N$199)/Sheet3!$A$1)^2 +Sheet3!$C$1*(($B794-BI$783-Sheet2!$N$199)/Sheet3!$A$1)^4)</f>
        <v>400.57553186064706</v>
      </c>
      <c r="BJ794" s="2">
        <f>$I$781*EXP(Sheet3!$B$1*(($B794-BJ$783-Sheet2!$N$199)/Sheet3!$A$1)^2 +Sheet3!$C$1*(($B794-BJ$783-Sheet2!$N$199)/Sheet3!$A$1)^4)</f>
        <v>439.60291527948374</v>
      </c>
      <c r="BK794" s="2">
        <f>$I$781*EXP(Sheet3!$B$1*(($B794-BK$783-Sheet2!$N$199)/Sheet3!$A$1)^2 +Sheet3!$C$1*(($B794-BK$783-Sheet2!$N$199)/Sheet3!$A$1)^4)</f>
        <v>481.76400906525726</v>
      </c>
      <c r="BL794" s="2">
        <f>$I$781*EXP(Sheet3!$B$1*(($B794-BL$783-Sheet2!$N$199)/Sheet3!$A$1)^2 +Sheet3!$C$1*(($B794-BL$783-Sheet2!$N$199)/Sheet3!$A$1)^4)</f>
        <v>527.24508794539349</v>
      </c>
      <c r="BM794" s="2">
        <f>$I$781*EXP(Sheet3!$B$1*(($B794-BM$783-Sheet2!$N$199)/Sheet3!$A$1)^2 +Sheet3!$C$1*(($B794-BM$783-Sheet2!$N$199)/Sheet3!$A$1)^4)</f>
        <v>576.23792910242901</v>
      </c>
      <c r="BN794" s="2">
        <f>$I$781*EXP(Sheet3!$B$1*(($B794-BN$783-Sheet2!$N$199)/Sheet3!$A$1)^2 +Sheet3!$C$1*(($B794-BN$783-Sheet2!$N$199)/Sheet3!$A$1)^4)</f>
        <v>628.93954560552197</v>
      </c>
      <c r="BO794" s="2">
        <f>$I$781*EXP(Sheet3!$B$1*(($B794-BO$783-Sheet2!$N$199)/Sheet3!$A$1)^2 +Sheet3!$C$1*(($B794-BO$783-Sheet2!$N$199)/Sheet3!$A$1)^4)</f>
        <v>685.55188459351098</v>
      </c>
      <c r="BP794" s="2">
        <f>$I$781*EXP(Sheet3!$B$1*(($B794-BP$783-Sheet2!$N$199)/Sheet3!$A$1)^2 +Sheet3!$C$1*(($B794-BP$783-Sheet2!$N$199)/Sheet3!$A$1)^4)</f>
        <v>746.28149020934848</v>
      </c>
      <c r="BQ794" s="2">
        <f>$I$781*EXP(Sheet3!$B$1*(($B794-BQ$783-Sheet2!$N$199)/Sheet3!$A$1)^2 +Sheet3!$C$1*(($B794-BQ$783-Sheet2!$N$199)/Sheet3!$A$1)^4)</f>
        <v>811.33913150252806</v>
      </c>
      <c r="BR794" s="2">
        <f>$I$781*EXP(Sheet3!$B$1*(($B794-BR$783-Sheet2!$N$199)/Sheet3!$A$1)^2 +Sheet3!$C$1*(($B794-BR$783-Sheet2!$N$199)/Sheet3!$A$1)^4)</f>
        <v>880.93939573715727</v>
      </c>
      <c r="BS794" s="2">
        <f>$I$781*EXP(Sheet3!$B$1*(($B794-BS$783-Sheet2!$N$199)/Sheet3!$A$1)^2 +Sheet3!$C$1*(($B794-BS$783-Sheet2!$N$199)/Sheet3!$A$1)^4)</f>
        <v>955.30024776757307</v>
      </c>
    </row>
    <row r="795" spans="1:71" x14ac:dyDescent="0.2">
      <c r="A795">
        <v>768</v>
      </c>
      <c r="B795">
        <v>548.05999999999995</v>
      </c>
      <c r="C795">
        <v>2562.1999999999998</v>
      </c>
      <c r="D795">
        <v>3276.1</v>
      </c>
      <c r="E795">
        <f t="shared" si="42"/>
        <v>713.90000000000009</v>
      </c>
      <c r="F795" s="1">
        <f t="shared" si="43"/>
        <v>713.90000000000009</v>
      </c>
      <c r="G795">
        <f t="shared" si="44"/>
        <v>391260.03399999999</v>
      </c>
      <c r="I795" s="2">
        <f>$I$781*EXP(Sheet3!$B$1*(($B795-I$783-Sheet2!$N$199)/Sheet3!$A$1)^2 +Sheet3!$C$1*(($B795-I$783-Sheet2!$N$199)/Sheet3!$A$1)^4)</f>
        <v>2.6115160653518927E-6</v>
      </c>
      <c r="J795" s="2">
        <f>$I$781*EXP(Sheet3!$B$1*(($B795-J$783-Sheet2!$N$199)/Sheet3!$A$1)^2 +Sheet3!$C$1*(($B795-J$783-Sheet2!$N$199)/Sheet3!$A$1)^4)</f>
        <v>3.6104495251836915E-6</v>
      </c>
      <c r="K795" s="2">
        <f>$I$781*EXP(Sheet3!$B$1*(($B795-K$783-Sheet2!$N$199)/Sheet3!$A$1)^2 +Sheet3!$C$1*(($B795-K$783-Sheet2!$N$199)/Sheet3!$A$1)^4)</f>
        <v>4.9740588438757527E-6</v>
      </c>
      <c r="L795" s="2">
        <f>$I$781*EXP(Sheet3!$B$1*(($B795-L$783-Sheet2!$N$199)/Sheet3!$A$1)^2 +Sheet3!$C$1*(($B795-L$783-Sheet2!$N$199)/Sheet3!$A$1)^4)</f>
        <v>6.8289434847762377E-6</v>
      </c>
      <c r="M795" s="2">
        <f>$I$781*EXP(Sheet3!$B$1*(($B795-M$783-Sheet2!$N$199)/Sheet3!$A$1)^2 +Sheet3!$C$1*(($B795-M$783-Sheet2!$N$199)/Sheet3!$A$1)^4)</f>
        <v>9.343313455352908E-6</v>
      </c>
      <c r="N795" s="2">
        <f>$I$781*EXP(Sheet3!$B$1*(($B795-N$783-Sheet2!$N$199)/Sheet3!$A$1)^2 +Sheet3!$C$1*(($B795-N$783-Sheet2!$N$199)/Sheet3!$A$1)^4)</f>
        <v>1.2739867450817428E-5</v>
      </c>
      <c r="O795" s="2">
        <f>$I$781*EXP(Sheet3!$B$1*(($B795-O$783-Sheet2!$N$199)/Sheet3!$A$1)^2 +Sheet3!$C$1*(($B795-O$783-Sheet2!$N$199)/Sheet3!$A$1)^4)</f>
        <v>1.7312397963083555E-5</v>
      </c>
      <c r="P795" s="2">
        <f>$I$781*EXP(Sheet3!$B$1*(($B795-P$783-Sheet2!$N$199)/Sheet3!$A$1)^2 +Sheet3!$C$1*(($B795-P$783-Sheet2!$N$199)/Sheet3!$A$1)^4)</f>
        <v>2.3447122655271872E-5</v>
      </c>
      <c r="Q795" s="2">
        <f>$I$781*EXP(Sheet3!$B$1*(($B795-Q$783-Sheet2!$N$199)/Sheet3!$A$1)^2 +Sheet3!$C$1*(($B795-Q$783-Sheet2!$N$199)/Sheet3!$A$1)^4)</f>
        <v>3.1649986365161865E-5</v>
      </c>
      <c r="R795" s="2">
        <f>$I$781*EXP(Sheet3!$B$1*(($B795-R$783-Sheet2!$N$199)/Sheet3!$A$1)^2 +Sheet3!$C$1*(($B795-R$783-Sheet2!$N$199)/Sheet3!$A$1)^4)</f>
        <v>4.2581477081391514E-5</v>
      </c>
      <c r="S795" s="2">
        <f>$I$781*EXP(Sheet3!$B$1*(($B795-S$783-Sheet2!$N$199)/Sheet3!$A$1)^2 +Sheet3!$C$1*(($B795-S$783-Sheet2!$N$199)/Sheet3!$A$1)^4)</f>
        <v>5.7100862440575883E-5</v>
      </c>
      <c r="T795" s="2">
        <f>$I$781*EXP(Sheet3!$B$1*(($B795-T$783-Sheet2!$N$199)/Sheet3!$A$1)^2 +Sheet3!$C$1*(($B795-T$783-Sheet2!$N$199)/Sheet3!$A$1)^4)</f>
        <v>7.6322192635349585E-5</v>
      </c>
      <c r="U795" s="2">
        <f>$I$781*EXP(Sheet3!$B$1*(($B795-U$783-Sheet2!$N$199)/Sheet3!$A$1)^2 +Sheet3!$C$1*(($B795-U$783-Sheet2!$N$199)/Sheet3!$A$1)^4)</f>
        <v>1.0168494479430392E-4</v>
      </c>
      <c r="V795" s="2">
        <f>$I$781*EXP(Sheet3!$B$1*(($B795-V$783-Sheet2!$N$199)/Sheet3!$A$1)^2 +Sheet3!$C$1*(($B795-V$783-Sheet2!$N$199)/Sheet3!$A$1)^4)</f>
        <v>1.350428185339678E-4</v>
      </c>
      <c r="W795" s="2">
        <f>$I$781*EXP(Sheet3!$B$1*(($B795-W$783-Sheet2!$N$199)/Sheet3!$A$1)^2 +Sheet3!$C$1*(($B795-W$783-Sheet2!$N$199)/Sheet3!$A$1)^4)</f>
        <v>1.7877495026374197E-4</v>
      </c>
      <c r="X795" s="2">
        <f>$I$781*EXP(Sheet3!$B$1*(($B795-X$783-Sheet2!$N$199)/Sheet3!$A$1)^2 +Sheet3!$C$1*(($B795-X$783-Sheet2!$N$199)/Sheet3!$A$1)^4)</f>
        <v>2.3592471496669404E-4</v>
      </c>
      <c r="Y795" s="2">
        <f>$I$781*EXP(Sheet3!$B$1*(($B795-Y$783-Sheet2!$N$199)/Sheet3!$A$1)^2 +Sheet3!$C$1*(($B795-Y$783-Sheet2!$N$199)/Sheet3!$A$1)^4)</f>
        <v>3.1037235109357278E-4</v>
      </c>
      <c r="Z795" s="2">
        <f>$I$781*EXP(Sheet3!$B$1*(($B795-Z$783-Sheet2!$N$199)/Sheet3!$A$1)^2 +Sheet3!$C$1*(($B795-Z$783-Sheet2!$N$199)/Sheet3!$A$1)^4)</f>
        <v>4.070489018905603E-4</v>
      </c>
      <c r="AA795" s="2">
        <f>$I$781*EXP(Sheet3!$B$1*(($B795-AA$783-Sheet2!$N$199)/Sheet3!$A$1)^2 +Sheet3!$C$1*(($B795-AA$783-Sheet2!$N$199)/Sheet3!$A$1)^4)</f>
        <v>5.322004426411989E-4</v>
      </c>
      <c r="AB795" s="2">
        <f>$I$781*EXP(Sheet3!$B$1*(($B795-AB$783-Sheet2!$N$199)/Sheet3!$A$1)^2 +Sheet3!$C$1*(($B795-AB$783-Sheet2!$N$199)/Sheet3!$A$1)^4)</f>
        <v>6.937132883272193E-4</v>
      </c>
      <c r="AC795" s="2">
        <f>$I$781*EXP(Sheet3!$B$1*(($B795-AC$783-Sheet2!$N$199)/Sheet3!$A$1)^2 +Sheet3!$C$1*(($B795-AC$783-Sheet2!$N$199)/Sheet3!$A$1)^4)</f>
        <v>9.0151288322210964E-4</v>
      </c>
      <c r="AD795" s="2">
        <f>$I$781*EXP(Sheet3!$B$1*(($B795-AD$783-Sheet2!$N$199)/Sheet3!$A$1)^2 +Sheet3!$C$1*(($B795-AD$783-Sheet2!$N$199)/Sheet3!$A$1)^4)</f>
        <v>1.1680513987127842E-3</v>
      </c>
      <c r="AE795" s="2">
        <f>$I$781*EXP(Sheet3!$B$1*(($B795-AE$783-Sheet2!$N$199)/Sheet3!$A$1)^2 +Sheet3!$C$1*(($B795-AE$783-Sheet2!$N$199)/Sheet3!$A$1)^4)</f>
        <v>1.5089017465340722E-3</v>
      </c>
      <c r="AF795" s="2">
        <f>$I$781*EXP(Sheet3!$B$1*(($B795-AF$783-Sheet2!$N$199)/Sheet3!$A$1)^2 +Sheet3!$C$1*(($B795-AF$783-Sheet2!$N$199)/Sheet3!$A$1)^4)</f>
        <v>1.9434787922721763E-3</v>
      </c>
      <c r="AG795" s="2">
        <f>$I$781*EXP(Sheet3!$B$1*(($B795-AG$783-Sheet2!$N$199)/Sheet3!$A$1)^2 +Sheet3!$C$1*(($B795-AG$783-Sheet2!$N$199)/Sheet3!$A$1)^4)</f>
        <v>2.4959120711651231E-3</v>
      </c>
      <c r="AH795" s="2">
        <f>$I$781*EXP(Sheet3!$B$1*(($B795-AH$783-Sheet2!$N$199)/Sheet3!$A$1)^2 +Sheet3!$C$1*(($B795-AH$783-Sheet2!$N$199)/Sheet3!$A$1)^4)</f>
        <v>3.1960983091713271E-3</v>
      </c>
      <c r="AI795" s="2">
        <f>$I$781*EXP(Sheet3!$B$1*(($B795-AI$783-Sheet2!$N$199)/Sheet3!$A$1)^2 +Sheet3!$C$1*(($B795-AI$783-Sheet2!$N$199)/Sheet3!$A$1)^4)</f>
        <v>4.0809665826535141E-3</v>
      </c>
      <c r="AJ795" s="2">
        <f>$I$781*EXP(Sheet3!$B$1*(($B795-AJ$783-Sheet2!$N$199)/Sheet3!$A$1)^2 +Sheet3!$C$1*(($B795-AJ$783-Sheet2!$N$199)/Sheet3!$A$1)^4)</f>
        <v>5.1959940551335277E-3</v>
      </c>
      <c r="AK795" s="2">
        <f>$I$781*EXP(Sheet3!$B$1*(($B795-AK$783-Sheet2!$N$199)/Sheet3!$A$1)^2 +Sheet3!$C$1*(($B795-AK$783-Sheet2!$N$199)/Sheet3!$A$1)^4)</f>
        <v>6.5970159556640326E-3</v>
      </c>
      <c r="AL795" s="2">
        <f>$I$781*EXP(Sheet3!$B$1*(($B795-AL$783-Sheet2!$N$199)/Sheet3!$A$1)^2 +Sheet3!$C$1*(($B795-AL$783-Sheet2!$N$199)/Sheet3!$A$1)^4)</f>
        <v>8.3523798537766328E-3</v>
      </c>
      <c r="AM795" s="2">
        <f>$I$781*EXP(Sheet3!$B$1*(($B795-AM$783-Sheet2!$N$199)/Sheet3!$A$1)^2 +Sheet3!$C$1*(($B795-AM$783-Sheet2!$N$199)/Sheet3!$A$1)^4)</f>
        <v>1.0545501382856497E-2</v>
      </c>
      <c r="AN795" s="2">
        <f>$I$781*EXP(Sheet3!$B$1*(($B795-AN$783-Sheet2!$N$199)/Sheet3!$A$1)^2 +Sheet3!$C$1*(($B795-AN$783-Sheet2!$N$199)/Sheet3!$A$1)^4)</f>
        <v>1.3277886404884478E-2</v>
      </c>
      <c r="AO795" s="2">
        <f>$I$781*EXP(Sheet3!$B$1*(($B795-AO$783-Sheet2!$N$199)/Sheet3!$A$1)^2 +Sheet3!$C$1*(($B795-AO$783-Sheet2!$N$199)/Sheet3!$A$1)^4)</f>
        <v>1.6672693227604455E-2</v>
      </c>
      <c r="AP795" s="2">
        <f>$I$781*EXP(Sheet3!$B$1*(($B795-AP$783-Sheet2!$N$199)/Sheet3!$A$1)^2 +Sheet3!$C$1*(($B795-AP$783-Sheet2!$N$199)/Sheet3!$A$1)^4)</f>
        <v>2.0878917906363696E-2</v>
      </c>
      <c r="AQ795" s="2">
        <f>$I$781*EXP(Sheet3!$B$1*(($B795-AQ$783-Sheet2!$N$199)/Sheet3!$A$1)^2 +Sheet3!$C$1*(($B795-AQ$783-Sheet2!$N$199)/Sheet3!$A$1)^4)</f>
        <v>2.6076295904755926E-2</v>
      </c>
      <c r="AR795" s="2">
        <f>$I$781*EXP(Sheet3!$B$1*(($B795-AR$783-Sheet2!$N$199)/Sheet3!$A$1)^2 +Sheet3!$C$1*(($B795-AR$783-Sheet2!$N$199)/Sheet3!$A$1)^4)</f>
        <v>3.2481024458106064E-2</v>
      </c>
      <c r="AS795" s="2">
        <f>$I$781*EXP(Sheet3!$B$1*(($B795-AS$783-Sheet2!$N$199)/Sheet3!$A$1)^2 +Sheet3!$C$1*(($B795-AS$783-Sheet2!$N$199)/Sheet3!$A$1)^4)</f>
        <v>4.0352421876907275E-2</v>
      </c>
      <c r="AT795" s="2">
        <f>$I$781*EXP(Sheet3!$B$1*(($B795-AT$783-Sheet2!$N$199)/Sheet3!$A$1)^2 +Sheet3!$C$1*(($B795-AT$783-Sheet2!$N$199)/Sheet3!$A$1)^4)</f>
        <v>5.0000652724585516E-2</v>
      </c>
      <c r="AU795" s="2">
        <f>$I$781*EXP(Sheet3!$B$1*(($B795-AU$783-Sheet2!$N$199)/Sheet3!$A$1)^2 +Sheet3!$C$1*(($B795-AU$783-Sheet2!$N$199)/Sheet3!$A$1)^4)</f>
        <v>6.1795661268989645E-2</v>
      </c>
      <c r="AV795" s="2">
        <f>$I$781*EXP(Sheet3!$B$1*(($B795-AV$783-Sheet2!$N$199)/Sheet3!$A$1)^2 +Sheet3!$C$1*(($B795-AV$783-Sheet2!$N$199)/Sheet3!$A$1)^4)</f>
        <v>7.6177469790254568E-2</v>
      </c>
      <c r="AW795" s="2">
        <f>$I$781*EXP(Sheet3!$B$1*(($B795-AW$783-Sheet2!$N$199)/Sheet3!$A$1)^2 +Sheet3!$C$1*(($B795-AW$783-Sheet2!$N$199)/Sheet3!$A$1)^4)</f>
        <v>9.3668013145675175E-2</v>
      </c>
      <c r="AX795" s="2">
        <f>$I$781*EXP(Sheet3!$B$1*(($B795-AX$783-Sheet2!$N$199)/Sheet3!$A$1)^2 +Sheet3!$C$1*(($B795-AX$783-Sheet2!$N$199)/Sheet3!$A$1)^4)</f>
        <v>0.11488469636254656</v>
      </c>
      <c r="AY795" s="2">
        <f>$I$781*EXP(Sheet3!$B$1*(($B795-AY$783-Sheet2!$N$199)/Sheet3!$A$1)^2 +Sheet3!$C$1*(($B795-AY$783-Sheet2!$N$199)/Sheet3!$A$1)^4)</f>
        <v>0.14055587781874801</v>
      </c>
      <c r="AZ795" s="2">
        <f>$I$781*EXP(Sheet3!$B$1*(($B795-AZ$783-Sheet2!$N$199)/Sheet3!$A$1)^2 +Sheet3!$C$1*(($B795-AZ$783-Sheet2!$N$199)/Sheet3!$A$1)^4)</f>
        <v>0.17153849664118573</v>
      </c>
      <c r="BA795" s="2">
        <f>$I$781*EXP(Sheet3!$B$1*(($B795-BA$783-Sheet2!$N$199)/Sheet3!$A$1)^2 +Sheet3!$C$1*(($B795-BA$783-Sheet2!$N$199)/Sheet3!$A$1)^4)</f>
        <v>0.20883807912765798</v>
      </c>
      <c r="BB795" s="2">
        <f>$I$781*EXP(Sheet3!$B$1*(($B795-BB$783-Sheet2!$N$199)/Sheet3!$A$1)^2 +Sheet3!$C$1*(($B795-BB$783-Sheet2!$N$199)/Sheet3!$A$1)^4)</f>
        <v>0.25363137507880368</v>
      </c>
      <c r="BC795" s="2">
        <f>$I$781*EXP(Sheet3!$B$1*(($B795-BC$783-Sheet2!$N$199)/Sheet3!$A$1)^2 +Sheet3!$C$1*(($B795-BC$783-Sheet2!$N$199)/Sheet3!$A$1)^4)</f>
        <v>0.30729189068464685</v>
      </c>
      <c r="BD795" s="2">
        <f>$I$781*EXP(Sheet3!$B$1*(($B795-BD$783-Sheet2!$N$199)/Sheet3!$A$1)^2 +Sheet3!$C$1*(($B795-BD$783-Sheet2!$N$199)/Sheet3!$A$1)^4)</f>
        <v>0.37141859978783776</v>
      </c>
      <c r="BE795" s="2">
        <f>$I$781*EXP(Sheet3!$B$1*(($B795-BE$783-Sheet2!$N$199)/Sheet3!$A$1)^2 +Sheet3!$C$1*(($B795-BE$783-Sheet2!$N$199)/Sheet3!$A$1)^4)</f>
        <v>0.44786812965800998</v>
      </c>
      <c r="BF795" s="2">
        <f>$I$781*EXP(Sheet3!$B$1*(($B795-BF$783-Sheet2!$N$199)/Sheet3!$A$1)^2 +Sheet3!$C$1*(($B795-BF$783-Sheet2!$N$199)/Sheet3!$A$1)^4)</f>
        <v>0.53879073054803772</v>
      </c>
      <c r="BG795" s="2">
        <f>$I$781*EXP(Sheet3!$B$1*(($B795-BG$783-Sheet2!$N$199)/Sheet3!$A$1)^2 +Sheet3!$C$1*(($B795-BG$783-Sheet2!$N$199)/Sheet3!$A$1)^4)</f>
        <v>0.64667034991659511</v>
      </c>
      <c r="BH795" s="2">
        <f>$I$781*EXP(Sheet3!$B$1*(($B795-BH$783-Sheet2!$N$199)/Sheet3!$A$1)^2 +Sheet3!$C$1*(($B795-BH$783-Sheet2!$N$199)/Sheet3!$A$1)^4)</f>
        <v>0.77436914197138262</v>
      </c>
      <c r="BI795" s="2">
        <f>$I$781*EXP(Sheet3!$B$1*(($B795-BI$783-Sheet2!$N$199)/Sheet3!$A$1)^2 +Sheet3!$C$1*(($B795-BI$783-Sheet2!$N$199)/Sheet3!$A$1)^4)</f>
        <v>0.92517675064536864</v>
      </c>
      <c r="BJ795" s="2">
        <f>$I$781*EXP(Sheet3!$B$1*(($B795-BJ$783-Sheet2!$N$199)/Sheet3!$A$1)^2 +Sheet3!$C$1*(($B795-BJ$783-Sheet2!$N$199)/Sheet3!$A$1)^4)</f>
        <v>1.1028647090000863</v>
      </c>
      <c r="BK795" s="2">
        <f>$I$781*EXP(Sheet3!$B$1*(($B795-BK$783-Sheet2!$N$199)/Sheet3!$A$1)^2 +Sheet3!$C$1*(($B795-BK$783-Sheet2!$N$199)/Sheet3!$A$1)^4)</f>
        <v>1.3117462998200076</v>
      </c>
      <c r="BL795" s="2">
        <f>$I$781*EXP(Sheet3!$B$1*(($B795-BL$783-Sheet2!$N$199)/Sheet3!$A$1)^2 +Sheet3!$C$1*(($B795-BL$783-Sheet2!$N$199)/Sheet3!$A$1)^4)</f>
        <v>1.5567422204921793</v>
      </c>
      <c r="BM795" s="2">
        <f>$I$781*EXP(Sheet3!$B$1*(($B795-BM$783-Sheet2!$N$199)/Sheet3!$A$1)^2 +Sheet3!$C$1*(($B795-BM$783-Sheet2!$N$199)/Sheet3!$A$1)^4)</f>
        <v>1.8434523897063992</v>
      </c>
      <c r="BN795" s="2">
        <f>$I$781*EXP(Sheet3!$B$1*(($B795-BN$783-Sheet2!$N$199)/Sheet3!$A$1)^2 +Sheet3!$C$1*(($B795-BN$783-Sheet2!$N$199)/Sheet3!$A$1)^4)</f>
        <v>2.1782342236662782</v>
      </c>
      <c r="BO795" s="2">
        <f>$I$781*EXP(Sheet3!$B$1*(($B795-BO$783-Sheet2!$N$199)/Sheet3!$A$1)^2 +Sheet3!$C$1*(($B795-BO$783-Sheet2!$N$199)/Sheet3!$A$1)^4)</f>
        <v>2.5682876949757212</v>
      </c>
      <c r="BP795" s="2">
        <f>$I$781*EXP(Sheet3!$B$1*(($B795-BP$783-Sheet2!$N$199)/Sheet3!$A$1)^2 +Sheet3!$C$1*(($B795-BP$783-Sheet2!$N$199)/Sheet3!$A$1)^4)</f>
        <v>3.0217474677871903</v>
      </c>
      <c r="BQ795" s="2">
        <f>$I$781*EXP(Sheet3!$B$1*(($B795-BQ$783-Sheet2!$N$199)/Sheet3!$A$1)^2 +Sheet3!$C$1*(($B795-BQ$783-Sheet2!$N$199)/Sheet3!$A$1)^4)</f>
        <v>3.5477823778244719</v>
      </c>
      <c r="BR795" s="2">
        <f>$I$781*EXP(Sheet3!$B$1*(($B795-BR$783-Sheet2!$N$199)/Sheet3!$A$1)^2 +Sheet3!$C$1*(($B795-BR$783-Sheet2!$N$199)/Sheet3!$A$1)^4)</f>
        <v>4.1567024952182292</v>
      </c>
      <c r="BS795" s="2">
        <f>$I$781*EXP(Sheet3!$B$1*(($B795-BS$783-Sheet2!$N$199)/Sheet3!$A$1)^2 +Sheet3!$C$1*(($B795-BS$783-Sheet2!$N$199)/Sheet3!$A$1)^4)</f>
        <v>4.860073971466413</v>
      </c>
    </row>
    <row r="796" spans="1:71" x14ac:dyDescent="0.2">
      <c r="A796">
        <v>769</v>
      </c>
      <c r="B796">
        <v>548.52</v>
      </c>
      <c r="C796">
        <v>2551.1999999999998</v>
      </c>
      <c r="D796">
        <v>3012.1</v>
      </c>
      <c r="E796">
        <f t="shared" ref="E796:E859" si="46">D796-C796</f>
        <v>460.90000000000009</v>
      </c>
      <c r="F796" s="1">
        <f t="shared" ref="F796:F859" si="47">E796</f>
        <v>460.90000000000009</v>
      </c>
      <c r="G796">
        <f t="shared" si="44"/>
        <v>252812.86800000005</v>
      </c>
      <c r="I796" s="2">
        <f>$I$781*EXP(Sheet3!$B$1*(($B796-I$783-Sheet2!$N$199)/Sheet3!$A$1)^2 +Sheet3!$C$1*(($B796-I$783-Sheet2!$N$199)/Sheet3!$A$1)^4)</f>
        <v>1.2227782906300557E-14</v>
      </c>
      <c r="J796" s="2">
        <f>$I$781*EXP(Sheet3!$B$1*(($B796-J$783-Sheet2!$N$199)/Sheet3!$A$1)^2 +Sheet3!$C$1*(($B796-J$783-Sheet2!$N$199)/Sheet3!$A$1)^4)</f>
        <v>2.0495148347162277E-14</v>
      </c>
      <c r="K796" s="2">
        <f>$I$781*EXP(Sheet3!$B$1*(($B796-K$783-Sheet2!$N$199)/Sheet3!$A$1)^2 +Sheet3!$C$1*(($B796-K$783-Sheet2!$N$199)/Sheet3!$A$1)^4)</f>
        <v>3.4184694965148743E-14</v>
      </c>
      <c r="L796" s="2">
        <f>$I$781*EXP(Sheet3!$B$1*(($B796-L$783-Sheet2!$N$199)/Sheet3!$A$1)^2 +Sheet3!$C$1*(($B796-L$783-Sheet2!$N$199)/Sheet3!$A$1)^4)</f>
        <v>5.6741910239984705E-14</v>
      </c>
      <c r="M796" s="2">
        <f>$I$781*EXP(Sheet3!$B$1*(($B796-M$783-Sheet2!$N$199)/Sheet3!$A$1)^2 +Sheet3!$C$1*(($B796-M$783-Sheet2!$N$199)/Sheet3!$A$1)^4)</f>
        <v>9.3730740561326562E-14</v>
      </c>
      <c r="N796" s="2">
        <f>$I$781*EXP(Sheet3!$B$1*(($B796-N$783-Sheet2!$N$199)/Sheet3!$A$1)^2 +Sheet3!$C$1*(($B796-N$783-Sheet2!$N$199)/Sheet3!$A$1)^4)</f>
        <v>1.5409203704180865E-13</v>
      </c>
      <c r="O796" s="2">
        <f>$I$781*EXP(Sheet3!$B$1*(($B796-O$783-Sheet2!$N$199)/Sheet3!$A$1)^2 +Sheet3!$C$1*(($B796-O$783-Sheet2!$N$199)/Sheet3!$A$1)^4)</f>
        <v>2.5212304502076589E-13</v>
      </c>
      <c r="P796" s="2">
        <f>$I$781*EXP(Sheet3!$B$1*(($B796-P$783-Sheet2!$N$199)/Sheet3!$A$1)^2 +Sheet3!$C$1*(($B796-P$783-Sheet2!$N$199)/Sheet3!$A$1)^4)</f>
        <v>4.1057564603900486E-13</v>
      </c>
      <c r="Q796" s="2">
        <f>$I$781*EXP(Sheet3!$B$1*(($B796-Q$783-Sheet2!$N$199)/Sheet3!$A$1)^2 +Sheet3!$C$1*(($B796-Q$783-Sheet2!$N$199)/Sheet3!$A$1)^4)</f>
        <v>6.6548176910718493E-13</v>
      </c>
      <c r="R796" s="2">
        <f>$I$781*EXP(Sheet3!$B$1*(($B796-R$783-Sheet2!$N$199)/Sheet3!$A$1)^2 +Sheet3!$C$1*(($B796-R$783-Sheet2!$N$199)/Sheet3!$A$1)^4)</f>
        <v>1.0736320468533334E-12</v>
      </c>
      <c r="S796" s="2">
        <f>$I$781*EXP(Sheet3!$B$1*(($B796-S$783-Sheet2!$N$199)/Sheet3!$A$1)^2 +Sheet3!$C$1*(($B796-S$783-Sheet2!$N$199)/Sheet3!$A$1)^4)</f>
        <v>1.7241102505319451E-12</v>
      </c>
      <c r="T796" s="2">
        <f>$I$781*EXP(Sheet3!$B$1*(($B796-T$783-Sheet2!$N$199)/Sheet3!$A$1)^2 +Sheet3!$C$1*(($B796-T$783-Sheet2!$N$199)/Sheet3!$A$1)^4)</f>
        <v>2.7559970637566759E-12</v>
      </c>
      <c r="U796" s="2">
        <f>$I$781*EXP(Sheet3!$B$1*(($B796-U$783-Sheet2!$N$199)/Sheet3!$A$1)^2 +Sheet3!$C$1*(($B796-U$783-Sheet2!$N$199)/Sheet3!$A$1)^4)</f>
        <v>4.3854124872781304E-12</v>
      </c>
      <c r="V796" s="2">
        <f>$I$781*EXP(Sheet3!$B$1*(($B796-V$783-Sheet2!$N$199)/Sheet3!$A$1)^2 +Sheet3!$C$1*(($B796-V$783-Sheet2!$N$199)/Sheet3!$A$1)^4)</f>
        <v>6.9466258703210213E-12</v>
      </c>
      <c r="W796" s="2">
        <f>$I$781*EXP(Sheet3!$B$1*(($B796-W$783-Sheet2!$N$199)/Sheet3!$A$1)^2 +Sheet3!$C$1*(($B796-W$783-Sheet2!$N$199)/Sheet3!$A$1)^4)</f>
        <v>1.0954255338984677E-11</v>
      </c>
      <c r="X796" s="2">
        <f>$I$781*EXP(Sheet3!$B$1*(($B796-X$783-Sheet2!$N$199)/Sheet3!$A$1)^2 +Sheet3!$C$1*(($B796-X$783-Sheet2!$N$199)/Sheet3!$A$1)^4)</f>
        <v>1.7196932084940882E-11</v>
      </c>
      <c r="Y796" s="2">
        <f>$I$781*EXP(Sheet3!$B$1*(($B796-Y$783-Sheet2!$N$199)/Sheet3!$A$1)^2 +Sheet3!$C$1*(($B796-Y$783-Sheet2!$N$199)/Sheet3!$A$1)^4)</f>
        <v>2.6877686320922697E-11</v>
      </c>
      <c r="Z796" s="2">
        <f>$I$781*EXP(Sheet3!$B$1*(($B796-Z$783-Sheet2!$N$199)/Sheet3!$A$1)^2 +Sheet3!$C$1*(($B796-Z$783-Sheet2!$N$199)/Sheet3!$A$1)^4)</f>
        <v>4.1823381724780025E-11</v>
      </c>
      <c r="AA796" s="2">
        <f>$I$781*EXP(Sheet3!$B$1*(($B796-AA$783-Sheet2!$N$199)/Sheet3!$A$1)^2 +Sheet3!$C$1*(($B796-AA$783-Sheet2!$N$199)/Sheet3!$A$1)^4)</f>
        <v>6.4795715275423149E-11</v>
      </c>
      <c r="AB796" s="2">
        <f>$I$781*EXP(Sheet3!$B$1*(($B796-AB$783-Sheet2!$N$199)/Sheet3!$A$1)^2 +Sheet3!$C$1*(($B796-AB$783-Sheet2!$N$199)/Sheet3!$A$1)^4)</f>
        <v>9.9950915166777001E-11</v>
      </c>
      <c r="AC796" s="2">
        <f>$I$781*EXP(Sheet3!$B$1*(($B796-AC$783-Sheet2!$N$199)/Sheet3!$A$1)^2 +Sheet3!$C$1*(($B796-AC$783-Sheet2!$N$199)/Sheet3!$A$1)^4)</f>
        <v>1.5351613189542376E-10</v>
      </c>
      <c r="AD796" s="2">
        <f>$I$781*EXP(Sheet3!$B$1*(($B796-AD$783-Sheet2!$N$199)/Sheet3!$A$1)^2 +Sheet3!$C$1*(($B796-AD$783-Sheet2!$N$199)/Sheet3!$A$1)^4)</f>
        <v>2.3478015333841155E-10</v>
      </c>
      <c r="AE796" s="2">
        <f>$I$781*EXP(Sheet3!$B$1*(($B796-AE$783-Sheet2!$N$199)/Sheet3!$A$1)^2 +Sheet3!$C$1*(($B796-AE$783-Sheet2!$N$199)/Sheet3!$A$1)^4)</f>
        <v>3.575379719065219E-10</v>
      </c>
      <c r="AF796" s="2">
        <f>$I$781*EXP(Sheet3!$B$1*(($B796-AF$783-Sheet2!$N$199)/Sheet3!$A$1)^2 +Sheet3!$C$1*(($B796-AF$783-Sheet2!$N$199)/Sheet3!$A$1)^4)</f>
        <v>5.4218768209189042E-10</v>
      </c>
      <c r="AG796" s="2">
        <f>$I$781*EXP(Sheet3!$B$1*(($B796-AG$783-Sheet2!$N$199)/Sheet3!$A$1)^2 +Sheet3!$C$1*(($B796-AG$783-Sheet2!$N$199)/Sheet3!$A$1)^4)</f>
        <v>8.1876073827920011E-10</v>
      </c>
      <c r="AH796" s="2">
        <f>$I$781*EXP(Sheet3!$B$1*(($B796-AH$783-Sheet2!$N$199)/Sheet3!$A$1)^2 +Sheet3!$C$1*(($B796-AH$783-Sheet2!$N$199)/Sheet3!$A$1)^4)</f>
        <v>1.2312816601506814E-9</v>
      </c>
      <c r="AI796" s="2">
        <f>$I$781*EXP(Sheet3!$B$1*(($B796-AI$783-Sheet2!$N$199)/Sheet3!$A$1)^2 +Sheet3!$C$1*(($B796-AI$783-Sheet2!$N$199)/Sheet3!$A$1)^4)</f>
        <v>1.8440128847022845E-9</v>
      </c>
      <c r="AJ796" s="2">
        <f>$I$781*EXP(Sheet3!$B$1*(($B796-AJ$783-Sheet2!$N$199)/Sheet3!$A$1)^2 +Sheet3!$C$1*(($B796-AJ$783-Sheet2!$N$199)/Sheet3!$A$1)^4)</f>
        <v>2.7503608497143864E-9</v>
      </c>
      <c r="AK796" s="2">
        <f>$I$781*EXP(Sheet3!$B$1*(($B796-AK$783-Sheet2!$N$199)/Sheet3!$A$1)^2 +Sheet3!$C$1*(($B796-AK$783-Sheet2!$N$199)/Sheet3!$A$1)^4)</f>
        <v>4.0855222820385167E-9</v>
      </c>
      <c r="AL796" s="2">
        <f>$I$781*EXP(Sheet3!$B$1*(($B796-AL$783-Sheet2!$N$199)/Sheet3!$A$1)^2 +Sheet3!$C$1*(($B796-AL$783-Sheet2!$N$199)/Sheet3!$A$1)^4)</f>
        <v>6.0443640168584815E-9</v>
      </c>
      <c r="AM796" s="2">
        <f>$I$781*EXP(Sheet3!$B$1*(($B796-AM$783-Sheet2!$N$199)/Sheet3!$A$1)^2 +Sheet3!$C$1*(($B796-AM$783-Sheet2!$N$199)/Sheet3!$A$1)^4)</f>
        <v>8.9065939041428956E-9</v>
      </c>
      <c r="AN796" s="2">
        <f>$I$781*EXP(Sheet3!$B$1*(($B796-AN$783-Sheet2!$N$199)/Sheet3!$A$1)^2 +Sheet3!$C$1*(($B796-AN$783-Sheet2!$N$199)/Sheet3!$A$1)^4)</f>
        <v>1.3072045161169873E-8</v>
      </c>
      <c r="AO796" s="2">
        <f>$I$781*EXP(Sheet3!$B$1*(($B796-AO$783-Sheet2!$N$199)/Sheet3!$A$1)^2 +Sheet3!$C$1*(($B796-AO$783-Sheet2!$N$199)/Sheet3!$A$1)^4)</f>
        <v>1.9109928480452351E-8</v>
      </c>
      <c r="AP796" s="2">
        <f>$I$781*EXP(Sheet3!$B$1*(($B796-AP$783-Sheet2!$N$199)/Sheet3!$A$1)^2 +Sheet3!$C$1*(($B796-AP$783-Sheet2!$N$199)/Sheet3!$A$1)^4)</f>
        <v>2.7827292298349338E-8</v>
      </c>
      <c r="AQ796" s="2">
        <f>$I$781*EXP(Sheet3!$B$1*(($B796-AQ$783-Sheet2!$N$199)/Sheet3!$A$1)^2 +Sheet3!$C$1*(($B796-AQ$783-Sheet2!$N$199)/Sheet3!$A$1)^4)</f>
        <v>4.0363784996120633E-8</v>
      </c>
      <c r="AR796" s="2">
        <f>$I$781*EXP(Sheet3!$B$1*(($B796-AR$783-Sheet2!$N$199)/Sheet3!$A$1)^2 +Sheet3!$C$1*(($B796-AR$783-Sheet2!$N$199)/Sheet3!$A$1)^4)</f>
        <v>5.8322279816757512E-8</v>
      </c>
      <c r="AS796" s="2">
        <f>$I$781*EXP(Sheet3!$B$1*(($B796-AS$783-Sheet2!$N$199)/Sheet3!$A$1)^2 +Sheet3!$C$1*(($B796-AS$783-Sheet2!$N$199)/Sheet3!$A$1)^4)</f>
        <v>8.3948192402500461E-8</v>
      </c>
      <c r="AT796" s="2">
        <f>$I$781*EXP(Sheet3!$B$1*(($B796-AT$783-Sheet2!$N$199)/Sheet3!$A$1)^2 +Sheet3!$C$1*(($B796-AT$783-Sheet2!$N$199)/Sheet3!$A$1)^4)</f>
        <v>1.2037463355437389E-7</v>
      </c>
      <c r="AU796" s="2">
        <f>$I$781*EXP(Sheet3!$B$1*(($B796-AU$783-Sheet2!$N$199)/Sheet3!$A$1)^2 +Sheet3!$C$1*(($B796-AU$783-Sheet2!$N$199)/Sheet3!$A$1)^4)</f>
        <v>1.7195620392778513E-7</v>
      </c>
      <c r="AV796" s="2">
        <f>$I$781*EXP(Sheet3!$B$1*(($B796-AV$783-Sheet2!$N$199)/Sheet3!$A$1)^2 +Sheet3!$C$1*(($B796-AV$783-Sheet2!$N$199)/Sheet3!$A$1)^4)</f>
        <v>2.44721643466777E-7</v>
      </c>
      <c r="AW796" s="2">
        <f>$I$781*EXP(Sheet3!$B$1*(($B796-AW$783-Sheet2!$N$199)/Sheet3!$A$1)^2 +Sheet3!$C$1*(($B796-AW$783-Sheet2!$N$199)/Sheet3!$A$1)^4)</f>
        <v>3.4698518942191815E-7</v>
      </c>
      <c r="AX796" s="2">
        <f>$I$781*EXP(Sheet3!$B$1*(($B796-AX$783-Sheet2!$N$199)/Sheet3!$A$1)^2 +Sheet3!$C$1*(($B796-AX$783-Sheet2!$N$199)/Sheet3!$A$1)^4)</f>
        <v>4.9016899214436549E-7</v>
      </c>
      <c r="AY796" s="2">
        <f>$I$781*EXP(Sheet3!$B$1*(($B796-AY$783-Sheet2!$N$199)/Sheet3!$A$1)^2 +Sheet3!$C$1*(($B796-AY$783-Sheet2!$N$199)/Sheet3!$A$1)^4)</f>
        <v>6.8990506153528596E-7</v>
      </c>
      <c r="AZ796" s="2">
        <f>$I$781*EXP(Sheet3!$B$1*(($B796-AZ$783-Sheet2!$N$199)/Sheet3!$A$1)^2 +Sheet3!$C$1*(($B796-AZ$783-Sheet2!$N$199)/Sheet3!$A$1)^4)</f>
        <v>9.6750593184603988E-7</v>
      </c>
      <c r="BA796" s="2">
        <f>$I$781*EXP(Sheet3!$B$1*(($B796-BA$783-Sheet2!$N$199)/Sheet3!$A$1)^2 +Sheet3!$C$1*(($B796-BA$783-Sheet2!$N$199)/Sheet3!$A$1)^4)</f>
        <v>1.3519197299211452E-6</v>
      </c>
      <c r="BB796" s="2">
        <f>$I$781*EXP(Sheet3!$B$1*(($B796-BB$783-Sheet2!$N$199)/Sheet3!$A$1)^2 +Sheet3!$C$1*(($B796-BB$783-Sheet2!$N$199)/Sheet3!$A$1)^4)</f>
        <v>1.8823190790955339E-6</v>
      </c>
      <c r="BC796" s="2">
        <f>$I$781*EXP(Sheet3!$B$1*(($B796-BC$783-Sheet2!$N$199)/Sheet3!$A$1)^2 +Sheet3!$C$1*(($B796-BC$783-Sheet2!$N$199)/Sheet3!$A$1)^4)</f>
        <v>2.6115160653422247E-6</v>
      </c>
      <c r="BD796" s="2">
        <f>$I$781*EXP(Sheet3!$B$1*(($B796-BD$783-Sheet2!$N$199)/Sheet3!$A$1)^2 +Sheet3!$C$1*(($B796-BD$783-Sheet2!$N$199)/Sheet3!$A$1)^4)</f>
        <v>3.6104495251705058E-6</v>
      </c>
      <c r="BE796" s="2">
        <f>$I$781*EXP(Sheet3!$B$1*(($B796-BE$783-Sheet2!$N$199)/Sheet3!$A$1)^2 +Sheet3!$C$1*(($B796-BE$783-Sheet2!$N$199)/Sheet3!$A$1)^4)</f>
        <v>4.9740588438577643E-6</v>
      </c>
      <c r="BF796" s="2">
        <f>$I$781*EXP(Sheet3!$B$1*(($B796-BF$783-Sheet2!$N$199)/Sheet3!$A$1)^2 +Sheet3!$C$1*(($B796-BF$783-Sheet2!$N$199)/Sheet3!$A$1)^4)</f>
        <v>6.8289434847762377E-6</v>
      </c>
      <c r="BG796" s="2">
        <f>$I$781*EXP(Sheet3!$B$1*(($B796-BG$783-Sheet2!$N$199)/Sheet3!$A$1)^2 +Sheet3!$C$1*(($B796-BG$783-Sheet2!$N$199)/Sheet3!$A$1)^4)</f>
        <v>9.343313455352908E-6</v>
      </c>
      <c r="BH796" s="2">
        <f>$I$781*EXP(Sheet3!$B$1*(($B796-BH$783-Sheet2!$N$199)/Sheet3!$A$1)^2 +Sheet3!$C$1*(($B796-BH$783-Sheet2!$N$199)/Sheet3!$A$1)^4)</f>
        <v>1.2739867450817428E-5</v>
      </c>
      <c r="BI796" s="2">
        <f>$I$781*EXP(Sheet3!$B$1*(($B796-BI$783-Sheet2!$N$199)/Sheet3!$A$1)^2 +Sheet3!$C$1*(($B796-BI$783-Sheet2!$N$199)/Sheet3!$A$1)^4)</f>
        <v>1.7312397963083555E-5</v>
      </c>
      <c r="BJ796" s="2">
        <f>$I$781*EXP(Sheet3!$B$1*(($B796-BJ$783-Sheet2!$N$199)/Sheet3!$A$1)^2 +Sheet3!$C$1*(($B796-BJ$783-Sheet2!$N$199)/Sheet3!$A$1)^4)</f>
        <v>2.3447122655271872E-5</v>
      </c>
      <c r="BK796" s="2">
        <f>$I$781*EXP(Sheet3!$B$1*(($B796-BK$783-Sheet2!$N$199)/Sheet3!$A$1)^2 +Sheet3!$C$1*(($B796-BK$783-Sheet2!$N$199)/Sheet3!$A$1)^4)</f>
        <v>3.1649986365161865E-5</v>
      </c>
      <c r="BL796" s="2">
        <f>$I$781*EXP(Sheet3!$B$1*(($B796-BL$783-Sheet2!$N$199)/Sheet3!$A$1)^2 +Sheet3!$C$1*(($B796-BL$783-Sheet2!$N$199)/Sheet3!$A$1)^4)</f>
        <v>4.2581477081391514E-5</v>
      </c>
      <c r="BM796" s="2">
        <f>$I$781*EXP(Sheet3!$B$1*(($B796-BM$783-Sheet2!$N$199)/Sheet3!$A$1)^2 +Sheet3!$C$1*(($B796-BM$783-Sheet2!$N$199)/Sheet3!$A$1)^4)</f>
        <v>5.7100862440575883E-5</v>
      </c>
      <c r="BN796" s="2">
        <f>$I$781*EXP(Sheet3!$B$1*(($B796-BN$783-Sheet2!$N$199)/Sheet3!$A$1)^2 +Sheet3!$C$1*(($B796-BN$783-Sheet2!$N$199)/Sheet3!$A$1)^4)</f>
        <v>7.6322192635349585E-5</v>
      </c>
      <c r="BO796" s="2">
        <f>$I$781*EXP(Sheet3!$B$1*(($B796-BO$783-Sheet2!$N$199)/Sheet3!$A$1)^2 +Sheet3!$C$1*(($B796-BO$783-Sheet2!$N$199)/Sheet3!$A$1)^4)</f>
        <v>1.0168494479397373E-4</v>
      </c>
      <c r="BP796" s="2">
        <f>$I$781*EXP(Sheet3!$B$1*(($B796-BP$783-Sheet2!$N$199)/Sheet3!$A$1)^2 +Sheet3!$C$1*(($B796-BP$783-Sheet2!$N$199)/Sheet3!$A$1)^4)</f>
        <v>1.3504281853353407E-4</v>
      </c>
      <c r="BQ796" s="2">
        <f>$I$781*EXP(Sheet3!$B$1*(($B796-BQ$783-Sheet2!$N$199)/Sheet3!$A$1)^2 +Sheet3!$C$1*(($B796-BQ$783-Sheet2!$N$199)/Sheet3!$A$1)^4)</f>
        <v>1.7877495026317477E-4</v>
      </c>
      <c r="BR796" s="2">
        <f>$I$781*EXP(Sheet3!$B$1*(($B796-BR$783-Sheet2!$N$199)/Sheet3!$A$1)^2 +Sheet3!$C$1*(($B796-BR$783-Sheet2!$N$199)/Sheet3!$A$1)^4)</f>
        <v>2.359247149659531E-4</v>
      </c>
      <c r="BS796" s="2">
        <f>$I$781*EXP(Sheet3!$B$1*(($B796-BS$783-Sheet2!$N$199)/Sheet3!$A$1)^2 +Sheet3!$C$1*(($B796-BS$783-Sheet2!$N$199)/Sheet3!$A$1)^4)</f>
        <v>3.1037235109357278E-4</v>
      </c>
    </row>
    <row r="797" spans="1:71" x14ac:dyDescent="0.2">
      <c r="A797">
        <v>770</v>
      </c>
      <c r="B797">
        <v>548.98</v>
      </c>
      <c r="C797">
        <v>2557</v>
      </c>
      <c r="D797">
        <v>2879.2</v>
      </c>
      <c r="E797">
        <f t="shared" si="46"/>
        <v>322.19999999999982</v>
      </c>
      <c r="F797" s="1">
        <f t="shared" si="47"/>
        <v>322.19999999999982</v>
      </c>
      <c r="G797">
        <f t="shared" si="44"/>
        <v>176881.35599999991</v>
      </c>
    </row>
    <row r="798" spans="1:71" x14ac:dyDescent="0.2">
      <c r="A798">
        <v>771</v>
      </c>
      <c r="B798">
        <v>549.42999999999995</v>
      </c>
      <c r="C798">
        <v>2527</v>
      </c>
      <c r="D798">
        <v>2779</v>
      </c>
      <c r="E798">
        <f t="shared" si="46"/>
        <v>252</v>
      </c>
      <c r="F798" s="1">
        <f t="shared" si="47"/>
        <v>252</v>
      </c>
      <c r="G798">
        <f t="shared" si="44"/>
        <v>138456.35999999999</v>
      </c>
    </row>
    <row r="799" spans="1:71" x14ac:dyDescent="0.2">
      <c r="A799">
        <v>772</v>
      </c>
      <c r="B799">
        <v>549.89</v>
      </c>
      <c r="C799">
        <v>2619.4</v>
      </c>
      <c r="D799">
        <v>2821.3</v>
      </c>
      <c r="E799">
        <f t="shared" si="46"/>
        <v>201.90000000000009</v>
      </c>
      <c r="F799" s="1">
        <f t="shared" si="47"/>
        <v>201.90000000000009</v>
      </c>
      <c r="G799">
        <f t="shared" si="44"/>
        <v>111022.79100000004</v>
      </c>
    </row>
    <row r="800" spans="1:71" x14ac:dyDescent="0.2">
      <c r="A800">
        <v>773</v>
      </c>
      <c r="B800">
        <v>550.35</v>
      </c>
      <c r="C800">
        <v>2546.4</v>
      </c>
      <c r="D800">
        <v>2713.2</v>
      </c>
      <c r="E800">
        <f t="shared" si="46"/>
        <v>166.79999999999973</v>
      </c>
      <c r="F800" s="1">
        <f t="shared" si="47"/>
        <v>166.79999999999973</v>
      </c>
      <c r="G800">
        <f t="shared" si="44"/>
        <v>91798.379999999859</v>
      </c>
    </row>
    <row r="801" spans="1:7" x14ac:dyDescent="0.2">
      <c r="A801">
        <v>774</v>
      </c>
      <c r="B801">
        <v>550.80999999999995</v>
      </c>
      <c r="C801">
        <v>2528.1999999999998</v>
      </c>
      <c r="D801">
        <v>2654.8</v>
      </c>
      <c r="E801">
        <f t="shared" si="46"/>
        <v>126.60000000000036</v>
      </c>
      <c r="F801" s="1">
        <f t="shared" si="47"/>
        <v>126.60000000000036</v>
      </c>
      <c r="G801">
        <f t="shared" si="44"/>
        <v>69732.546000000191</v>
      </c>
    </row>
    <row r="802" spans="1:7" x14ac:dyDescent="0.2">
      <c r="A802">
        <v>775</v>
      </c>
      <c r="B802">
        <v>551.27</v>
      </c>
      <c r="C802">
        <v>2562.1999999999998</v>
      </c>
      <c r="D802">
        <v>2685.5</v>
      </c>
      <c r="E802">
        <f t="shared" si="46"/>
        <v>123.30000000000018</v>
      </c>
      <c r="F802" s="1">
        <f t="shared" si="47"/>
        <v>123.30000000000018</v>
      </c>
    </row>
    <row r="803" spans="1:7" x14ac:dyDescent="0.2">
      <c r="A803">
        <v>776</v>
      </c>
      <c r="B803">
        <v>551.73</v>
      </c>
      <c r="C803">
        <v>2556.1</v>
      </c>
      <c r="D803">
        <v>2658</v>
      </c>
      <c r="E803">
        <f t="shared" si="46"/>
        <v>101.90000000000009</v>
      </c>
      <c r="F803" s="1">
        <f t="shared" si="47"/>
        <v>101.90000000000009</v>
      </c>
    </row>
    <row r="804" spans="1:7" x14ac:dyDescent="0.2">
      <c r="A804">
        <v>777</v>
      </c>
      <c r="B804">
        <v>552.19000000000005</v>
      </c>
      <c r="C804">
        <v>2607.8000000000002</v>
      </c>
      <c r="D804">
        <v>2707.2</v>
      </c>
      <c r="E804">
        <f t="shared" si="46"/>
        <v>99.399999999999636</v>
      </c>
      <c r="F804" s="1">
        <f t="shared" si="47"/>
        <v>99.399999999999636</v>
      </c>
    </row>
    <row r="805" spans="1:7" x14ac:dyDescent="0.2">
      <c r="A805">
        <v>778</v>
      </c>
      <c r="B805">
        <v>552.64</v>
      </c>
      <c r="C805">
        <v>2549.9</v>
      </c>
      <c r="D805">
        <v>2653.6</v>
      </c>
      <c r="E805">
        <f t="shared" si="46"/>
        <v>103.69999999999982</v>
      </c>
      <c r="F805" s="1">
        <f t="shared" si="47"/>
        <v>103.69999999999982</v>
      </c>
    </row>
    <row r="806" spans="1:7" x14ac:dyDescent="0.2">
      <c r="A806">
        <v>779</v>
      </c>
      <c r="B806">
        <v>553.1</v>
      </c>
      <c r="C806">
        <v>2537</v>
      </c>
      <c r="D806">
        <v>2617.1999999999998</v>
      </c>
      <c r="E806">
        <f t="shared" si="46"/>
        <v>80.199999999999818</v>
      </c>
      <c r="F806" s="1">
        <f t="shared" si="47"/>
        <v>80.199999999999818</v>
      </c>
    </row>
    <row r="807" spans="1:7" x14ac:dyDescent="0.2">
      <c r="A807">
        <v>780</v>
      </c>
      <c r="B807">
        <v>553.55999999999995</v>
      </c>
      <c r="C807">
        <v>2574.1999999999998</v>
      </c>
      <c r="D807">
        <v>2630.7</v>
      </c>
      <c r="E807">
        <f t="shared" si="46"/>
        <v>56.5</v>
      </c>
      <c r="F807" s="1">
        <f t="shared" si="47"/>
        <v>56.5</v>
      </c>
    </row>
    <row r="808" spans="1:7" x14ac:dyDescent="0.2">
      <c r="A808">
        <v>781</v>
      </c>
      <c r="B808">
        <v>554.02</v>
      </c>
      <c r="C808">
        <v>2551.6</v>
      </c>
      <c r="D808">
        <v>2611.3000000000002</v>
      </c>
      <c r="E808">
        <f t="shared" si="46"/>
        <v>59.700000000000273</v>
      </c>
      <c r="F808" s="1">
        <f t="shared" si="47"/>
        <v>59.700000000000273</v>
      </c>
    </row>
    <row r="809" spans="1:7" x14ac:dyDescent="0.2">
      <c r="A809">
        <v>782</v>
      </c>
      <c r="B809">
        <v>554.48</v>
      </c>
      <c r="C809">
        <v>2525.8000000000002</v>
      </c>
      <c r="D809">
        <v>2587</v>
      </c>
      <c r="E809">
        <f t="shared" si="46"/>
        <v>61.199999999999818</v>
      </c>
      <c r="F809" s="1">
        <f t="shared" si="47"/>
        <v>61.199999999999818</v>
      </c>
    </row>
    <row r="810" spans="1:7" x14ac:dyDescent="0.2">
      <c r="A810">
        <v>783</v>
      </c>
      <c r="B810">
        <v>554.92999999999995</v>
      </c>
      <c r="C810">
        <v>2560.5</v>
      </c>
      <c r="D810">
        <v>2612.9</v>
      </c>
      <c r="E810">
        <f t="shared" si="46"/>
        <v>52.400000000000091</v>
      </c>
      <c r="F810" s="1">
        <f t="shared" si="47"/>
        <v>52.400000000000091</v>
      </c>
    </row>
    <row r="811" spans="1:7" x14ac:dyDescent="0.2">
      <c r="A811">
        <v>784</v>
      </c>
      <c r="B811">
        <v>555.39</v>
      </c>
      <c r="C811">
        <v>2560.1</v>
      </c>
      <c r="D811">
        <v>2599</v>
      </c>
      <c r="E811">
        <f t="shared" si="46"/>
        <v>38.900000000000091</v>
      </c>
      <c r="F811" s="1">
        <f t="shared" si="47"/>
        <v>38.900000000000091</v>
      </c>
    </row>
    <row r="812" spans="1:7" x14ac:dyDescent="0.2">
      <c r="A812">
        <v>785</v>
      </c>
      <c r="B812">
        <v>555.85</v>
      </c>
      <c r="C812">
        <v>2603.6999999999998</v>
      </c>
      <c r="D812">
        <v>2639.8</v>
      </c>
      <c r="E812">
        <f t="shared" si="46"/>
        <v>36.100000000000364</v>
      </c>
      <c r="F812" s="1">
        <f t="shared" si="47"/>
        <v>36.100000000000364</v>
      </c>
    </row>
    <row r="813" spans="1:7" x14ac:dyDescent="0.2">
      <c r="A813">
        <v>786</v>
      </c>
      <c r="B813">
        <v>556.30999999999995</v>
      </c>
      <c r="C813">
        <v>2557.1</v>
      </c>
      <c r="D813">
        <v>2598.1999999999998</v>
      </c>
      <c r="E813">
        <f t="shared" si="46"/>
        <v>41.099999999999909</v>
      </c>
      <c r="F813" s="1">
        <f t="shared" si="47"/>
        <v>41.099999999999909</v>
      </c>
    </row>
    <row r="814" spans="1:7" x14ac:dyDescent="0.2">
      <c r="A814">
        <v>787</v>
      </c>
      <c r="B814">
        <v>556.77</v>
      </c>
      <c r="C814">
        <v>2586.6999999999998</v>
      </c>
      <c r="D814">
        <v>2628.5</v>
      </c>
      <c r="E814">
        <f t="shared" si="46"/>
        <v>41.800000000000182</v>
      </c>
      <c r="F814" s="1">
        <f t="shared" si="47"/>
        <v>41.800000000000182</v>
      </c>
    </row>
    <row r="815" spans="1:7" x14ac:dyDescent="0.2">
      <c r="A815">
        <v>788</v>
      </c>
      <c r="B815">
        <v>557.23</v>
      </c>
      <c r="C815">
        <v>2519.5</v>
      </c>
      <c r="D815">
        <v>2553.6999999999998</v>
      </c>
      <c r="E815">
        <f t="shared" si="46"/>
        <v>34.199999999999818</v>
      </c>
      <c r="F815" s="1">
        <f t="shared" si="47"/>
        <v>34.199999999999818</v>
      </c>
    </row>
    <row r="816" spans="1:7" x14ac:dyDescent="0.2">
      <c r="A816">
        <v>789</v>
      </c>
      <c r="B816">
        <v>557.67999999999995</v>
      </c>
      <c r="C816">
        <v>2561.6999999999998</v>
      </c>
      <c r="D816">
        <v>2596.8000000000002</v>
      </c>
      <c r="E816">
        <f t="shared" si="46"/>
        <v>35.100000000000364</v>
      </c>
      <c r="F816" s="1">
        <f t="shared" si="47"/>
        <v>35.100000000000364</v>
      </c>
    </row>
    <row r="817" spans="1:6" x14ac:dyDescent="0.2">
      <c r="A817">
        <v>790</v>
      </c>
      <c r="B817">
        <v>558.14</v>
      </c>
      <c r="C817">
        <v>2609.6</v>
      </c>
      <c r="D817">
        <v>2639</v>
      </c>
      <c r="E817">
        <f t="shared" si="46"/>
        <v>29.400000000000091</v>
      </c>
      <c r="F817" s="1">
        <f t="shared" si="47"/>
        <v>29.400000000000091</v>
      </c>
    </row>
    <row r="818" spans="1:6" x14ac:dyDescent="0.2">
      <c r="A818">
        <v>791</v>
      </c>
      <c r="B818">
        <v>558.6</v>
      </c>
      <c r="C818">
        <v>2537.8000000000002</v>
      </c>
      <c r="D818">
        <v>2574.6999999999998</v>
      </c>
      <c r="E818">
        <f t="shared" si="46"/>
        <v>36.899999999999636</v>
      </c>
      <c r="F818" s="1">
        <f t="shared" si="47"/>
        <v>36.899999999999636</v>
      </c>
    </row>
    <row r="819" spans="1:6" x14ac:dyDescent="0.2">
      <c r="A819">
        <v>792</v>
      </c>
      <c r="B819">
        <v>559.05999999999995</v>
      </c>
      <c r="C819">
        <v>2542.6</v>
      </c>
      <c r="D819">
        <v>2572.4</v>
      </c>
      <c r="E819">
        <f t="shared" si="46"/>
        <v>29.800000000000182</v>
      </c>
      <c r="F819" s="1">
        <f t="shared" si="47"/>
        <v>29.800000000000182</v>
      </c>
    </row>
    <row r="820" spans="1:6" x14ac:dyDescent="0.2">
      <c r="A820">
        <v>793</v>
      </c>
      <c r="B820">
        <v>559.52</v>
      </c>
      <c r="C820">
        <v>2527.8000000000002</v>
      </c>
      <c r="D820">
        <v>2558.8000000000002</v>
      </c>
      <c r="E820">
        <f t="shared" si="46"/>
        <v>31</v>
      </c>
      <c r="F820" s="1">
        <f t="shared" si="47"/>
        <v>31</v>
      </c>
    </row>
    <row r="821" spans="1:6" x14ac:dyDescent="0.2">
      <c r="A821">
        <v>794</v>
      </c>
      <c r="B821">
        <v>559.97</v>
      </c>
      <c r="C821">
        <v>2536.6999999999998</v>
      </c>
      <c r="D821">
        <v>2566.5</v>
      </c>
      <c r="E821">
        <f t="shared" si="46"/>
        <v>29.800000000000182</v>
      </c>
      <c r="F821" s="1">
        <f t="shared" si="47"/>
        <v>29.800000000000182</v>
      </c>
    </row>
    <row r="822" spans="1:6" x14ac:dyDescent="0.2">
      <c r="A822">
        <v>795</v>
      </c>
      <c r="B822">
        <v>560.42999999999995</v>
      </c>
      <c r="C822">
        <v>2536.1</v>
      </c>
      <c r="D822">
        <v>2566.3000000000002</v>
      </c>
      <c r="E822">
        <f t="shared" si="46"/>
        <v>30.200000000000273</v>
      </c>
      <c r="F822" s="1">
        <f t="shared" si="47"/>
        <v>30.200000000000273</v>
      </c>
    </row>
    <row r="823" spans="1:6" x14ac:dyDescent="0.2">
      <c r="A823">
        <v>796</v>
      </c>
      <c r="B823">
        <v>560.89</v>
      </c>
      <c r="C823">
        <v>2556.5</v>
      </c>
      <c r="D823">
        <v>2585.1</v>
      </c>
      <c r="E823">
        <f t="shared" si="46"/>
        <v>28.599999999999909</v>
      </c>
      <c r="F823" s="1">
        <f t="shared" si="47"/>
        <v>28.599999999999909</v>
      </c>
    </row>
    <row r="824" spans="1:6" x14ac:dyDescent="0.2">
      <c r="A824">
        <v>797</v>
      </c>
      <c r="B824">
        <v>561.35</v>
      </c>
      <c r="C824">
        <v>2557.1999999999998</v>
      </c>
      <c r="D824">
        <v>2578</v>
      </c>
      <c r="E824">
        <f t="shared" si="46"/>
        <v>20.800000000000182</v>
      </c>
      <c r="F824" s="1">
        <f t="shared" si="47"/>
        <v>20.800000000000182</v>
      </c>
    </row>
    <row r="825" spans="1:6" x14ac:dyDescent="0.2">
      <c r="A825">
        <v>798</v>
      </c>
      <c r="B825">
        <v>561.80999999999995</v>
      </c>
      <c r="C825">
        <v>2545.9</v>
      </c>
      <c r="D825">
        <v>2575.1999999999998</v>
      </c>
      <c r="E825">
        <f t="shared" si="46"/>
        <v>29.299999999999727</v>
      </c>
      <c r="F825" s="1">
        <f t="shared" si="47"/>
        <v>29.299999999999727</v>
      </c>
    </row>
    <row r="826" spans="1:6" x14ac:dyDescent="0.2">
      <c r="A826">
        <v>799</v>
      </c>
      <c r="B826">
        <v>562.26</v>
      </c>
      <c r="C826">
        <v>2536.6</v>
      </c>
      <c r="D826">
        <v>2575</v>
      </c>
      <c r="E826">
        <f t="shared" si="46"/>
        <v>38.400000000000091</v>
      </c>
      <c r="F826" s="1">
        <f t="shared" si="47"/>
        <v>38.400000000000091</v>
      </c>
    </row>
    <row r="827" spans="1:6" x14ac:dyDescent="0.2">
      <c r="A827">
        <v>800</v>
      </c>
      <c r="B827">
        <v>562.72</v>
      </c>
      <c r="C827">
        <v>2538.5</v>
      </c>
      <c r="D827">
        <v>2562</v>
      </c>
      <c r="E827">
        <f t="shared" si="46"/>
        <v>23.5</v>
      </c>
      <c r="F827" s="1">
        <f t="shared" si="47"/>
        <v>23.5</v>
      </c>
    </row>
    <row r="828" spans="1:6" x14ac:dyDescent="0.2">
      <c r="A828">
        <v>801</v>
      </c>
      <c r="B828">
        <v>563.17999999999995</v>
      </c>
      <c r="C828">
        <v>2555.4</v>
      </c>
      <c r="D828">
        <v>2586.9</v>
      </c>
      <c r="E828">
        <f t="shared" si="46"/>
        <v>31.5</v>
      </c>
      <c r="F828" s="1">
        <f t="shared" si="47"/>
        <v>31.5</v>
      </c>
    </row>
    <row r="829" spans="1:6" x14ac:dyDescent="0.2">
      <c r="A829">
        <v>802</v>
      </c>
      <c r="B829">
        <v>563.64</v>
      </c>
      <c r="C829">
        <v>2585.8000000000002</v>
      </c>
      <c r="D829">
        <v>2603.9</v>
      </c>
      <c r="E829">
        <f t="shared" si="46"/>
        <v>18.099999999999909</v>
      </c>
      <c r="F829" s="1">
        <f t="shared" si="47"/>
        <v>18.099999999999909</v>
      </c>
    </row>
    <row r="830" spans="1:6" x14ac:dyDescent="0.2">
      <c r="A830">
        <v>803</v>
      </c>
      <c r="B830">
        <v>564.09</v>
      </c>
      <c r="C830">
        <v>2533.6999999999998</v>
      </c>
      <c r="D830">
        <v>2557.8000000000002</v>
      </c>
      <c r="E830">
        <f t="shared" si="46"/>
        <v>24.100000000000364</v>
      </c>
      <c r="F830" s="1">
        <f t="shared" si="47"/>
        <v>24.100000000000364</v>
      </c>
    </row>
    <row r="831" spans="1:6" x14ac:dyDescent="0.2">
      <c r="A831">
        <v>804</v>
      </c>
      <c r="B831">
        <v>564.54999999999995</v>
      </c>
      <c r="C831">
        <v>2555.3000000000002</v>
      </c>
      <c r="D831">
        <v>2585.8000000000002</v>
      </c>
      <c r="E831">
        <f t="shared" si="46"/>
        <v>30.5</v>
      </c>
      <c r="F831" s="1">
        <f t="shared" si="47"/>
        <v>30.5</v>
      </c>
    </row>
    <row r="832" spans="1:6" x14ac:dyDescent="0.2">
      <c r="A832">
        <v>805</v>
      </c>
      <c r="B832">
        <v>565.01</v>
      </c>
      <c r="C832">
        <v>2547.1999999999998</v>
      </c>
      <c r="D832">
        <v>2571.9</v>
      </c>
      <c r="E832">
        <f t="shared" si="46"/>
        <v>24.700000000000273</v>
      </c>
      <c r="F832" s="1">
        <f t="shared" si="47"/>
        <v>24.700000000000273</v>
      </c>
    </row>
    <row r="833" spans="1:9" x14ac:dyDescent="0.2">
      <c r="A833">
        <v>806</v>
      </c>
      <c r="B833">
        <v>565.47</v>
      </c>
      <c r="C833">
        <v>2546.8000000000002</v>
      </c>
      <c r="D833">
        <v>2573</v>
      </c>
      <c r="E833">
        <f t="shared" si="46"/>
        <v>26.199999999999818</v>
      </c>
      <c r="F833" s="1">
        <f t="shared" si="47"/>
        <v>26.199999999999818</v>
      </c>
    </row>
    <row r="834" spans="1:9" x14ac:dyDescent="0.2">
      <c r="A834">
        <v>807</v>
      </c>
      <c r="B834">
        <v>565.91999999999996</v>
      </c>
      <c r="C834">
        <v>2557.1999999999998</v>
      </c>
      <c r="D834">
        <v>2587.5</v>
      </c>
      <c r="E834">
        <f t="shared" si="46"/>
        <v>30.300000000000182</v>
      </c>
      <c r="F834" s="1">
        <f t="shared" si="47"/>
        <v>30.300000000000182</v>
      </c>
    </row>
    <row r="835" spans="1:9" x14ac:dyDescent="0.2">
      <c r="A835">
        <v>808</v>
      </c>
      <c r="B835">
        <v>566.38</v>
      </c>
      <c r="C835">
        <v>2583.1999999999998</v>
      </c>
      <c r="D835">
        <v>2614.1</v>
      </c>
      <c r="E835">
        <f t="shared" si="46"/>
        <v>30.900000000000091</v>
      </c>
      <c r="F835" s="1">
        <f t="shared" si="47"/>
        <v>30.900000000000091</v>
      </c>
    </row>
    <row r="836" spans="1:9" x14ac:dyDescent="0.2">
      <c r="A836">
        <v>809</v>
      </c>
      <c r="B836">
        <v>566.84</v>
      </c>
      <c r="C836">
        <v>2545.3000000000002</v>
      </c>
      <c r="D836">
        <v>2571.3000000000002</v>
      </c>
      <c r="E836">
        <f t="shared" si="46"/>
        <v>26</v>
      </c>
      <c r="F836" s="1">
        <f t="shared" si="47"/>
        <v>26</v>
      </c>
    </row>
    <row r="837" spans="1:9" x14ac:dyDescent="0.2">
      <c r="A837">
        <v>810</v>
      </c>
      <c r="B837">
        <v>567.29999999999995</v>
      </c>
      <c r="C837">
        <v>2538.9</v>
      </c>
      <c r="D837">
        <v>2565.6</v>
      </c>
      <c r="E837">
        <f t="shared" si="46"/>
        <v>26.699999999999818</v>
      </c>
      <c r="F837" s="1">
        <f t="shared" si="47"/>
        <v>26.699999999999818</v>
      </c>
    </row>
    <row r="838" spans="1:9" x14ac:dyDescent="0.2">
      <c r="A838">
        <v>811</v>
      </c>
      <c r="B838">
        <v>567.75</v>
      </c>
      <c r="C838">
        <v>2560.5</v>
      </c>
      <c r="D838">
        <v>2585.6999999999998</v>
      </c>
      <c r="E838">
        <f t="shared" si="46"/>
        <v>25.199999999999818</v>
      </c>
      <c r="F838" s="1">
        <f t="shared" si="47"/>
        <v>25.199999999999818</v>
      </c>
    </row>
    <row r="839" spans="1:9" x14ac:dyDescent="0.2">
      <c r="A839">
        <v>812</v>
      </c>
      <c r="B839">
        <v>568.21</v>
      </c>
      <c r="C839">
        <v>2573.5</v>
      </c>
      <c r="D839">
        <v>2604.8000000000002</v>
      </c>
      <c r="E839">
        <f t="shared" si="46"/>
        <v>31.300000000000182</v>
      </c>
      <c r="F839" s="1">
        <f t="shared" si="47"/>
        <v>31.300000000000182</v>
      </c>
    </row>
    <row r="840" spans="1:9" x14ac:dyDescent="0.2">
      <c r="A840">
        <v>813</v>
      </c>
      <c r="B840">
        <v>568.66999999999996</v>
      </c>
      <c r="C840">
        <v>2548.9</v>
      </c>
      <c r="D840">
        <v>2579.8000000000002</v>
      </c>
      <c r="E840">
        <f t="shared" si="46"/>
        <v>30.900000000000091</v>
      </c>
      <c r="F840" s="1">
        <f t="shared" si="47"/>
        <v>30.900000000000091</v>
      </c>
    </row>
    <row r="841" spans="1:9" x14ac:dyDescent="0.2">
      <c r="A841">
        <v>814</v>
      </c>
      <c r="B841">
        <v>569.13</v>
      </c>
      <c r="C841">
        <v>2548.4</v>
      </c>
      <c r="D841">
        <v>2580</v>
      </c>
      <c r="E841">
        <f t="shared" si="46"/>
        <v>31.599999999999909</v>
      </c>
      <c r="F841" s="1">
        <f t="shared" si="47"/>
        <v>31.599999999999909</v>
      </c>
    </row>
    <row r="842" spans="1:9" x14ac:dyDescent="0.2">
      <c r="A842">
        <v>815</v>
      </c>
      <c r="B842">
        <v>569.58000000000004</v>
      </c>
      <c r="C842">
        <v>2569.8000000000002</v>
      </c>
      <c r="D842">
        <v>2608.1</v>
      </c>
      <c r="E842">
        <f t="shared" si="46"/>
        <v>38.299999999999727</v>
      </c>
      <c r="F842" s="1">
        <f t="shared" si="47"/>
        <v>38.299999999999727</v>
      </c>
    </row>
    <row r="843" spans="1:9" x14ac:dyDescent="0.2">
      <c r="A843">
        <v>816</v>
      </c>
      <c r="B843">
        <v>570.04</v>
      </c>
      <c r="C843">
        <v>2547.6999999999998</v>
      </c>
      <c r="D843">
        <v>2582.3000000000002</v>
      </c>
      <c r="E843">
        <f t="shared" si="46"/>
        <v>34.600000000000364</v>
      </c>
      <c r="F843" s="1">
        <f t="shared" si="47"/>
        <v>34.600000000000364</v>
      </c>
    </row>
    <row r="844" spans="1:9" x14ac:dyDescent="0.2">
      <c r="A844">
        <v>817</v>
      </c>
      <c r="B844">
        <v>570.5</v>
      </c>
      <c r="C844">
        <v>2553</v>
      </c>
      <c r="D844">
        <v>2585.3000000000002</v>
      </c>
      <c r="E844">
        <f t="shared" si="46"/>
        <v>32.300000000000182</v>
      </c>
      <c r="F844" s="1">
        <f t="shared" si="47"/>
        <v>32.300000000000182</v>
      </c>
    </row>
    <row r="845" spans="1:9" x14ac:dyDescent="0.2">
      <c r="A845">
        <v>818</v>
      </c>
      <c r="B845">
        <v>570.96</v>
      </c>
      <c r="C845">
        <v>2568.5</v>
      </c>
      <c r="D845">
        <v>2600.1999999999998</v>
      </c>
      <c r="E845">
        <f t="shared" si="46"/>
        <v>31.699999999999818</v>
      </c>
      <c r="F845" s="1">
        <f t="shared" si="47"/>
        <v>31.699999999999818</v>
      </c>
    </row>
    <row r="846" spans="1:9" x14ac:dyDescent="0.2">
      <c r="A846">
        <v>819</v>
      </c>
      <c r="B846">
        <v>571.41</v>
      </c>
      <c r="C846">
        <v>2569.1999999999998</v>
      </c>
      <c r="D846">
        <v>2604.1</v>
      </c>
      <c r="E846">
        <f t="shared" si="46"/>
        <v>34.900000000000091</v>
      </c>
      <c r="F846" s="1">
        <f t="shared" si="47"/>
        <v>34.900000000000091</v>
      </c>
    </row>
    <row r="847" spans="1:9" x14ac:dyDescent="0.2">
      <c r="A847">
        <v>820</v>
      </c>
      <c r="B847">
        <v>571.87</v>
      </c>
      <c r="C847">
        <v>2552.6999999999998</v>
      </c>
      <c r="D847">
        <v>2589</v>
      </c>
      <c r="E847">
        <f t="shared" si="46"/>
        <v>36.300000000000182</v>
      </c>
      <c r="F847" s="1">
        <f t="shared" si="47"/>
        <v>36.300000000000182</v>
      </c>
    </row>
    <row r="848" spans="1:9" x14ac:dyDescent="0.2">
      <c r="A848">
        <v>821</v>
      </c>
      <c r="B848">
        <v>572.33000000000004</v>
      </c>
      <c r="C848">
        <v>2566.6999999999998</v>
      </c>
      <c r="D848">
        <v>2606.1999999999998</v>
      </c>
      <c r="E848">
        <f t="shared" si="46"/>
        <v>39.5</v>
      </c>
      <c r="F848" s="1">
        <f t="shared" si="47"/>
        <v>39.5</v>
      </c>
      <c r="G848">
        <f>$B848*F848</f>
        <v>22607.035</v>
      </c>
      <c r="I848" s="1">
        <f>MAX(F853:F868)</f>
        <v>6330.2999999999993</v>
      </c>
    </row>
    <row r="849" spans="1:71" x14ac:dyDescent="0.2">
      <c r="A849">
        <v>822</v>
      </c>
      <c r="B849">
        <v>572.78</v>
      </c>
      <c r="C849">
        <v>2559.3000000000002</v>
      </c>
      <c r="D849">
        <v>2612.1</v>
      </c>
      <c r="E849">
        <f t="shared" si="46"/>
        <v>52.799999999999727</v>
      </c>
      <c r="F849" s="1">
        <f t="shared" si="47"/>
        <v>52.799999999999727</v>
      </c>
      <c r="G849">
        <f t="shared" ref="G849:G868" si="48">$B849*F849</f>
        <v>30242.783999999843</v>
      </c>
    </row>
    <row r="850" spans="1:71" x14ac:dyDescent="0.2">
      <c r="A850">
        <v>823</v>
      </c>
      <c r="B850">
        <v>573.24</v>
      </c>
      <c r="C850">
        <v>2537</v>
      </c>
      <c r="D850">
        <v>2589.4</v>
      </c>
      <c r="E850">
        <f t="shared" si="46"/>
        <v>52.400000000000091</v>
      </c>
      <c r="F850" s="1">
        <f t="shared" si="47"/>
        <v>52.400000000000091</v>
      </c>
      <c r="G850">
        <f t="shared" si="48"/>
        <v>30037.776000000053</v>
      </c>
      <c r="I850">
        <v>-0.3</v>
      </c>
      <c r="J850">
        <v>-0.28999999999999998</v>
      </c>
      <c r="K850">
        <v>-0.28000000000000003</v>
      </c>
      <c r="L850">
        <v>-0.27</v>
      </c>
      <c r="M850">
        <v>-0.26</v>
      </c>
      <c r="N850">
        <v>-0.25</v>
      </c>
      <c r="O850">
        <v>-0.24</v>
      </c>
      <c r="P850">
        <v>-0.23</v>
      </c>
      <c r="Q850">
        <v>-0.22</v>
      </c>
      <c r="R850">
        <v>-0.21</v>
      </c>
      <c r="S850">
        <v>-0.2</v>
      </c>
      <c r="T850">
        <v>-0.19</v>
      </c>
      <c r="U850">
        <v>-0.18</v>
      </c>
      <c r="V850">
        <v>-0.17</v>
      </c>
      <c r="W850">
        <v>-0.16</v>
      </c>
      <c r="X850">
        <v>-0.15</v>
      </c>
      <c r="Y850">
        <v>-0.14000000000000001</v>
      </c>
      <c r="Z850">
        <v>-0.13</v>
      </c>
      <c r="AA850">
        <v>-0.12</v>
      </c>
      <c r="AB850">
        <v>-0.11</v>
      </c>
      <c r="AC850">
        <v>-0.1</v>
      </c>
      <c r="AD850">
        <v>-0.09</v>
      </c>
      <c r="AE850">
        <v>-0.08</v>
      </c>
      <c r="AF850">
        <v>-7.0000000000000007E-2</v>
      </c>
      <c r="AG850">
        <v>-0.06</v>
      </c>
      <c r="AH850">
        <v>-0.05</v>
      </c>
      <c r="AI850">
        <v>-0.04</v>
      </c>
      <c r="AJ850">
        <v>-0.03</v>
      </c>
      <c r="AK850">
        <v>-0.02</v>
      </c>
      <c r="AL850">
        <v>-0.01</v>
      </c>
      <c r="AM850">
        <v>0</v>
      </c>
      <c r="AN850">
        <v>0.01</v>
      </c>
      <c r="AO850">
        <v>0.02</v>
      </c>
      <c r="AP850">
        <v>0.03</v>
      </c>
      <c r="AQ850">
        <v>0.04</v>
      </c>
      <c r="AR850">
        <v>0.05</v>
      </c>
      <c r="AS850">
        <v>0.06</v>
      </c>
      <c r="AT850">
        <v>7.0000000000000007E-2</v>
      </c>
      <c r="AU850">
        <v>0.08</v>
      </c>
      <c r="AV850">
        <v>0.09</v>
      </c>
      <c r="AW850">
        <v>0.1</v>
      </c>
      <c r="AX850">
        <v>0.11</v>
      </c>
      <c r="AY850">
        <v>0.12</v>
      </c>
      <c r="AZ850">
        <v>0.13</v>
      </c>
      <c r="BA850">
        <v>0.14000000000000001</v>
      </c>
      <c r="BB850">
        <v>0.15</v>
      </c>
      <c r="BC850">
        <v>0.16</v>
      </c>
      <c r="BD850">
        <v>0.17</v>
      </c>
      <c r="BE850">
        <v>0.18</v>
      </c>
      <c r="BF850">
        <v>0.19</v>
      </c>
      <c r="BG850">
        <v>0.2</v>
      </c>
      <c r="BH850">
        <v>0.21</v>
      </c>
      <c r="BI850">
        <v>0.22</v>
      </c>
      <c r="BJ850">
        <v>0.23</v>
      </c>
      <c r="BK850">
        <v>0.24</v>
      </c>
      <c r="BL850">
        <v>0.25</v>
      </c>
      <c r="BM850">
        <v>0.26</v>
      </c>
      <c r="BN850">
        <v>0.27000000000000102</v>
      </c>
      <c r="BO850">
        <v>0.28000000000000103</v>
      </c>
      <c r="BP850">
        <v>0.29000000000000098</v>
      </c>
      <c r="BQ850">
        <v>0.30000000000000099</v>
      </c>
      <c r="BR850">
        <v>0.310000000000001</v>
      </c>
      <c r="BS850">
        <v>0.32000000000000101</v>
      </c>
    </row>
    <row r="851" spans="1:71" x14ac:dyDescent="0.2">
      <c r="A851">
        <v>824</v>
      </c>
      <c r="B851">
        <v>573.70000000000005</v>
      </c>
      <c r="C851">
        <v>2543.3000000000002</v>
      </c>
      <c r="D851">
        <v>2611.4</v>
      </c>
      <c r="E851">
        <f t="shared" si="46"/>
        <v>68.099999999999909</v>
      </c>
      <c r="F851" s="1">
        <f t="shared" si="47"/>
        <v>68.099999999999909</v>
      </c>
      <c r="G851">
        <f t="shared" si="48"/>
        <v>39068.96999999995</v>
      </c>
      <c r="I851">
        <f>SUMXMY2($F855:$F865,I855:I865)</f>
        <v>160211208.75708419</v>
      </c>
      <c r="J851">
        <f t="shared" ref="J851:BS851" si="49">SUMXMY2($F855:$F865,J855:J865)</f>
        <v>160207923.20706475</v>
      </c>
      <c r="K851">
        <f t="shared" si="49"/>
        <v>160204740.18804806</v>
      </c>
      <c r="L851">
        <f t="shared" si="49"/>
        <v>160201661.47552466</v>
      </c>
      <c r="M851">
        <f t="shared" si="49"/>
        <v>160198688.78338021</v>
      </c>
      <c r="N851">
        <f t="shared" si="49"/>
        <v>160195823.76175183</v>
      </c>
      <c r="O851">
        <f t="shared" si="49"/>
        <v>160193067.99491441</v>
      </c>
      <c r="P851">
        <f t="shared" si="49"/>
        <v>160190422.99920064</v>
      </c>
      <c r="Q851">
        <f t="shared" si="49"/>
        <v>160187890.22095811</v>
      </c>
      <c r="R851">
        <f t="shared" si="49"/>
        <v>160185471.03454745</v>
      </c>
      <c r="S851">
        <f t="shared" si="49"/>
        <v>160183166.74038553</v>
      </c>
      <c r="T851">
        <f t="shared" si="49"/>
        <v>160180978.56303644</v>
      </c>
      <c r="U851">
        <f t="shared" si="49"/>
        <v>160178907.64935565</v>
      </c>
      <c r="V851">
        <f t="shared" si="49"/>
        <v>160176955.06668937</v>
      </c>
      <c r="W851">
        <f t="shared" si="49"/>
        <v>160175121.801135</v>
      </c>
      <c r="X851">
        <f t="shared" si="49"/>
        <v>160173408.75586522</v>
      </c>
      <c r="Y851">
        <f t="shared" si="49"/>
        <v>160171816.74952006</v>
      </c>
      <c r="Z851">
        <f t="shared" si="49"/>
        <v>160170346.51467139</v>
      </c>
      <c r="AA851">
        <f t="shared" si="49"/>
        <v>160168998.69636339</v>
      </c>
      <c r="AB851">
        <f t="shared" si="49"/>
        <v>160167773.85073346</v>
      </c>
      <c r="AC851">
        <f t="shared" si="49"/>
        <v>160166672.44371712</v>
      </c>
      <c r="AD851">
        <f t="shared" si="49"/>
        <v>160165694.8498413</v>
      </c>
      <c r="AE851">
        <f t="shared" si="49"/>
        <v>160164841.35111022</v>
      </c>
      <c r="AF851">
        <f t="shared" si="49"/>
        <v>160164112.13598698</v>
      </c>
      <c r="AG851">
        <f t="shared" si="49"/>
        <v>160163507.29847574</v>
      </c>
      <c r="AH851">
        <f t="shared" si="49"/>
        <v>160163026.83730751</v>
      </c>
      <c r="AI851">
        <f t="shared" si="49"/>
        <v>160162670.65523326</v>
      </c>
      <c r="AJ851">
        <f t="shared" si="49"/>
        <v>160162438.55842793</v>
      </c>
      <c r="AK851">
        <f t="shared" si="49"/>
        <v>160162330.2560088</v>
      </c>
      <c r="AL851">
        <f t="shared" si="49"/>
        <v>160162345.3596707</v>
      </c>
      <c r="AM851">
        <f t="shared" si="49"/>
        <v>160162483.38344097</v>
      </c>
      <c r="AN851">
        <f t="shared" si="49"/>
        <v>160162743.7435568</v>
      </c>
      <c r="AO851">
        <f t="shared" si="49"/>
        <v>160163125.75846666</v>
      </c>
      <c r="AP851">
        <f t="shared" si="49"/>
        <v>160163628.64895809</v>
      </c>
      <c r="AQ851">
        <f t="shared" si="49"/>
        <v>160164251.53841192</v>
      </c>
      <c r="AR851">
        <f t="shared" si="49"/>
        <v>160164993.45318538</v>
      </c>
      <c r="AS851">
        <f t="shared" si="49"/>
        <v>160165853.32312304</v>
      </c>
      <c r="AT851">
        <f t="shared" si="49"/>
        <v>160166829.98219603</v>
      </c>
      <c r="AU851">
        <f t="shared" si="49"/>
        <v>160167922.16926861</v>
      </c>
      <c r="AV851">
        <f t="shared" si="49"/>
        <v>160169128.52899134</v>
      </c>
      <c r="AW851">
        <f t="shared" si="49"/>
        <v>160170447.61281806</v>
      </c>
      <c r="AX851">
        <f t="shared" si="49"/>
        <v>160171877.88014513</v>
      </c>
      <c r="AY851">
        <f t="shared" si="49"/>
        <v>160173417.69957006</v>
      </c>
      <c r="AZ851">
        <f t="shared" si="49"/>
        <v>160175065.35026491</v>
      </c>
      <c r="BA851">
        <f t="shared" si="49"/>
        <v>160176819.0234617</v>
      </c>
      <c r="BB851">
        <f t="shared" si="49"/>
        <v>160178676.82404441</v>
      </c>
      <c r="BC851">
        <f t="shared" si="49"/>
        <v>160180636.77224278</v>
      </c>
      <c r="BD851">
        <f t="shared" si="49"/>
        <v>160182696.80542231</v>
      </c>
      <c r="BE851">
        <f t="shared" si="49"/>
        <v>160184854.77996439</v>
      </c>
      <c r="BF851">
        <f t="shared" si="49"/>
        <v>160187108.47323036</v>
      </c>
      <c r="BG851">
        <f t="shared" si="49"/>
        <v>160189455.58560216</v>
      </c>
      <c r="BH851">
        <f t="shared" si="49"/>
        <v>160191893.74259406</v>
      </c>
      <c r="BI851">
        <f t="shared" si="49"/>
        <v>160194420.49702686</v>
      </c>
      <c r="BJ851">
        <f t="shared" si="49"/>
        <v>160197033.33125788</v>
      </c>
      <c r="BK851">
        <f t="shared" si="49"/>
        <v>160199729.65945977</v>
      </c>
      <c r="BL851">
        <f t="shared" si="49"/>
        <v>160202506.8299405</v>
      </c>
      <c r="BM851">
        <f t="shared" si="49"/>
        <v>160205362.12749708</v>
      </c>
      <c r="BN851">
        <f t="shared" si="49"/>
        <v>160208292.77579731</v>
      </c>
      <c r="BO851">
        <f t="shared" si="49"/>
        <v>160211295.93978149</v>
      </c>
      <c r="BP851">
        <f t="shared" si="49"/>
        <v>160214368.72807825</v>
      </c>
      <c r="BQ851">
        <f t="shared" si="49"/>
        <v>160217508.19542941</v>
      </c>
      <c r="BR851">
        <f t="shared" si="49"/>
        <v>160220711.34511715</v>
      </c>
      <c r="BS851">
        <f t="shared" si="49"/>
        <v>160223975.13138989</v>
      </c>
    </row>
    <row r="852" spans="1:71" x14ac:dyDescent="0.2">
      <c r="A852">
        <v>825</v>
      </c>
      <c r="B852">
        <v>574.16</v>
      </c>
      <c r="C852">
        <v>2562</v>
      </c>
      <c r="D852">
        <v>2639.2</v>
      </c>
      <c r="E852">
        <f t="shared" si="46"/>
        <v>77.199999999999818</v>
      </c>
      <c r="F852" s="1">
        <f t="shared" si="47"/>
        <v>77.199999999999818</v>
      </c>
      <c r="G852">
        <f t="shared" si="48"/>
        <v>44325.151999999893</v>
      </c>
    </row>
    <row r="853" spans="1:71" x14ac:dyDescent="0.2">
      <c r="A853">
        <v>826</v>
      </c>
      <c r="B853">
        <v>574.61</v>
      </c>
      <c r="C853">
        <v>2587.1999999999998</v>
      </c>
      <c r="D853">
        <v>2680.4</v>
      </c>
      <c r="E853">
        <f t="shared" si="46"/>
        <v>93.200000000000273</v>
      </c>
      <c r="F853" s="1">
        <f t="shared" si="47"/>
        <v>93.200000000000273</v>
      </c>
      <c r="G853">
        <f t="shared" si="48"/>
        <v>53553.652000000155</v>
      </c>
      <c r="I853" s="1">
        <f>0.000001*$I$848*(Sheet2!$O$225*EXP(Sheet3!$B$1*(($B853-I$850-Sheet2!$N$225)/Sheet3!$A$1)^2+Sheet3!$C$1*(($B853-I$850-Sheet2!$N$225)/Sheet3!$A$1)^4)+ Sheet2!$O$226*EXP(Sheet3!$B$1*(($B839-I$850-Sheet2!$N$226)/Sheet3!$A$1)^2+Sheet3!$C$1*(($B839-I$850-Sheet2!$N$226)/Sheet3!$A$1)^4))</f>
        <v>4.6439804274477748E-6</v>
      </c>
      <c r="J853" s="1">
        <f>0.000001*$I$848*(Sheet2!$O$225*EXP(Sheet3!$B$1*(($B853-J$850-Sheet2!$N$225)/Sheet3!$A$1)^2+Sheet3!$C$1*(($B853-J$850-Sheet2!$N$225)/Sheet3!$A$1)^4)+ Sheet2!$O$226*EXP(Sheet3!$B$1*(($B839-J$850-Sheet2!$N$226)/Sheet3!$A$1)^2+Sheet3!$C$1*(($B839-J$850-Sheet2!$N$226)/Sheet3!$A$1)^4))</f>
        <v>3.6628648787654912E-6</v>
      </c>
      <c r="K853" s="1">
        <f>0.000001*$I$848*(Sheet2!$O$225*EXP(Sheet3!$B$1*(($B853-K$850-Sheet2!$N$225)/Sheet3!$A$1)^2+Sheet3!$C$1*(($B853-K$850-Sheet2!$N$225)/Sheet3!$A$1)^4)+ Sheet2!$O$226*EXP(Sheet3!$B$1*(($B839-K$850-Sheet2!$N$226)/Sheet3!$A$1)^2+Sheet3!$C$1*(($B839-K$850-Sheet2!$N$226)/Sheet3!$A$1)^4))</f>
        <v>2.8809118491147432E-6</v>
      </c>
      <c r="L853" s="1">
        <f>0.000001*$I$848*(Sheet2!$O$225*EXP(Sheet3!$B$1*(($B853-L$850-Sheet2!$N$225)/Sheet3!$A$1)^2+Sheet3!$C$1*(($B853-L$850-Sheet2!$N$225)/Sheet3!$A$1)^4)+ Sheet2!$O$226*EXP(Sheet3!$B$1*(($B839-L$850-Sheet2!$N$226)/Sheet3!$A$1)^2+Sheet3!$C$1*(($B839-L$850-Sheet2!$N$226)/Sheet3!$A$1)^4))</f>
        <v>2.2594723862670353E-6</v>
      </c>
      <c r="M853" s="1">
        <f>0.000001*$I$848*(Sheet2!$O$225*EXP(Sheet3!$B$1*(($B853-M$850-Sheet2!$N$225)/Sheet3!$A$1)^2+Sheet3!$C$1*(($B853-M$850-Sheet2!$N$225)/Sheet3!$A$1)^4)+ Sheet2!$O$226*EXP(Sheet3!$B$1*(($B839-M$850-Sheet2!$N$226)/Sheet3!$A$1)^2+Sheet3!$C$1*(($B839-M$850-Sheet2!$N$226)/Sheet3!$A$1)^4))</f>
        <v>1.7670201109298673E-6</v>
      </c>
      <c r="N853" s="1">
        <f>0.000001*$I$848*(Sheet2!$O$225*EXP(Sheet3!$B$1*(($B853-N$850-Sheet2!$N$225)/Sheet3!$A$1)^2+Sheet3!$C$1*(($B853-N$850-Sheet2!$N$225)/Sheet3!$A$1)^4)+ Sheet2!$O$226*EXP(Sheet3!$B$1*(($B839-N$850-Sheet2!$N$226)/Sheet3!$A$1)^2+Sheet3!$C$1*(($B839-N$850-Sheet2!$N$226)/Sheet3!$A$1)^4))</f>
        <v>1.3779157681350126E-6</v>
      </c>
      <c r="O853" s="1">
        <f>0.000001*$I$848*(Sheet2!$O$225*EXP(Sheet3!$B$1*(($B853-O$850-Sheet2!$N$225)/Sheet3!$A$1)^2+Sheet3!$C$1*(($B853-O$850-Sheet2!$N$225)/Sheet3!$A$1)^4)+ Sheet2!$O$226*EXP(Sheet3!$B$1*(($B839-O$850-Sheet2!$N$226)/Sheet3!$A$1)^2+Sheet3!$C$1*(($B839-O$850-Sheet2!$N$226)/Sheet3!$A$1)^4))</f>
        <v>1.0713709239439099E-6</v>
      </c>
      <c r="P853" s="1">
        <f>0.000001*$I$848*(Sheet2!$O$225*EXP(Sheet3!$B$1*(($B853-P$850-Sheet2!$N$225)/Sheet3!$A$1)^2+Sheet3!$C$1*(($B853-P$850-Sheet2!$N$225)/Sheet3!$A$1)^4)+ Sheet2!$O$226*EXP(Sheet3!$B$1*(($B839-P$850-Sheet2!$N$226)/Sheet3!$A$1)^2+Sheet3!$C$1*(($B839-P$850-Sheet2!$N$226)/Sheet3!$A$1)^4))</f>
        <v>8.3058155487897555E-7</v>
      </c>
      <c r="Q853" s="1">
        <f>0.000001*$I$848*(Sheet2!$O$225*EXP(Sheet3!$B$1*(($B853-Q$850-Sheet2!$N$225)/Sheet3!$A$1)^2+Sheet3!$C$1*(($B853-Q$850-Sheet2!$N$225)/Sheet3!$A$1)^4)+ Sheet2!$O$226*EXP(Sheet3!$B$1*(($B839-Q$850-Sheet2!$N$226)/Sheet3!$A$1)^2+Sheet3!$C$1*(($B839-Q$850-Sheet2!$N$226)/Sheet3!$A$1)^4))</f>
        <v>6.420060629423768E-7</v>
      </c>
      <c r="R853" s="1">
        <f>0.000001*$I$848*(Sheet2!$O$225*EXP(Sheet3!$B$1*(($B853-R$850-Sheet2!$N$225)/Sheet3!$A$1)^2+Sheet3!$C$1*(($B853-R$850-Sheet2!$N$225)/Sheet3!$A$1)^4)+ Sheet2!$O$226*EXP(Sheet3!$B$1*(($B839-R$850-Sheet2!$N$226)/Sheet3!$A$1)^2+Sheet3!$C$1*(($B839-R$850-Sheet2!$N$226)/Sheet3!$A$1)^4))</f>
        <v>4.947656325034737E-7</v>
      </c>
      <c r="S853" s="1">
        <f>0.000001*$I$848*(Sheet2!$O$225*EXP(Sheet3!$B$1*(($B853-S$850-Sheet2!$N$225)/Sheet3!$A$1)^2+Sheet3!$C$1*(($B853-S$850-Sheet2!$N$225)/Sheet3!$A$1)^4)+ Sheet2!$O$226*EXP(Sheet3!$B$1*(($B839-S$850-Sheet2!$N$226)/Sheet3!$A$1)^2+Sheet3!$C$1*(($B839-S$850-Sheet2!$N$226)/Sheet3!$A$1)^4))</f>
        <v>3.8014785481191191E-7</v>
      </c>
      <c r="T853" s="1">
        <f>0.000001*$I$848*(Sheet2!$O$225*EXP(Sheet3!$B$1*(($B853-T$850-Sheet2!$N$225)/Sheet3!$A$1)^2+Sheet3!$C$1*(($B853-T$850-Sheet2!$N$225)/Sheet3!$A$1)^4)+ Sheet2!$O$226*EXP(Sheet3!$B$1*(($B839-T$850-Sheet2!$N$226)/Sheet3!$A$1)^2+Sheet3!$C$1*(($B839-T$850-Sheet2!$N$226)/Sheet3!$A$1)^4))</f>
        <v>2.9119721004486162E-7</v>
      </c>
      <c r="U853" s="1">
        <f>0.000001*$I$848*(Sheet2!$O$225*EXP(Sheet3!$B$1*(($B853-U$850-Sheet2!$N$225)/Sheet3!$A$1)^2+Sheet3!$C$1*(($B853-U$850-Sheet2!$N$225)/Sheet3!$A$1)^4)+ Sheet2!$O$226*EXP(Sheet3!$B$1*(($B839-U$850-Sheet2!$N$226)/Sheet3!$A$1)^2+Sheet3!$C$1*(($B839-U$850-Sheet2!$N$226)/Sheet3!$A$1)^4))</f>
        <v>2.2237834421822696E-7</v>
      </c>
      <c r="V853" s="1">
        <f>0.000001*$I$848*(Sheet2!$O$225*EXP(Sheet3!$B$1*(($B853-V$850-Sheet2!$N$225)/Sheet3!$A$1)^2+Sheet3!$C$1*(($B853-V$850-Sheet2!$N$225)/Sheet3!$A$1)^4)+ Sheet2!$O$226*EXP(Sheet3!$B$1*(($B839-V$850-Sheet2!$N$226)/Sheet3!$A$1)^2+Sheet3!$C$1*(($B839-V$850-Sheet2!$N$226)/Sheet3!$A$1)^4))</f>
        <v>1.693001371034848E-7</v>
      </c>
      <c r="W853" s="1">
        <f>0.000001*$I$848*(Sheet2!$O$225*EXP(Sheet3!$B$1*(($B853-W$850-Sheet2!$N$225)/Sheet3!$A$1)^2+Sheet3!$C$1*(($B853-W$850-Sheet2!$N$225)/Sheet3!$A$1)^4)+ Sheet2!$O$226*EXP(Sheet3!$B$1*(($B839-W$850-Sheet2!$N$226)/Sheet3!$A$1)^2+Sheet3!$C$1*(($B839-W$850-Sheet2!$N$226)/Sheet3!$A$1)^4))</f>
        <v>1.2849035472314977E-7</v>
      </c>
      <c r="X853" s="1">
        <f>0.000001*$I$848*(Sheet2!$O$225*EXP(Sheet3!$B$1*(($B853-X$850-Sheet2!$N$225)/Sheet3!$A$1)^2+Sheet3!$C$1*(($B853-X$850-Sheet2!$N$225)/Sheet3!$A$1)^4)+ Sheet2!$O$226*EXP(Sheet3!$B$1*(($B839-X$850-Sheet2!$N$226)/Sheet3!$A$1)^2+Sheet3!$C$1*(($B839-X$850-Sheet2!$N$226)/Sheet3!$A$1)^4))</f>
        <v>9.7212242213738959E-8</v>
      </c>
      <c r="Y853" s="1">
        <f>0.000001*$I$848*(Sheet2!$O$225*EXP(Sheet3!$B$1*(($B853-Y$850-Sheet2!$N$225)/Sheet3!$A$1)^2+Sheet3!$C$1*(($B853-Y$850-Sheet2!$N$225)/Sheet3!$A$1)^4)+ Sheet2!$O$226*EXP(Sheet3!$B$1*(($B839-Y$850-Sheet2!$N$226)/Sheet3!$A$1)^2+Sheet3!$C$1*(($B839-Y$850-Sheet2!$N$226)/Sheet3!$A$1)^4))</f>
        <v>7.3315764475888465E-8</v>
      </c>
      <c r="Z853" s="1">
        <f>0.000001*$I$848*(Sheet2!$O$225*EXP(Sheet3!$B$1*(($B853-Z$850-Sheet2!$N$225)/Sheet3!$A$1)^2+Sheet3!$C$1*(($B853-Z$850-Sheet2!$N$225)/Sheet3!$A$1)^4)+ Sheet2!$O$226*EXP(Sheet3!$B$1*(($B839-Z$850-Sheet2!$N$226)/Sheet3!$A$1)^2+Sheet3!$C$1*(($B839-Z$850-Sheet2!$N$226)/Sheet3!$A$1)^4))</f>
        <v>5.5117366366758742E-8</v>
      </c>
      <c r="AA853" s="1">
        <f>0.000001*$I$848*(Sheet2!$O$225*EXP(Sheet3!$B$1*(($B853-AA$850-Sheet2!$N$225)/Sheet3!$A$1)^2+Sheet3!$C$1*(($B853-AA$850-Sheet2!$N$225)/Sheet3!$A$1)^4)+ Sheet2!$O$226*EXP(Sheet3!$B$1*(($B839-AA$850-Sheet2!$N$226)/Sheet3!$A$1)^2+Sheet3!$C$1*(($B839-AA$850-Sheet2!$N$226)/Sheet3!$A$1)^4))</f>
        <v>4.1303122716001948E-8</v>
      </c>
      <c r="AB853" s="1">
        <f>0.000001*$I$848*(Sheet2!$O$225*EXP(Sheet3!$B$1*(($B853-AB$850-Sheet2!$N$225)/Sheet3!$A$1)^2+Sheet3!$C$1*(($B853-AB$850-Sheet2!$N$225)/Sheet3!$A$1)^4)+ Sheet2!$O$226*EXP(Sheet3!$B$1*(($B839-AB$850-Sheet2!$N$226)/Sheet3!$A$1)^2+Sheet3!$C$1*(($B839-AB$850-Sheet2!$N$226)/Sheet3!$A$1)^4))</f>
        <v>3.0851001056003026E-8</v>
      </c>
      <c r="AC853" s="1">
        <f>0.000001*$I$848*(Sheet2!$O$225*EXP(Sheet3!$B$1*(($B853-AC$850-Sheet2!$N$225)/Sheet3!$A$1)^2+Sheet3!$C$1*(($B853-AC$850-Sheet2!$N$225)/Sheet3!$A$1)^4)+ Sheet2!$O$226*EXP(Sheet3!$B$1*(($B839-AC$850-Sheet2!$N$226)/Sheet3!$A$1)^2+Sheet3!$C$1*(($B839-AC$850-Sheet2!$N$226)/Sheet3!$A$1)^4))</f>
        <v>2.2968684801877218E-8</v>
      </c>
      <c r="AD853" s="1">
        <f>0.000001*$I$848*(Sheet2!$O$225*EXP(Sheet3!$B$1*(($B853-AD$850-Sheet2!$N$225)/Sheet3!$A$1)^2+Sheet3!$C$1*(($B853-AD$850-Sheet2!$N$225)/Sheet3!$A$1)^4)+ Sheet2!$O$226*EXP(Sheet3!$B$1*(($B839-AD$850-Sheet2!$N$226)/Sheet3!$A$1)^2+Sheet3!$C$1*(($B839-AD$850-Sheet2!$N$226)/Sheet3!$A$1)^4))</f>
        <v>1.7044018175993299E-8</v>
      </c>
      <c r="AE853" s="1">
        <f>0.000001*$I$848*(Sheet2!$O$225*EXP(Sheet3!$B$1*(($B853-AE$850-Sheet2!$N$225)/Sheet3!$A$1)^2+Sheet3!$C$1*(($B853-AE$850-Sheet2!$N$225)/Sheet3!$A$1)^4)+ Sheet2!$O$226*EXP(Sheet3!$B$1*(($B839-AE$850-Sheet2!$N$226)/Sheet3!$A$1)^2+Sheet3!$C$1*(($B839-AE$850-Sheet2!$N$226)/Sheet3!$A$1)^4))</f>
        <v>1.2605651292148604E-8</v>
      </c>
      <c r="AF853" s="1">
        <f>0.000001*$I$848*(Sheet2!$O$225*EXP(Sheet3!$B$1*(($B853-AF$850-Sheet2!$N$225)/Sheet3!$A$1)^2+Sheet3!$C$1*(($B853-AF$850-Sheet2!$N$225)/Sheet3!$A$1)^4)+ Sheet2!$O$226*EXP(Sheet3!$B$1*(($B839-AF$850-Sheet2!$N$226)/Sheet3!$A$1)^2+Sheet3!$C$1*(($B839-AF$850-Sheet2!$N$226)/Sheet3!$A$1)^4))</f>
        <v>9.2918977809662336E-9</v>
      </c>
      <c r="AG853" s="1">
        <f>0.000001*$I$848*(Sheet2!$O$225*EXP(Sheet3!$B$1*(($B853-AG$850-Sheet2!$N$225)/Sheet3!$A$1)^2+Sheet3!$C$1*(($B853-AG$850-Sheet2!$N$225)/Sheet3!$A$1)^4)+ Sheet2!$O$226*EXP(Sheet3!$B$1*(($B839-AG$850-Sheet2!$N$226)/Sheet3!$A$1)^2+Sheet3!$C$1*(($B839-AG$850-Sheet2!$N$226)/Sheet3!$A$1)^4))</f>
        <v>6.8261799607210801E-9</v>
      </c>
      <c r="AH853" s="1">
        <f>0.000001*$I$848*(Sheet2!$O$225*EXP(Sheet3!$B$1*(($B853-AH$850-Sheet2!$N$225)/Sheet3!$A$1)^2+Sheet3!$C$1*(($B853-AH$850-Sheet2!$N$225)/Sheet3!$A$1)^4)+ Sheet2!$O$226*EXP(Sheet3!$B$1*(($B839-AH$850-Sheet2!$N$226)/Sheet3!$A$1)^2+Sheet3!$C$1*(($B839-AH$850-Sheet2!$N$226)/Sheet3!$A$1)^4))</f>
        <v>4.9977382693479038E-9</v>
      </c>
      <c r="AI853" s="1">
        <f>0.000001*$I$848*(Sheet2!$O$225*EXP(Sheet3!$B$1*(($B853-AI$850-Sheet2!$N$225)/Sheet3!$A$1)^2+Sheet3!$C$1*(($B853-AI$850-Sheet2!$N$225)/Sheet3!$A$1)^4)+ Sheet2!$O$226*EXP(Sheet3!$B$1*(($B839-AI$850-Sheet2!$N$226)/Sheet3!$A$1)^2+Sheet3!$C$1*(($B839-AI$850-Sheet2!$N$226)/Sheet3!$A$1)^4))</f>
        <v>3.6465316320393396E-9</v>
      </c>
      <c r="AJ853" s="1">
        <f>0.000001*$I$848*(Sheet2!$O$225*EXP(Sheet3!$B$1*(($B853-AJ$850-Sheet2!$N$225)/Sheet3!$A$1)^2+Sheet3!$C$1*(($B853-AJ$850-Sheet2!$N$225)/Sheet3!$A$1)^4)+ Sheet2!$O$226*EXP(Sheet3!$B$1*(($B839-AJ$850-Sheet2!$N$226)/Sheet3!$A$1)^2+Sheet3!$C$1*(($B839-AJ$850-Sheet2!$N$226)/Sheet3!$A$1)^4))</f>
        <v>2.6514616399780765E-9</v>
      </c>
      <c r="AK853" s="1">
        <f>0.000001*$I$848*(Sheet2!$O$225*EXP(Sheet3!$B$1*(($B853-AK$850-Sheet2!$N$225)/Sheet3!$A$1)^2+Sheet3!$C$1*(($B853-AK$850-Sheet2!$N$225)/Sheet3!$A$1)^4)+ Sheet2!$O$226*EXP(Sheet3!$B$1*(($B839-AK$850-Sheet2!$N$226)/Sheet3!$A$1)^2+Sheet3!$C$1*(($B839-AK$850-Sheet2!$N$226)/Sheet3!$A$1)^4))</f>
        <v>1.9212227910313771E-9</v>
      </c>
      <c r="AL853" s="1">
        <f>0.000001*$I$848*(Sheet2!$O$225*EXP(Sheet3!$B$1*(($B853-AL$850-Sheet2!$N$225)/Sheet3!$A$1)^2+Sheet3!$C$1*(($B853-AL$850-Sheet2!$N$225)/Sheet3!$A$1)^4)+ Sheet2!$O$226*EXP(Sheet3!$B$1*(($B839-AL$850-Sheet2!$N$226)/Sheet3!$A$1)^2+Sheet3!$C$1*(($B839-AL$850-Sheet2!$N$226)/Sheet3!$A$1)^4))</f>
        <v>1.3872195789356215E-9</v>
      </c>
      <c r="AM853" s="1">
        <f>0.000001*$I$848*(Sheet2!$O$225*EXP(Sheet3!$B$1*(($B853-AM$850-Sheet2!$N$225)/Sheet3!$A$1)^2+Sheet3!$C$1*(($B853-AM$850-Sheet2!$N$225)/Sheet3!$A$1)^4)+ Sheet2!$O$226*EXP(Sheet3!$B$1*(($B839-AM$850-Sheet2!$N$226)/Sheet3!$A$1)^2+Sheet3!$C$1*(($B839-AM$850-Sheet2!$N$226)/Sheet3!$A$1)^4))</f>
        <v>9.9810404356236281E-10</v>
      </c>
      <c r="AN853" s="1">
        <f>0.000001*$I$848*(Sheet2!$O$225*EXP(Sheet3!$B$1*(($B853-AN$850-Sheet2!$N$225)/Sheet3!$A$1)^2+Sheet3!$C$1*(($B853-AN$850-Sheet2!$N$225)/Sheet3!$A$1)^4)+ Sheet2!$O$226*EXP(Sheet3!$B$1*(($B839-AN$850-Sheet2!$N$226)/Sheet3!$A$1)^2+Sheet3!$C$1*(($B839-AN$850-Sheet2!$N$226)/Sheet3!$A$1)^4))</f>
        <v>7.1557889105143128E-10</v>
      </c>
      <c r="AO853" s="1">
        <f>0.000001*$I$848*(Sheet2!$O$225*EXP(Sheet3!$B$1*(($B853-AO$850-Sheet2!$N$225)/Sheet3!$A$1)^2+Sheet3!$C$1*(($B853-AO$850-Sheet2!$N$225)/Sheet3!$A$1)^4)+ Sheet2!$O$226*EXP(Sheet3!$B$1*(($B839-AO$850-Sheet2!$N$226)/Sheet3!$A$1)^2+Sheet3!$C$1*(($B839-AO$850-Sheet2!$N$226)/Sheet3!$A$1)^4))</f>
        <v>5.1118517412370852E-10</v>
      </c>
      <c r="AP853" s="1">
        <f>0.000001*$I$848*(Sheet2!$O$225*EXP(Sheet3!$B$1*(($B853-AP$850-Sheet2!$N$225)/Sheet3!$A$1)^2+Sheet3!$C$1*(($B853-AP$850-Sheet2!$N$225)/Sheet3!$A$1)^4)+ Sheet2!$O$226*EXP(Sheet3!$B$1*(($B839-AP$850-Sheet2!$N$226)/Sheet3!$A$1)^2+Sheet3!$C$1*(($B839-AP$850-Sheet2!$N$226)/Sheet3!$A$1)^4))</f>
        <v>3.6385292568299816E-10</v>
      </c>
      <c r="AQ853" s="1">
        <f>0.000001*$I$848*(Sheet2!$O$225*EXP(Sheet3!$B$1*(($B853-AQ$850-Sheet2!$N$225)/Sheet3!$A$1)^2+Sheet3!$C$1*(($B853-AQ$850-Sheet2!$N$225)/Sheet3!$A$1)^4)+ Sheet2!$O$226*EXP(Sheet3!$B$1*(($B839-AQ$850-Sheet2!$N$226)/Sheet3!$A$1)^2+Sheet3!$C$1*(($B839-AQ$850-Sheet2!$N$226)/Sheet3!$A$1)^4))</f>
        <v>2.5804069566974164E-10</v>
      </c>
      <c r="AR853" s="1">
        <f>0.000001*$I$848*(Sheet2!$O$225*EXP(Sheet3!$B$1*(($B853-AR$850-Sheet2!$N$225)/Sheet3!$A$1)^2+Sheet3!$C$1*(($B853-AR$850-Sheet2!$N$225)/Sheet3!$A$1)^4)+ Sheet2!$O$226*EXP(Sheet3!$B$1*(($B839-AR$850-Sheet2!$N$226)/Sheet3!$A$1)^2+Sheet3!$C$1*(($B839-AR$850-Sheet2!$N$226)/Sheet3!$A$1)^4))</f>
        <v>1.8232785089971346E-10</v>
      </c>
      <c r="AS853" s="1">
        <f>0.000001*$I$848*(Sheet2!$O$225*EXP(Sheet3!$B$1*(($B853-AS$850-Sheet2!$N$225)/Sheet3!$A$1)^2+Sheet3!$C$1*(($B853-AS$850-Sheet2!$N$225)/Sheet3!$A$1)^4)+ Sheet2!$O$226*EXP(Sheet3!$B$1*(($B839-AS$850-Sheet2!$N$226)/Sheet3!$A$1)^2+Sheet3!$C$1*(($B839-AS$850-Sheet2!$N$226)/Sheet3!$A$1)^4))</f>
        <v>1.2835358727567253E-10</v>
      </c>
      <c r="AT853" s="1">
        <f>0.000001*$I$848*(Sheet2!$O$225*EXP(Sheet3!$B$1*(($B853-AT$850-Sheet2!$N$225)/Sheet3!$A$1)^2+Sheet3!$C$1*(($B853-AT$850-Sheet2!$N$225)/Sheet3!$A$1)^4)+ Sheet2!$O$226*EXP(Sheet3!$B$1*(($B839-AT$850-Sheet2!$N$226)/Sheet3!$A$1)^2+Sheet3!$C$1*(($B839-AT$850-Sheet2!$N$226)/Sheet3!$A$1)^4))</f>
        <v>9.002038349335281E-11</v>
      </c>
      <c r="AU853" s="1">
        <f>0.000001*$I$848*(Sheet2!$O$225*EXP(Sheet3!$B$1*(($B853-AU$850-Sheet2!$N$225)/Sheet3!$A$1)^2+Sheet3!$C$1*(($B853-AU$850-Sheet2!$N$225)/Sheet3!$A$1)^4)+ Sheet2!$O$226*EXP(Sheet3!$B$1*(($B839-AU$850-Sheet2!$N$226)/Sheet3!$A$1)^2+Sheet3!$C$1*(($B839-AU$850-Sheet2!$N$226)/Sheet3!$A$1)^4))</f>
        <v>6.2898337177501521E-11</v>
      </c>
      <c r="AV853" s="1">
        <f>0.000001*$I$848*(Sheet2!$O$225*EXP(Sheet3!$B$1*(($B853-AV$850-Sheet2!$N$225)/Sheet3!$A$1)^2+Sheet3!$C$1*(($B853-AV$850-Sheet2!$N$225)/Sheet3!$A$1)^4)+ Sheet2!$O$226*EXP(Sheet3!$B$1*(($B839-AV$850-Sheet2!$N$226)/Sheet3!$A$1)^2+Sheet3!$C$1*(($B839-AV$850-Sheet2!$N$226)/Sheet3!$A$1)^4))</f>
        <v>4.3781484534180276E-11</v>
      </c>
      <c r="AW853" s="1">
        <f>0.000001*$I$848*(Sheet2!$O$225*EXP(Sheet3!$B$1*(($B853-AW$850-Sheet2!$N$225)/Sheet3!$A$1)^2+Sheet3!$C$1*(($B853-AW$850-Sheet2!$N$225)/Sheet3!$A$1)^4)+ Sheet2!$O$226*EXP(Sheet3!$B$1*(($B839-AW$850-Sheet2!$N$226)/Sheet3!$A$1)^2+Sheet3!$C$1*(($B839-AW$850-Sheet2!$N$226)/Sheet3!$A$1)^4))</f>
        <v>3.0358640512898059E-11</v>
      </c>
      <c r="AX853" s="1">
        <f>0.000001*$I$848*(Sheet2!$O$225*EXP(Sheet3!$B$1*(($B853-AX$850-Sheet2!$N$225)/Sheet3!$A$1)^2+Sheet3!$C$1*(($B853-AX$850-Sheet2!$N$225)/Sheet3!$A$1)^4)+ Sheet2!$O$226*EXP(Sheet3!$B$1*(($B839-AX$850-Sheet2!$N$226)/Sheet3!$A$1)^2+Sheet3!$C$1*(($B839-AX$850-Sheet2!$N$226)/Sheet3!$A$1)^4))</f>
        <v>2.097017832361565E-11</v>
      </c>
      <c r="AY853" s="1">
        <f>0.000001*$I$848*(Sheet2!$O$225*EXP(Sheet3!$B$1*(($B853-AY$850-Sheet2!$N$225)/Sheet3!$A$1)^2+Sheet3!$C$1*(($B853-AY$850-Sheet2!$N$225)/Sheet3!$A$1)^4)+ Sheet2!$O$226*EXP(Sheet3!$B$1*(($B839-AY$850-Sheet2!$N$226)/Sheet3!$A$1)^2+Sheet3!$C$1*(($B839-AY$850-Sheet2!$N$226)/Sheet3!$A$1)^4))</f>
        <v>1.4429035239392636E-11</v>
      </c>
      <c r="AZ853" s="1">
        <f>0.000001*$I$848*(Sheet2!$O$225*EXP(Sheet3!$B$1*(($B853-AZ$850-Sheet2!$N$225)/Sheet3!$A$1)^2+Sheet3!$C$1*(($B853-AZ$850-Sheet2!$N$225)/Sheet3!$A$1)^4)+ Sheet2!$O$226*EXP(Sheet3!$B$1*(($B839-AZ$850-Sheet2!$N$226)/Sheet3!$A$1)^2+Sheet3!$C$1*(($B839-AZ$850-Sheet2!$N$226)/Sheet3!$A$1)^4))</f>
        <v>9.8895191827707952E-12</v>
      </c>
      <c r="BA853" s="1">
        <f>0.000001*$I$848*(Sheet2!$O$225*EXP(Sheet3!$B$1*(($B853-BA$850-Sheet2!$N$225)/Sheet3!$A$1)^2+Sheet3!$C$1*(($B853-BA$850-Sheet2!$N$225)/Sheet3!$A$1)^4)+ Sheet2!$O$226*EXP(Sheet3!$B$1*(($B839-BA$850-Sheet2!$N$226)/Sheet3!$A$1)^2+Sheet3!$C$1*(($B839-BA$850-Sheet2!$N$226)/Sheet3!$A$1)^4))</f>
        <v>6.751543447092209E-12</v>
      </c>
      <c r="BB853" s="1">
        <f>0.000001*$I$848*(Sheet2!$O$225*EXP(Sheet3!$B$1*(($B853-BB$850-Sheet2!$N$225)/Sheet3!$A$1)^2+Sheet3!$C$1*(($B853-BB$850-Sheet2!$N$225)/Sheet3!$A$1)^4)+ Sheet2!$O$226*EXP(Sheet3!$B$1*(($B839-BB$850-Sheet2!$N$226)/Sheet3!$A$1)^2+Sheet3!$C$1*(($B839-BB$850-Sheet2!$N$226)/Sheet3!$A$1)^4))</f>
        <v>4.5910096335854684E-12</v>
      </c>
      <c r="BC853" s="1">
        <f>0.000001*$I$848*(Sheet2!$O$225*EXP(Sheet3!$B$1*(($B853-BC$850-Sheet2!$N$225)/Sheet3!$A$1)^2+Sheet3!$C$1*(($B853-BC$850-Sheet2!$N$225)/Sheet3!$A$1)^4)+ Sheet2!$O$226*EXP(Sheet3!$B$1*(($B839-BC$850-Sheet2!$N$226)/Sheet3!$A$1)^2+Sheet3!$C$1*(($B839-BC$850-Sheet2!$N$226)/Sheet3!$A$1)^4))</f>
        <v>3.1094084765576434E-12</v>
      </c>
      <c r="BD853" s="1">
        <f>0.000001*$I$848*(Sheet2!$O$225*EXP(Sheet3!$B$1*(($B853-BD$850-Sheet2!$N$225)/Sheet3!$A$1)^2+Sheet3!$C$1*(($B853-BD$850-Sheet2!$N$225)/Sheet3!$A$1)^4)+ Sheet2!$O$226*EXP(Sheet3!$B$1*(($B839-BD$850-Sheet2!$N$226)/Sheet3!$A$1)^2+Sheet3!$C$1*(($B839-BD$850-Sheet2!$N$226)/Sheet3!$A$1)^4))</f>
        <v>2.0974852989288394E-12</v>
      </c>
      <c r="BE853" s="1">
        <f>0.000001*$I$848*(Sheet2!$O$225*EXP(Sheet3!$B$1*(($B853-BE$850-Sheet2!$N$225)/Sheet3!$A$1)^2+Sheet3!$C$1*(($B853-BE$850-Sheet2!$N$225)/Sheet3!$A$1)^4)+ Sheet2!$O$226*EXP(Sheet3!$B$1*(($B839-BE$850-Sheet2!$N$226)/Sheet3!$A$1)^2+Sheet3!$C$1*(($B839-BE$850-Sheet2!$N$226)/Sheet3!$A$1)^4))</f>
        <v>1.4091548850515673E-12</v>
      </c>
      <c r="BF853" s="1">
        <f>0.000001*$I$848*(Sheet2!$O$225*EXP(Sheet3!$B$1*(($B853-BF$850-Sheet2!$N$225)/Sheet3!$A$1)^2+Sheet3!$C$1*(($B853-BF$850-Sheet2!$N$225)/Sheet3!$A$1)^4)+ Sheet2!$O$226*EXP(Sheet3!$B$1*(($B839-BF$850-Sheet2!$N$226)/Sheet3!$A$1)^2+Sheet3!$C$1*(($B839-BF$850-Sheet2!$N$226)/Sheet3!$A$1)^4))</f>
        <v>9.428535156634666E-13</v>
      </c>
      <c r="BG853" s="1">
        <f>0.000001*$I$848*(Sheet2!$O$225*EXP(Sheet3!$B$1*(($B853-BG$850-Sheet2!$N$225)/Sheet3!$A$1)^2+Sheet3!$C$1*(($B853-BG$850-Sheet2!$N$225)/Sheet3!$A$1)^4)+ Sheet2!$O$226*EXP(Sheet3!$B$1*(($B839-BG$850-Sheet2!$N$226)/Sheet3!$A$1)^2+Sheet3!$C$1*(($B839-BG$850-Sheet2!$N$226)/Sheet3!$A$1)^4))</f>
        <v>6.2826430770800534E-13</v>
      </c>
      <c r="BH853" s="1">
        <f>0.000001*$I$848*(Sheet2!$O$225*EXP(Sheet3!$B$1*(($B853-BH$850-Sheet2!$N$225)/Sheet3!$A$1)^2+Sheet3!$C$1*(($B853-BH$850-Sheet2!$N$225)/Sheet3!$A$1)^4)+ Sheet2!$O$226*EXP(Sheet3!$B$1*(($B839-BH$850-Sheet2!$N$226)/Sheet3!$A$1)^2+Sheet3!$C$1*(($B839-BH$850-Sheet2!$N$226)/Sheet3!$A$1)^4))</f>
        <v>4.169079208428451E-13</v>
      </c>
      <c r="BI853" s="1">
        <f>0.000001*$I$848*(Sheet2!$O$225*EXP(Sheet3!$B$1*(($B853-BI$850-Sheet2!$N$225)/Sheet3!$A$1)^2+Sheet3!$C$1*(($B853-BI$850-Sheet2!$N$225)/Sheet3!$A$1)^4)+ Sheet2!$O$226*EXP(Sheet3!$B$1*(($B839-BI$850-Sheet2!$N$226)/Sheet3!$A$1)^2+Sheet3!$C$1*(($B839-BI$850-Sheet2!$N$226)/Sheet3!$A$1)^4))</f>
        <v>2.7550175852868507E-13</v>
      </c>
      <c r="BJ853" s="1">
        <f>0.000001*$I$848*(Sheet2!$O$225*EXP(Sheet3!$B$1*(($B853-BJ$850-Sheet2!$N$225)/Sheet3!$A$1)^2+Sheet3!$C$1*(($B853-BJ$850-Sheet2!$N$225)/Sheet3!$A$1)^4)+ Sheet2!$O$226*EXP(Sheet3!$B$1*(($B839-BJ$850-Sheet2!$N$226)/Sheet3!$A$1)^2+Sheet3!$C$1*(($B839-BJ$850-Sheet2!$N$226)/Sheet3!$A$1)^4))</f>
        <v>1.8129335944436051E-13</v>
      </c>
      <c r="BK853" s="1">
        <f>0.000001*$I$848*(Sheet2!$O$225*EXP(Sheet3!$B$1*(($B853-BK$850-Sheet2!$N$225)/Sheet3!$A$1)^2+Sheet3!$C$1*(($B853-BK$850-Sheet2!$N$225)/Sheet3!$A$1)^4)+ Sheet2!$O$226*EXP(Sheet3!$B$1*(($B839-BK$850-Sheet2!$N$226)/Sheet3!$A$1)^2+Sheet3!$C$1*(($B839-BK$850-Sheet2!$N$226)/Sheet3!$A$1)^4))</f>
        <v>1.1879536066431712E-13</v>
      </c>
      <c r="BL853" s="1">
        <f>0.000001*$I$848*(Sheet2!$O$225*EXP(Sheet3!$B$1*(($B853-BL$850-Sheet2!$N$225)/Sheet3!$A$1)^2+Sheet3!$C$1*(($B853-BL$850-Sheet2!$N$225)/Sheet3!$A$1)^4)+ Sheet2!$O$226*EXP(Sheet3!$B$1*(($B839-BL$850-Sheet2!$N$226)/Sheet3!$A$1)^2+Sheet3!$C$1*(($B839-BL$850-Sheet2!$N$226)/Sheet3!$A$1)^4))</f>
        <v>7.7511089925155258E-14</v>
      </c>
      <c r="BM853" s="1">
        <f>0.000001*$I$848*(Sheet2!$O$225*EXP(Sheet3!$B$1*(($B853-BM$850-Sheet2!$N$225)/Sheet3!$A$1)^2+Sheet3!$C$1*(($B853-BM$850-Sheet2!$N$225)/Sheet3!$A$1)^4)+ Sheet2!$O$226*EXP(Sheet3!$B$1*(($B839-BM$850-Sheet2!$N$226)/Sheet3!$A$1)^2+Sheet3!$C$1*(($B839-BM$850-Sheet2!$N$226)/Sheet3!$A$1)^4))</f>
        <v>5.0357209012879294E-14</v>
      </c>
      <c r="BN853" s="1">
        <f>0.000001*$I$848*(Sheet2!$O$225*EXP(Sheet3!$B$1*(($B853-BN$850-Sheet2!$N$225)/Sheet3!$A$1)^2+Sheet3!$C$1*(($B853-BN$850-Sheet2!$N$225)/Sheet3!$A$1)^4)+ Sheet2!$O$226*EXP(Sheet3!$B$1*(($B839-BN$850-Sheet2!$N$226)/Sheet3!$A$1)^2+Sheet3!$C$1*(($B839-BN$850-Sheet2!$N$226)/Sheet3!$A$1)^4))</f>
        <v>3.2574631933758977E-14</v>
      </c>
      <c r="BO853" s="1">
        <f>0.000001*$I$848*(Sheet2!$O$225*EXP(Sheet3!$B$1*(($B853-BO$850-Sheet2!$N$225)/Sheet3!$A$1)^2+Sheet3!$C$1*(($B853-BO$850-Sheet2!$N$225)/Sheet3!$A$1)^4)+ Sheet2!$O$226*EXP(Sheet3!$B$1*(($B839-BO$850-Sheet2!$N$226)/Sheet3!$A$1)^2+Sheet3!$C$1*(($B839-BO$850-Sheet2!$N$226)/Sheet3!$A$1)^4))</f>
        <v>2.097992832512309E-14</v>
      </c>
      <c r="BP853" s="1">
        <f>0.000001*$I$848*(Sheet2!$O$225*EXP(Sheet3!$B$1*(($B853-BP$850-Sheet2!$N$225)/Sheet3!$A$1)^2+Sheet3!$C$1*(($B853-BP$850-Sheet2!$N$225)/Sheet3!$A$1)^4)+ Sheet2!$O$226*EXP(Sheet3!$B$1*(($B839-BP$850-Sheet2!$N$226)/Sheet3!$A$1)^2+Sheet3!$C$1*(($B839-BP$850-Sheet2!$N$226)/Sheet3!$A$1)^4))</f>
        <v>1.3453076395275471E-14</v>
      </c>
      <c r="BQ853" s="1">
        <f>0.000001*$I$848*(Sheet2!$O$225*EXP(Sheet3!$B$1*(($B853-BQ$850-Sheet2!$N$225)/Sheet3!$A$1)^2+Sheet3!$C$1*(($B853-BQ$850-Sheet2!$N$225)/Sheet3!$A$1)^4)+ Sheet2!$O$226*EXP(Sheet3!$B$1*(($B839-BQ$850-Sheet2!$N$226)/Sheet3!$A$1)^2+Sheet3!$C$1*(($B839-BQ$850-Sheet2!$N$226)/Sheet3!$A$1)^4))</f>
        <v>8.5885292173360665E-15</v>
      </c>
      <c r="BR853" s="1">
        <f>0.000001*$I$848*(Sheet2!$O$225*EXP(Sheet3!$B$1*(($B853-BR$850-Sheet2!$N$225)/Sheet3!$A$1)^2+Sheet3!$C$1*(($B853-BR$850-Sheet2!$N$225)/Sheet3!$A$1)^4)+ Sheet2!$O$226*EXP(Sheet3!$B$1*(($B839-BR$850-Sheet2!$N$226)/Sheet3!$A$1)^2+Sheet3!$C$1*(($B839-BR$850-Sheet2!$N$226)/Sheet3!$A$1)^4))</f>
        <v>5.4586087900531708E-15</v>
      </c>
      <c r="BS853" s="1">
        <f>0.000001*$I$848*(Sheet2!$O$225*EXP(Sheet3!$B$1*(($B853-BS$850-Sheet2!$N$225)/Sheet3!$A$1)^2+Sheet3!$C$1*(($B853-BS$850-Sheet2!$N$225)/Sheet3!$A$1)^4)+ Sheet2!$O$226*EXP(Sheet3!$B$1*(($B839-BS$850-Sheet2!$N$226)/Sheet3!$A$1)^2+Sheet3!$C$1*(($B839-BS$850-Sheet2!$N$226)/Sheet3!$A$1)^4))</f>
        <v>3.4538023242053293E-15</v>
      </c>
    </row>
    <row r="854" spans="1:71" x14ac:dyDescent="0.2">
      <c r="A854">
        <v>827</v>
      </c>
      <c r="B854">
        <v>575.07000000000005</v>
      </c>
      <c r="C854">
        <v>2576.5</v>
      </c>
      <c r="D854">
        <v>2717.6</v>
      </c>
      <c r="E854">
        <f t="shared" si="46"/>
        <v>141.09999999999991</v>
      </c>
      <c r="F854" s="1">
        <f t="shared" si="47"/>
        <v>141.09999999999991</v>
      </c>
      <c r="G854">
        <f t="shared" si="48"/>
        <v>81142.376999999949</v>
      </c>
      <c r="I854" s="1">
        <f>0.000001*$I$848*(Sheet2!$O$225*EXP(Sheet3!$B$1*(($B854-I$850-Sheet2!$N$225)/Sheet3!$A$1)^2+Sheet3!$C$1*(($B854-I$850-Sheet2!$N$225)/Sheet3!$A$1)^4)+ Sheet2!$O$226*EXP(Sheet3!$B$1*(($B840-I$850-Sheet2!$N$226)/Sheet3!$A$1)^2+Sheet3!$C$1*(($B840-I$850-Sheet2!$N$226)/Sheet3!$A$1)^4))</f>
        <v>1.8164052396182455E-2</v>
      </c>
      <c r="J854" s="1">
        <f>0.000001*$I$848*(Sheet2!$O$225*EXP(Sheet3!$B$1*(($B854-J$850-Sheet2!$N$225)/Sheet3!$A$1)^2+Sheet3!$C$1*(($B854-J$850-Sheet2!$N$225)/Sheet3!$A$1)^4)+ Sheet2!$O$226*EXP(Sheet3!$B$1*(($B840-J$850-Sheet2!$N$226)/Sheet3!$A$1)^2+Sheet3!$C$1*(($B840-J$850-Sheet2!$N$226)/Sheet3!$A$1)^4))</f>
        <v>1.5915594336454737E-2</v>
      </c>
      <c r="K854" s="1">
        <f>0.000001*$I$848*(Sheet2!$O$225*EXP(Sheet3!$B$1*(($B854-K$850-Sheet2!$N$225)/Sheet3!$A$1)^2+Sheet3!$C$1*(($B854-K$850-Sheet2!$N$225)/Sheet3!$A$1)^4)+ Sheet2!$O$226*EXP(Sheet3!$B$1*(($B840-K$850-Sheet2!$N$226)/Sheet3!$A$1)^2+Sheet3!$C$1*(($B840-K$850-Sheet2!$N$226)/Sheet3!$A$1)^4))</f>
        <v>1.3920042327749717E-2</v>
      </c>
      <c r="L854" s="1">
        <f>0.000001*$I$848*(Sheet2!$O$225*EXP(Sheet3!$B$1*(($B854-L$850-Sheet2!$N$225)/Sheet3!$A$1)^2+Sheet3!$C$1*(($B854-L$850-Sheet2!$N$225)/Sheet3!$A$1)^4)+ Sheet2!$O$226*EXP(Sheet3!$B$1*(($B840-L$850-Sheet2!$N$226)/Sheet3!$A$1)^2+Sheet3!$C$1*(($B840-L$850-Sheet2!$N$226)/Sheet3!$A$1)^4))</f>
        <v>1.2152277621207375E-2</v>
      </c>
      <c r="M854" s="1">
        <f>0.000001*$I$848*(Sheet2!$O$225*EXP(Sheet3!$B$1*(($B854-M$850-Sheet2!$N$225)/Sheet3!$A$1)^2+Sheet3!$C$1*(($B854-M$850-Sheet2!$N$225)/Sheet3!$A$1)^4)+ Sheet2!$O$226*EXP(Sheet3!$B$1*(($B840-M$850-Sheet2!$N$226)/Sheet3!$A$1)^2+Sheet3!$C$1*(($B840-M$850-Sheet2!$N$226)/Sheet3!$A$1)^4))</f>
        <v>1.0589270465268108E-2</v>
      </c>
      <c r="N854" s="1">
        <f>0.000001*$I$848*(Sheet2!$O$225*EXP(Sheet3!$B$1*(($B854-N$850-Sheet2!$N$225)/Sheet3!$A$1)^2+Sheet3!$C$1*(($B854-N$850-Sheet2!$N$225)/Sheet3!$A$1)^4)+ Sheet2!$O$226*EXP(Sheet3!$B$1*(($B840-N$850-Sheet2!$N$226)/Sheet3!$A$1)^2+Sheet3!$C$1*(($B840-N$850-Sheet2!$N$226)/Sheet3!$A$1)^4))</f>
        <v>9.2099522530335962E-3</v>
      </c>
      <c r="O854" s="1">
        <f>0.000001*$I$848*(Sheet2!$O$225*EXP(Sheet3!$B$1*(($B854-O$850-Sheet2!$N$225)/Sheet3!$A$1)^2+Sheet3!$C$1*(($B854-O$850-Sheet2!$N$225)/Sheet3!$A$1)^4)+ Sheet2!$O$226*EXP(Sheet3!$B$1*(($B840-O$850-Sheet2!$N$226)/Sheet3!$A$1)^2+Sheet3!$C$1*(($B840-O$850-Sheet2!$N$226)/Sheet3!$A$1)^4))</f>
        <v>7.9950906244935869E-3</v>
      </c>
      <c r="P854" s="1">
        <f>0.000001*$I$848*(Sheet2!$O$225*EXP(Sheet3!$B$1*(($B854-P$850-Sheet2!$N$225)/Sheet3!$A$1)^2+Sheet3!$C$1*(($B854-P$850-Sheet2!$N$225)/Sheet3!$A$1)^4)+ Sheet2!$O$226*EXP(Sheet3!$B$1*(($B840-P$850-Sheet2!$N$226)/Sheet3!$A$1)^2+Sheet3!$C$1*(($B840-P$850-Sheet2!$N$226)/Sheet3!$A$1)^4))</f>
        <v>6.9271679949434043E-3</v>
      </c>
      <c r="Q854" s="1">
        <f>0.000001*$I$848*(Sheet2!$O$225*EXP(Sheet3!$B$1*(($B854-Q$850-Sheet2!$N$225)/Sheet3!$A$1)^2+Sheet3!$C$1*(($B854-Q$850-Sheet2!$N$225)/Sheet3!$A$1)^4)+ Sheet2!$O$226*EXP(Sheet3!$B$1*(($B840-Q$850-Sheet2!$N$226)/Sheet3!$A$1)^2+Sheet3!$C$1*(($B840-Q$850-Sheet2!$N$226)/Sheet3!$A$1)^4))</f>
        <v>5.9902639165988593E-3</v>
      </c>
      <c r="R854" s="1">
        <f>0.000001*$I$848*(Sheet2!$O$225*EXP(Sheet3!$B$1*(($B854-R$850-Sheet2!$N$225)/Sheet3!$A$1)^2+Sheet3!$C$1*(($B854-R$850-Sheet2!$N$225)/Sheet3!$A$1)^4)+ Sheet2!$O$226*EXP(Sheet3!$B$1*(($B840-R$850-Sheet2!$N$226)/Sheet3!$A$1)^2+Sheet3!$C$1*(($B840-R$850-Sheet2!$N$226)/Sheet3!$A$1)^4))</f>
        <v>5.1699416176895913E-3</v>
      </c>
      <c r="S854" s="1">
        <f>0.000001*$I$848*(Sheet2!$O$225*EXP(Sheet3!$B$1*(($B854-S$850-Sheet2!$N$225)/Sheet3!$A$1)^2+Sheet3!$C$1*(($B854-S$850-Sheet2!$N$225)/Sheet3!$A$1)^4)+ Sheet2!$O$226*EXP(Sheet3!$B$1*(($B840-S$850-Sheet2!$N$226)/Sheet3!$A$1)^2+Sheet3!$C$1*(($B840-S$850-Sheet2!$N$226)/Sheet3!$A$1)^4))</f>
        <v>4.4531390026931348E-3</v>
      </c>
      <c r="T854" s="1">
        <f>0.000001*$I$848*(Sheet2!$O$225*EXP(Sheet3!$B$1*(($B854-T$850-Sheet2!$N$225)/Sheet3!$A$1)^2+Sheet3!$C$1*(($B854-T$850-Sheet2!$N$225)/Sheet3!$A$1)^4)+ Sheet2!$O$226*EXP(Sheet3!$B$1*(($B840-T$850-Sheet2!$N$226)/Sheet3!$A$1)^2+Sheet3!$C$1*(($B840-T$850-Sheet2!$N$226)/Sheet3!$A$1)^4))</f>
        <v>3.8280643393115341E-3</v>
      </c>
      <c r="U854" s="1">
        <f>0.000001*$I$848*(Sheet2!$O$225*EXP(Sheet3!$B$1*(($B854-U$850-Sheet2!$N$225)/Sheet3!$A$1)^2+Sheet3!$C$1*(($B854-U$850-Sheet2!$N$225)/Sheet3!$A$1)^4)+ Sheet2!$O$226*EXP(Sheet3!$B$1*(($B840-U$850-Sheet2!$N$226)/Sheet3!$A$1)^2+Sheet3!$C$1*(($B840-U$850-Sheet2!$N$226)/Sheet3!$A$1)^4))</f>
        <v>3.2840968026753691E-3</v>
      </c>
      <c r="V854" s="1">
        <f>0.000001*$I$848*(Sheet2!$O$225*EXP(Sheet3!$B$1*(($B854-V$850-Sheet2!$N$225)/Sheet3!$A$1)^2+Sheet3!$C$1*(($B854-V$850-Sheet2!$N$225)/Sheet3!$A$1)^4)+ Sheet2!$O$226*EXP(Sheet3!$B$1*(($B840-V$850-Sheet2!$N$226)/Sheet3!$A$1)^2+Sheet3!$C$1*(($B840-V$850-Sheet2!$N$226)/Sheet3!$A$1)^4))</f>
        <v>2.8116919954660501E-3</v>
      </c>
      <c r="W854" s="1">
        <f>0.000001*$I$848*(Sheet2!$O$225*EXP(Sheet3!$B$1*(($B854-W$850-Sheet2!$N$225)/Sheet3!$A$1)^2+Sheet3!$C$1*(($B854-W$850-Sheet2!$N$225)/Sheet3!$A$1)^4)+ Sheet2!$O$226*EXP(Sheet3!$B$1*(($B840-W$850-Sheet2!$N$226)/Sheet3!$A$1)^2+Sheet3!$C$1*(($B840-W$850-Sheet2!$N$226)/Sheet3!$A$1)^4))</f>
        <v>2.402292514226999E-3</v>
      </c>
      <c r="X854" s="1">
        <f>0.000001*$I$848*(Sheet2!$O$225*EXP(Sheet3!$B$1*(($B854-X$850-Sheet2!$N$225)/Sheet3!$A$1)^2+Sheet3!$C$1*(($B854-X$850-Sheet2!$N$225)/Sheet3!$A$1)^4)+ Sheet2!$O$226*EXP(Sheet3!$B$1*(($B840-X$850-Sheet2!$N$226)/Sheet3!$A$1)^2+Sheet3!$C$1*(($B840-X$850-Sheet2!$N$226)/Sheet3!$A$1)^4))</f>
        <v>2.0482435877954195E-3</v>
      </c>
      <c r="Y854" s="1">
        <f>0.000001*$I$848*(Sheet2!$O$225*EXP(Sheet3!$B$1*(($B854-Y$850-Sheet2!$N$225)/Sheet3!$A$1)^2+Sheet3!$C$1*(($B854-Y$850-Sheet2!$N$225)/Sheet3!$A$1)^4)+ Sheet2!$O$226*EXP(Sheet3!$B$1*(($B840-Y$850-Sheet2!$N$226)/Sheet3!$A$1)^2+Sheet3!$C$1*(($B840-Y$850-Sheet2!$N$226)/Sheet3!$A$1)^4))</f>
        <v>1.7427137728995028E-3</v>
      </c>
      <c r="Z854" s="1">
        <f>0.000001*$I$848*(Sheet2!$O$225*EXP(Sheet3!$B$1*(($B854-Z$850-Sheet2!$N$225)/Sheet3!$A$1)^2+Sheet3!$C$1*(($B854-Z$850-Sheet2!$N$225)/Sheet3!$A$1)^4)+ Sheet2!$O$226*EXP(Sheet3!$B$1*(($B840-Z$850-Sheet2!$N$226)/Sheet3!$A$1)^2+Sheet3!$C$1*(($B840-Z$850-Sheet2!$N$226)/Sheet3!$A$1)^4))</f>
        <v>1.4796206553973758E-3</v>
      </c>
      <c r="AA854" s="1">
        <f>0.000001*$I$848*(Sheet2!$O$225*EXP(Sheet3!$B$1*(($B854-AA$850-Sheet2!$N$225)/Sheet3!$A$1)^2+Sheet3!$C$1*(($B854-AA$850-Sheet2!$N$225)/Sheet3!$A$1)^4)+ Sheet2!$O$226*EXP(Sheet3!$B$1*(($B840-AA$850-Sheet2!$N$226)/Sheet3!$A$1)^2+Sheet3!$C$1*(($B840-AA$850-Sheet2!$N$226)/Sheet3!$A$1)^4))</f>
        <v>1.2535614728825678E-3</v>
      </c>
      <c r="AB854" s="1">
        <f>0.000001*$I$848*(Sheet2!$O$225*EXP(Sheet3!$B$1*(($B854-AB$850-Sheet2!$N$225)/Sheet3!$A$1)^2+Sheet3!$C$1*(($B854-AB$850-Sheet2!$N$225)/Sheet3!$A$1)^4)+ Sheet2!$O$226*EXP(Sheet3!$B$1*(($B840-AB$850-Sheet2!$N$226)/Sheet3!$A$1)^2+Sheet3!$C$1*(($B840-AB$850-Sheet2!$N$226)/Sheet3!$A$1)^4))</f>
        <v>1.0597485456554894E-3</v>
      </c>
      <c r="AC854" s="1">
        <f>0.000001*$I$848*(Sheet2!$O$225*EXP(Sheet3!$B$1*(($B854-AC$850-Sheet2!$N$225)/Sheet3!$A$1)^2+Sheet3!$C$1*(($B854-AC$850-Sheet2!$N$225)/Sheet3!$A$1)^4)+ Sheet2!$O$226*EXP(Sheet3!$B$1*(($B840-AC$850-Sheet2!$N$226)/Sheet3!$A$1)^2+Sheet3!$C$1*(($B840-AC$850-Sheet2!$N$226)/Sheet3!$A$1)^4))</f>
        <v>8.9394937823441829E-4</v>
      </c>
      <c r="AD854" s="1">
        <f>0.000001*$I$848*(Sheet2!$O$225*EXP(Sheet3!$B$1*(($B854-AD$850-Sheet2!$N$225)/Sheet3!$A$1)^2+Sheet3!$C$1*(($B854-AD$850-Sheet2!$N$225)/Sheet3!$A$1)^4)+ Sheet2!$O$226*EXP(Sheet3!$B$1*(($B840-AD$850-Sheet2!$N$226)/Sheet3!$A$1)^2+Sheet3!$C$1*(($B840-AD$850-Sheet2!$N$226)/Sheet3!$A$1)^4))</f>
        <v>7.524312725501912E-4</v>
      </c>
      <c r="AE854" s="1">
        <f>0.000001*$I$848*(Sheet2!$O$225*EXP(Sheet3!$B$1*(($B854-AE$850-Sheet2!$N$225)/Sheet3!$A$1)^2+Sheet3!$C$1*(($B854-AE$850-Sheet2!$N$225)/Sheet3!$A$1)^4)+ Sheet2!$O$226*EXP(Sheet3!$B$1*(($B840-AE$850-Sheet2!$N$226)/Sheet3!$A$1)^2+Sheet3!$C$1*(($B840-AE$850-Sheet2!$N$226)/Sheet3!$A$1)^4))</f>
        <v>6.3191027658967885E-4</v>
      </c>
      <c r="AF854" s="1">
        <f>0.000001*$I$848*(Sheet2!$O$225*EXP(Sheet3!$B$1*(($B854-AF$850-Sheet2!$N$225)/Sheet3!$A$1)^2+Sheet3!$C$1*(($B854-AF$850-Sheet2!$N$225)/Sheet3!$A$1)^4)+ Sheet2!$O$226*EXP(Sheet3!$B$1*(($B840-AF$850-Sheet2!$N$226)/Sheet3!$A$1)^2+Sheet3!$C$1*(($B840-AF$850-Sheet2!$N$226)/Sheet3!$A$1)^4))</f>
        <v>5.2950427834713178E-4</v>
      </c>
      <c r="AG854" s="1">
        <f>0.000001*$I$848*(Sheet2!$O$225*EXP(Sheet3!$B$1*(($B854-AG$850-Sheet2!$N$225)/Sheet3!$A$1)^2+Sheet3!$C$1*(($B854-AG$850-Sheet2!$N$225)/Sheet3!$A$1)^4)+ Sheet2!$O$226*EXP(Sheet3!$B$1*(($B840-AG$850-Sheet2!$N$226)/Sheet3!$A$1)^2+Sheet3!$C$1*(($B840-AG$850-Sheet2!$N$226)/Sheet3!$A$1)^4))</f>
        <v>4.4269004430541299E-4</v>
      </c>
      <c r="AH854" s="1">
        <f>0.000001*$I$848*(Sheet2!$O$225*EXP(Sheet3!$B$1*(($B854-AH$850-Sheet2!$N$225)/Sheet3!$A$1)^2+Sheet3!$C$1*(($B854-AH$850-Sheet2!$N$225)/Sheet3!$A$1)^4)+ Sheet2!$O$226*EXP(Sheet3!$B$1*(($B840-AH$850-Sheet2!$N$226)/Sheet3!$A$1)^2+Sheet3!$C$1*(($B840-AH$850-Sheet2!$N$226)/Sheet3!$A$1)^4))</f>
        <v>3.692639940847069E-4</v>
      </c>
      <c r="AI854" s="1">
        <f>0.000001*$I$848*(Sheet2!$O$225*EXP(Sheet3!$B$1*(($B854-AI$850-Sheet2!$N$225)/Sheet3!$A$1)^2+Sheet3!$C$1*(($B854-AI$850-Sheet2!$N$225)/Sheet3!$A$1)^4)+ Sheet2!$O$226*EXP(Sheet3!$B$1*(($B840-AI$850-Sheet2!$N$226)/Sheet3!$A$1)^2+Sheet3!$C$1*(($B840-AI$850-Sheet2!$N$226)/Sheet3!$A$1)^4))</f>
        <v>3.0730649809132147E-4</v>
      </c>
      <c r="AJ854" s="1">
        <f>0.000001*$I$848*(Sheet2!$O$225*EXP(Sheet3!$B$1*(($B854-AJ$850-Sheet2!$N$225)/Sheet3!$A$1)^2+Sheet3!$C$1*(($B854-AJ$850-Sheet2!$N$225)/Sheet3!$A$1)^4)+ Sheet2!$O$226*EXP(Sheet3!$B$1*(($B840-AJ$850-Sheet2!$N$226)/Sheet3!$A$1)^2+Sheet3!$C$1*(($B840-AJ$850-Sheet2!$N$226)/Sheet3!$A$1)^4))</f>
        <v>2.5514948280306248E-4</v>
      </c>
      <c r="AK854" s="1">
        <f>0.000001*$I$848*(Sheet2!$O$225*EXP(Sheet3!$B$1*(($B854-AK$850-Sheet2!$N$225)/Sheet3!$A$1)^2+Sheet3!$C$1*(($B854-AK$850-Sheet2!$N$225)/Sheet3!$A$1)^4)+ Sheet2!$O$226*EXP(Sheet3!$B$1*(($B840-AK$850-Sheet2!$N$226)/Sheet3!$A$1)^2+Sheet3!$C$1*(($B840-AK$850-Sheet2!$N$226)/Sheet3!$A$1)^4))</f>
        <v>2.1134712836088512E-4</v>
      </c>
      <c r="AL854" s="1">
        <f>0.000001*$I$848*(Sheet2!$O$225*EXP(Sheet3!$B$1*(($B854-AL$850-Sheet2!$N$225)/Sheet3!$A$1)^2+Sheet3!$C$1*(($B854-AL$850-Sheet2!$N$225)/Sheet3!$A$1)^4)+ Sheet2!$O$226*EXP(Sheet3!$B$1*(($B840-AL$850-Sheet2!$N$226)/Sheet3!$A$1)^2+Sheet3!$C$1*(($B840-AL$850-Sheet2!$N$226)/Sheet3!$A$1)^4))</f>
        <v>1.7464944526545155E-4</v>
      </c>
      <c r="AM854" s="1">
        <f>0.000001*$I$848*(Sheet2!$O$225*EXP(Sheet3!$B$1*(($B854-AM$850-Sheet2!$N$225)/Sheet3!$A$1)^2+Sheet3!$C$1*(($B854-AM$850-Sheet2!$N$225)/Sheet3!$A$1)^4)+ Sheet2!$O$226*EXP(Sheet3!$B$1*(($B840-AM$850-Sheet2!$N$226)/Sheet3!$A$1)^2+Sheet3!$C$1*(($B840-AM$850-Sheet2!$N$226)/Sheet3!$A$1)^4))</f>
        <v>1.4397852086024223E-4</v>
      </c>
      <c r="AN854" s="1">
        <f>0.000001*$I$848*(Sheet2!$O$225*EXP(Sheet3!$B$1*(($B854-AN$850-Sheet2!$N$225)/Sheet3!$A$1)^2+Sheet3!$C$1*(($B854-AN$850-Sheet2!$N$225)/Sheet3!$A$1)^4)+ Sheet2!$O$226*EXP(Sheet3!$B$1*(($B840-AN$850-Sheet2!$N$226)/Sheet3!$A$1)^2+Sheet3!$C$1*(($B840-AN$850-Sheet2!$N$226)/Sheet3!$A$1)^4))</f>
        <v>1.1840723170586131E-4</v>
      </c>
      <c r="AO854" s="1">
        <f>0.000001*$I$848*(Sheet2!$O$225*EXP(Sheet3!$B$1*(($B854-AO$850-Sheet2!$N$225)/Sheet3!$A$1)^2+Sheet3!$C$1*(($B854-AO$850-Sheet2!$N$225)/Sheet3!$A$1)^4)+ Sheet2!$O$226*EXP(Sheet3!$B$1*(($B840-AO$850-Sheet2!$N$226)/Sheet3!$A$1)^2+Sheet3!$C$1*(($B840-AO$850-Sheet2!$N$226)/Sheet3!$A$1)^4))</f>
        <v>9.7140224661189197E-5</v>
      </c>
      <c r="AP854" s="1">
        <f>0.000001*$I$848*(Sheet2!$O$225*EXP(Sheet3!$B$1*(($B854-AP$850-Sheet2!$N$225)/Sheet3!$A$1)^2+Sheet3!$C$1*(($B854-AP$850-Sheet2!$N$225)/Sheet3!$A$1)^4)+ Sheet2!$O$226*EXP(Sheet3!$B$1*(($B840-AP$850-Sheet2!$N$226)/Sheet3!$A$1)^2+Sheet3!$C$1*(($B840-AP$850-Sheet2!$N$226)/Sheet3!$A$1)^4))</f>
        <v>7.9496977255712713E-5</v>
      </c>
      <c r="AQ854" s="1">
        <f>0.000001*$I$848*(Sheet2!$O$225*EXP(Sheet3!$B$1*(($B854-AQ$850-Sheet2!$N$225)/Sheet3!$A$1)^2+Sheet3!$C$1*(($B854-AQ$850-Sheet2!$N$225)/Sheet3!$A$1)^4)+ Sheet2!$O$226*EXP(Sheet3!$B$1*(($B840-AQ$850-Sheet2!$N$226)/Sheet3!$A$1)^2+Sheet3!$C$1*(($B840-AQ$850-Sheet2!$N$226)/Sheet3!$A$1)^4))</f>
        <v>6.4896756545646927E-5</v>
      </c>
      <c r="AR854" s="1">
        <f>0.000001*$I$848*(Sheet2!$O$225*EXP(Sheet3!$B$1*(($B854-AR$850-Sheet2!$N$225)/Sheet3!$A$1)^2+Sheet3!$C$1*(($B854-AR$850-Sheet2!$N$225)/Sheet3!$A$1)^4)+ Sheet2!$O$226*EXP(Sheet3!$B$1*(($B840-AR$850-Sheet2!$N$226)/Sheet3!$A$1)^2+Sheet3!$C$1*(($B840-AR$850-Sheet2!$N$226)/Sheet3!$A$1)^4))</f>
        <v>5.2845304891348178E-5</v>
      </c>
      <c r="AS854" s="1">
        <f>0.000001*$I$848*(Sheet2!$O$225*EXP(Sheet3!$B$1*(($B854-AS$850-Sheet2!$N$225)/Sheet3!$A$1)^2+Sheet3!$C$1*(($B854-AS$850-Sheet2!$N$225)/Sheet3!$A$1)^4)+ Sheet2!$O$226*EXP(Sheet3!$B$1*(($B840-AS$850-Sheet2!$N$226)/Sheet3!$A$1)^2+Sheet3!$C$1*(($B840-AS$850-Sheet2!$N$226)/Sheet3!$A$1)^4))</f>
        <v>4.2923090788278197E-5</v>
      </c>
      <c r="AT854" s="1">
        <f>0.000001*$I$848*(Sheet2!$O$225*EXP(Sheet3!$B$1*(($B854-AT$850-Sheet2!$N$225)/Sheet3!$A$1)^2+Sheet3!$C$1*(($B854-AT$850-Sheet2!$N$225)/Sheet3!$A$1)^4)+ Sheet2!$O$226*EXP(Sheet3!$B$1*(($B840-AT$850-Sheet2!$N$226)/Sheet3!$A$1)^2+Sheet3!$C$1*(($B840-AT$850-Sheet2!$N$226)/Sheet3!$A$1)^4))</f>
        <v>3.4774972858784352E-5</v>
      </c>
      <c r="AU854" s="1">
        <f>0.000001*$I$848*(Sheet2!$O$225*EXP(Sheet3!$B$1*(($B854-AU$850-Sheet2!$N$225)/Sheet3!$A$1)^2+Sheet3!$C$1*(($B854-AU$850-Sheet2!$N$225)/Sheet3!$A$1)^4)+ Sheet2!$O$226*EXP(Sheet3!$B$1*(($B840-AU$850-Sheet2!$N$226)/Sheet3!$A$1)^2+Sheet3!$C$1*(($B840-AU$850-Sheet2!$N$226)/Sheet3!$A$1)^4))</f>
        <v>2.8101135216027076E-5</v>
      </c>
      <c r="AV854" s="1">
        <f>0.000001*$I$848*(Sheet2!$O$225*EXP(Sheet3!$B$1*(($B854-AV$850-Sheet2!$N$225)/Sheet3!$A$1)^2+Sheet3!$C$1*(($B854-AV$850-Sheet2!$N$225)/Sheet3!$A$1)^4)+ Sheet2!$O$226*EXP(Sheet3!$B$1*(($B840-AV$850-Sheet2!$N$226)/Sheet3!$A$1)^2+Sheet3!$C$1*(($B840-AV$850-Sheet2!$N$226)/Sheet3!$A$1)^4))</f>
        <v>2.2649162507235641E-5</v>
      </c>
      <c r="AW854" s="1">
        <f>0.000001*$I$848*(Sheet2!$O$225*EXP(Sheet3!$B$1*(($B854-AW$850-Sheet2!$N$225)/Sheet3!$A$1)^2+Sheet3!$C$1*(($B854-AW$850-Sheet2!$N$225)/Sheet3!$A$1)^4)+ Sheet2!$O$226*EXP(Sheet3!$B$1*(($B840-AW$850-Sheet2!$N$226)/Sheet3!$A$1)^2+Sheet3!$C$1*(($B840-AW$850-Sheet2!$N$226)/Sheet3!$A$1)^4))</f>
        <v>1.8207132921943045E-5</v>
      </c>
      <c r="AX854" s="1">
        <f>0.000001*$I$848*(Sheet2!$O$225*EXP(Sheet3!$B$1*(($B854-AX$850-Sheet2!$N$225)/Sheet3!$A$1)^2+Sheet3!$C$1*(($B854-AX$850-Sheet2!$N$225)/Sheet3!$A$1)^4)+ Sheet2!$O$226*EXP(Sheet3!$B$1*(($B840-AX$850-Sheet2!$N$226)/Sheet3!$A$1)^2+Sheet3!$C$1*(($B840-AX$850-Sheet2!$N$226)/Sheet3!$A$1)^4))</f>
        <v>1.4597617200997163E-5</v>
      </c>
      <c r="AY854" s="1">
        <f>0.000001*$I$848*(Sheet2!$O$225*EXP(Sheet3!$B$1*(($B854-AY$850-Sheet2!$N$225)/Sheet3!$A$1)^2+Sheet3!$C$1*(($B854-AY$850-Sheet2!$N$225)/Sheet3!$A$1)^4)+ Sheet2!$O$226*EXP(Sheet3!$B$1*(($B840-AY$850-Sheet2!$N$226)/Sheet3!$A$1)^2+Sheet3!$C$1*(($B840-AY$850-Sheet2!$N$226)/Sheet3!$A$1)^4))</f>
        <v>1.167248113256965E-5</v>
      </c>
      <c r="AZ854" s="1">
        <f>0.000001*$I$848*(Sheet2!$O$225*EXP(Sheet3!$B$1*(($B854-AZ$850-Sheet2!$N$225)/Sheet3!$A$1)^2+Sheet3!$C$1*(($B854-AZ$850-Sheet2!$N$225)/Sheet3!$A$1)^4)+ Sheet2!$O$226*EXP(Sheet3!$B$1*(($B840-AZ$850-Sheet2!$N$226)/Sheet3!$A$1)^2+Sheet3!$C$1*(($B840-AZ$850-Sheet2!$N$226)/Sheet3!$A$1)^4))</f>
        <v>9.3083980965125299E-6</v>
      </c>
      <c r="BA854" s="1">
        <f>0.000001*$I$848*(Sheet2!$O$225*EXP(Sheet3!$B$1*(($B854-BA$850-Sheet2!$N$225)/Sheet3!$A$1)^2+Sheet3!$C$1*(($B854-BA$850-Sheet2!$N$225)/Sheet3!$A$1)^4)+ Sheet2!$O$226*EXP(Sheet3!$B$1*(($B840-BA$850-Sheet2!$N$226)/Sheet3!$A$1)^2+Sheet3!$C$1*(($B840-BA$850-Sheet2!$N$226)/Sheet3!$A$1)^4))</f>
        <v>7.4029868686510138E-6</v>
      </c>
      <c r="BB854" s="1">
        <f>0.000001*$I$848*(Sheet2!$O$225*EXP(Sheet3!$B$1*(($B854-BB$850-Sheet2!$N$225)/Sheet3!$A$1)^2+Sheet3!$C$1*(($B854-BB$850-Sheet2!$N$225)/Sheet3!$A$1)^4)+ Sheet2!$O$226*EXP(Sheet3!$B$1*(($B840-BB$850-Sheet2!$N$226)/Sheet3!$A$1)^2+Sheet3!$C$1*(($B840-BB$850-Sheet2!$N$226)/Sheet3!$A$1)^4))</f>
        <v>5.8714980812586353E-6</v>
      </c>
      <c r="BC854" s="1">
        <f>0.000001*$I$848*(Sheet2!$O$225*EXP(Sheet3!$B$1*(($B854-BC$850-Sheet2!$N$225)/Sheet3!$A$1)^2+Sheet3!$C$1*(($B854-BC$850-Sheet2!$N$225)/Sheet3!$A$1)^4)+ Sheet2!$O$226*EXP(Sheet3!$B$1*(($B840-BC$850-Sheet2!$N$226)/Sheet3!$A$1)^2+Sheet3!$C$1*(($B840-BC$850-Sheet2!$N$226)/Sheet3!$A$1)^4))</f>
        <v>4.6439804274602482E-6</v>
      </c>
      <c r="BD854" s="1">
        <f>0.000001*$I$848*(Sheet2!$O$225*EXP(Sheet3!$B$1*(($B854-BD$850-Sheet2!$N$225)/Sheet3!$A$1)^2+Sheet3!$C$1*(($B854-BD$850-Sheet2!$N$225)/Sheet3!$A$1)^4)+ Sheet2!$O$226*EXP(Sheet3!$B$1*(($B840-BD$850-Sheet2!$N$226)/Sheet3!$A$1)^2+Sheet3!$C$1*(($B840-BD$850-Sheet2!$N$226)/Sheet3!$A$1)^4))</f>
        <v>3.6628648787754332E-6</v>
      </c>
      <c r="BE854" s="1">
        <f>0.000001*$I$848*(Sheet2!$O$225*EXP(Sheet3!$B$1*(($B854-BE$850-Sheet2!$N$225)/Sheet3!$A$1)^2+Sheet3!$C$1*(($B854-BE$850-Sheet2!$N$225)/Sheet3!$A$1)^4)+ Sheet2!$O$226*EXP(Sheet3!$B$1*(($B840-BE$850-Sheet2!$N$226)/Sheet3!$A$1)^2+Sheet3!$C$1*(($B840-BE$850-Sheet2!$N$226)/Sheet3!$A$1)^4))</f>
        <v>2.8809118491226554E-6</v>
      </c>
      <c r="BF854" s="1">
        <f>0.000001*$I$848*(Sheet2!$O$225*EXP(Sheet3!$B$1*(($B854-BF$850-Sheet2!$N$225)/Sheet3!$A$1)^2+Sheet3!$C$1*(($B854-BF$850-Sheet2!$N$225)/Sheet3!$A$1)^4)+ Sheet2!$O$226*EXP(Sheet3!$B$1*(($B840-BF$850-Sheet2!$N$226)/Sheet3!$A$1)^2+Sheet3!$C$1*(($B840-BF$850-Sheet2!$N$226)/Sheet3!$A$1)^4))</f>
        <v>2.2594723862670353E-6</v>
      </c>
      <c r="BG854" s="1">
        <f>0.000001*$I$848*(Sheet2!$O$225*EXP(Sheet3!$B$1*(($B854-BG$850-Sheet2!$N$225)/Sheet3!$A$1)^2+Sheet3!$C$1*(($B854-BG$850-Sheet2!$N$225)/Sheet3!$A$1)^4)+ Sheet2!$O$226*EXP(Sheet3!$B$1*(($B840-BG$850-Sheet2!$N$226)/Sheet3!$A$1)^2+Sheet3!$C$1*(($B840-BG$850-Sheet2!$N$226)/Sheet3!$A$1)^4))</f>
        <v>1.7670201109298673E-6</v>
      </c>
      <c r="BH854" s="1">
        <f>0.000001*$I$848*(Sheet2!$O$225*EXP(Sheet3!$B$1*(($B854-BH$850-Sheet2!$N$225)/Sheet3!$A$1)^2+Sheet3!$C$1*(($B854-BH$850-Sheet2!$N$225)/Sheet3!$A$1)^4)+ Sheet2!$O$226*EXP(Sheet3!$B$1*(($B840-BH$850-Sheet2!$N$226)/Sheet3!$A$1)^2+Sheet3!$C$1*(($B840-BH$850-Sheet2!$N$226)/Sheet3!$A$1)^4))</f>
        <v>1.3779157681350126E-6</v>
      </c>
      <c r="BI854" s="1">
        <f>0.000001*$I$848*(Sheet2!$O$225*EXP(Sheet3!$B$1*(($B854-BI$850-Sheet2!$N$225)/Sheet3!$A$1)^2+Sheet3!$C$1*(($B854-BI$850-Sheet2!$N$225)/Sheet3!$A$1)^4)+ Sheet2!$O$226*EXP(Sheet3!$B$1*(($B840-BI$850-Sheet2!$N$226)/Sheet3!$A$1)^2+Sheet3!$C$1*(($B840-BI$850-Sheet2!$N$226)/Sheet3!$A$1)^4))</f>
        <v>1.0713709239439099E-6</v>
      </c>
      <c r="BJ854" s="1">
        <f>0.000001*$I$848*(Sheet2!$O$225*EXP(Sheet3!$B$1*(($B854-BJ$850-Sheet2!$N$225)/Sheet3!$A$1)^2+Sheet3!$C$1*(($B854-BJ$850-Sheet2!$N$225)/Sheet3!$A$1)^4)+ Sheet2!$O$226*EXP(Sheet3!$B$1*(($B840-BJ$850-Sheet2!$N$226)/Sheet3!$A$1)^2+Sheet3!$C$1*(($B840-BJ$850-Sheet2!$N$226)/Sheet3!$A$1)^4))</f>
        <v>8.3058155487897555E-7</v>
      </c>
      <c r="BK854" s="1">
        <f>0.000001*$I$848*(Sheet2!$O$225*EXP(Sheet3!$B$1*(($B854-BK$850-Sheet2!$N$225)/Sheet3!$A$1)^2+Sheet3!$C$1*(($B854-BK$850-Sheet2!$N$225)/Sheet3!$A$1)^4)+ Sheet2!$O$226*EXP(Sheet3!$B$1*(($B840-BK$850-Sheet2!$N$226)/Sheet3!$A$1)^2+Sheet3!$C$1*(($B840-BK$850-Sheet2!$N$226)/Sheet3!$A$1)^4))</f>
        <v>6.420060629423768E-7</v>
      </c>
      <c r="BL854" s="1">
        <f>0.000001*$I$848*(Sheet2!$O$225*EXP(Sheet3!$B$1*(($B854-BL$850-Sheet2!$N$225)/Sheet3!$A$1)^2+Sheet3!$C$1*(($B854-BL$850-Sheet2!$N$225)/Sheet3!$A$1)^4)+ Sheet2!$O$226*EXP(Sheet3!$B$1*(($B840-BL$850-Sheet2!$N$226)/Sheet3!$A$1)^2+Sheet3!$C$1*(($B840-BL$850-Sheet2!$N$226)/Sheet3!$A$1)^4))</f>
        <v>4.947656325034737E-7</v>
      </c>
      <c r="BM854" s="1">
        <f>0.000001*$I$848*(Sheet2!$O$225*EXP(Sheet3!$B$1*(($B854-BM$850-Sheet2!$N$225)/Sheet3!$A$1)^2+Sheet3!$C$1*(($B854-BM$850-Sheet2!$N$225)/Sheet3!$A$1)^4)+ Sheet2!$O$226*EXP(Sheet3!$B$1*(($B840-BM$850-Sheet2!$N$226)/Sheet3!$A$1)^2+Sheet3!$C$1*(($B840-BM$850-Sheet2!$N$226)/Sheet3!$A$1)^4))</f>
        <v>3.8014785481191191E-7</v>
      </c>
      <c r="BN854" s="1">
        <f>0.000001*$I$848*(Sheet2!$O$225*EXP(Sheet3!$B$1*(($B854-BN$850-Sheet2!$N$225)/Sheet3!$A$1)^2+Sheet3!$C$1*(($B854-BN$850-Sheet2!$N$225)/Sheet3!$A$1)^4)+ Sheet2!$O$226*EXP(Sheet3!$B$1*(($B840-BN$850-Sheet2!$N$226)/Sheet3!$A$1)^2+Sheet3!$C$1*(($B840-BN$850-Sheet2!$N$226)/Sheet3!$A$1)^4))</f>
        <v>2.9119721004486162E-7</v>
      </c>
      <c r="BO854" s="1">
        <f>0.000001*$I$848*(Sheet2!$O$225*EXP(Sheet3!$B$1*(($B854-BO$850-Sheet2!$N$225)/Sheet3!$A$1)^2+Sheet3!$C$1*(($B854-BO$850-Sheet2!$N$225)/Sheet3!$A$1)^4)+ Sheet2!$O$226*EXP(Sheet3!$B$1*(($B840-BO$850-Sheet2!$N$226)/Sheet3!$A$1)^2+Sheet3!$C$1*(($B840-BO$850-Sheet2!$N$226)/Sheet3!$A$1)^4))</f>
        <v>2.2237834421891351E-7</v>
      </c>
      <c r="BP854" s="1">
        <f>0.000001*$I$848*(Sheet2!$O$225*EXP(Sheet3!$B$1*(($B854-BP$850-Sheet2!$N$225)/Sheet3!$A$1)^2+Sheet3!$C$1*(($B854-BP$850-Sheet2!$N$225)/Sheet3!$A$1)^4)+ Sheet2!$O$226*EXP(Sheet3!$B$1*(($B840-BP$850-Sheet2!$N$226)/Sheet3!$A$1)^2+Sheet3!$C$1*(($B840-BP$850-Sheet2!$N$226)/Sheet3!$A$1)^4))</f>
        <v>1.6930013710401287E-7</v>
      </c>
      <c r="BQ854" s="1">
        <f>0.000001*$I$848*(Sheet2!$O$225*EXP(Sheet3!$B$1*(($B854-BQ$850-Sheet2!$N$225)/Sheet3!$A$1)^2+Sheet3!$C$1*(($B854-BQ$850-Sheet2!$N$225)/Sheet3!$A$1)^4)+ Sheet2!$O$226*EXP(Sheet3!$B$1*(($B840-BQ$850-Sheet2!$N$226)/Sheet3!$A$1)^2+Sheet3!$C$1*(($B840-BQ$850-Sheet2!$N$226)/Sheet3!$A$1)^4))</f>
        <v>1.2849035472355515E-7</v>
      </c>
      <c r="BR854" s="1">
        <f>0.000001*$I$848*(Sheet2!$O$225*EXP(Sheet3!$B$1*(($B854-BR$850-Sheet2!$N$225)/Sheet3!$A$1)^2+Sheet3!$C$1*(($B854-BR$850-Sheet2!$N$225)/Sheet3!$A$1)^4)+ Sheet2!$O$226*EXP(Sheet3!$B$1*(($B840-BR$850-Sheet2!$N$226)/Sheet3!$A$1)^2+Sheet3!$C$1*(($B840-BR$850-Sheet2!$N$226)/Sheet3!$A$1)^4))</f>
        <v>9.7212242214049436E-8</v>
      </c>
      <c r="BS854" s="1">
        <f>0.000001*$I$848*(Sheet2!$O$225*EXP(Sheet3!$B$1*(($B854-BS$850-Sheet2!$N$225)/Sheet3!$A$1)^2+Sheet3!$C$1*(($B854-BS$850-Sheet2!$N$225)/Sheet3!$A$1)^4)+ Sheet2!$O$226*EXP(Sheet3!$B$1*(($B840-BS$850-Sheet2!$N$226)/Sheet3!$A$1)^2+Sheet3!$C$1*(($B840-BS$850-Sheet2!$N$226)/Sheet3!$A$1)^4))</f>
        <v>7.3315764475888465E-8</v>
      </c>
    </row>
    <row r="855" spans="1:71" x14ac:dyDescent="0.2">
      <c r="A855">
        <v>828</v>
      </c>
      <c r="B855">
        <v>575.53</v>
      </c>
      <c r="C855">
        <v>2527.9</v>
      </c>
      <c r="D855">
        <v>2832.5</v>
      </c>
      <c r="E855">
        <f t="shared" si="46"/>
        <v>304.59999999999991</v>
      </c>
      <c r="F855" s="1">
        <f t="shared" si="47"/>
        <v>304.59999999999991</v>
      </c>
      <c r="G855">
        <f t="shared" si="48"/>
        <v>175306.43799999994</v>
      </c>
      <c r="I855" s="1">
        <f>0.000001*$I$848*(Sheet2!$O$225*EXP(Sheet3!$B$1*(($B855-I$850-Sheet2!$N$225)/Sheet3!$A$1)^2+Sheet3!$C$1*(($B855-I$850-Sheet2!$N$225)/Sheet3!$A$1)^4)+ Sheet2!$O$226*EXP(Sheet3!$B$1*(($B841-I$850-Sheet2!$N$226)/Sheet3!$A$1)^2+Sheet3!$C$1*(($B841-I$850-Sheet2!$N$226)/Sheet3!$A$1)^4))</f>
        <v>1.4871751034096521</v>
      </c>
      <c r="J855" s="1">
        <f>0.000001*$I$848*(Sheet2!$O$225*EXP(Sheet3!$B$1*(($B855-J$850-Sheet2!$N$225)/Sheet3!$A$1)^2+Sheet3!$C$1*(($B855-J$850-Sheet2!$N$225)/Sheet3!$A$1)^4)+ Sheet2!$O$226*EXP(Sheet3!$B$1*(($B841-J$850-Sheet2!$N$226)/Sheet3!$A$1)^2+Sheet3!$C$1*(($B841-J$850-Sheet2!$N$226)/Sheet3!$A$1)^4))</f>
        <v>1.3916247512088571</v>
      </c>
      <c r="K855" s="1">
        <f>0.000001*$I$848*(Sheet2!$O$225*EXP(Sheet3!$B$1*(($B855-K$850-Sheet2!$N$225)/Sheet3!$A$1)^2+Sheet3!$C$1*(($B855-K$850-Sheet2!$N$225)/Sheet3!$A$1)^4)+ Sheet2!$O$226*EXP(Sheet3!$B$1*(($B841-K$850-Sheet2!$N$226)/Sheet3!$A$1)^2+Sheet3!$C$1*(($B841-K$850-Sheet2!$N$226)/Sheet3!$A$1)^4))</f>
        <v>1.3007921747222921</v>
      </c>
      <c r="L855" s="1">
        <f>0.000001*$I$848*(Sheet2!$O$225*EXP(Sheet3!$B$1*(($B855-L$850-Sheet2!$N$225)/Sheet3!$A$1)^2+Sheet3!$C$1*(($B855-L$850-Sheet2!$N$225)/Sheet3!$A$1)^4)+ Sheet2!$O$226*EXP(Sheet3!$B$1*(($B841-L$850-Sheet2!$N$226)/Sheet3!$A$1)^2+Sheet3!$C$1*(($B841-L$850-Sheet2!$N$226)/Sheet3!$A$1)^4))</f>
        <v>1.2145452015649794</v>
      </c>
      <c r="M855" s="1">
        <f>0.000001*$I$848*(Sheet2!$O$225*EXP(Sheet3!$B$1*(($B855-M$850-Sheet2!$N$225)/Sheet3!$A$1)^2+Sheet3!$C$1*(($B855-M$850-Sheet2!$N$225)/Sheet3!$A$1)^4)+ Sheet2!$O$226*EXP(Sheet3!$B$1*(($B841-M$850-Sheet2!$N$226)/Sheet3!$A$1)^2+Sheet3!$C$1*(($B841-M$850-Sheet2!$N$226)/Sheet3!$A$1)^4))</f>
        <v>1.1327489159638091</v>
      </c>
      <c r="N855" s="1">
        <f>0.000001*$I$848*(Sheet2!$O$225*EXP(Sheet3!$B$1*(($B855-N$850-Sheet2!$N$225)/Sheet3!$A$1)^2+Sheet3!$C$1*(($B855-N$850-Sheet2!$N$225)/Sheet3!$A$1)^4)+ Sheet2!$O$226*EXP(Sheet3!$B$1*(($B841-N$850-Sheet2!$N$226)/Sheet3!$A$1)^2+Sheet3!$C$1*(($B841-N$850-Sheet2!$N$226)/Sheet3!$A$1)^4))</f>
        <v>1.0552661114237873</v>
      </c>
      <c r="O855" s="1">
        <f>0.000001*$I$848*(Sheet2!$O$225*EXP(Sheet3!$B$1*(($B855-O$850-Sheet2!$N$225)/Sheet3!$A$1)^2+Sheet3!$C$1*(($B855-O$850-Sheet2!$N$225)/Sheet3!$A$1)^4)+ Sheet2!$O$226*EXP(Sheet3!$B$1*(($B841-O$850-Sheet2!$N$226)/Sheet3!$A$1)^2+Sheet3!$C$1*(($B841-O$850-Sheet2!$N$226)/Sheet3!$A$1)^4))</f>
        <v>0.98195773792060548</v>
      </c>
      <c r="P855" s="1">
        <f>0.000001*$I$848*(Sheet2!$O$225*EXP(Sheet3!$B$1*(($B855-P$850-Sheet2!$N$225)/Sheet3!$A$1)^2+Sheet3!$C$1*(($B855-P$850-Sheet2!$N$225)/Sheet3!$A$1)^4)+ Sheet2!$O$226*EXP(Sheet3!$B$1*(($B841-P$850-Sheet2!$N$226)/Sheet3!$A$1)^2+Sheet3!$C$1*(($B841-P$850-Sheet2!$N$226)/Sheet3!$A$1)^4))</f>
        <v>0.91268334179576083</v>
      </c>
      <c r="Q855" s="1">
        <f>0.000001*$I$848*(Sheet2!$O$225*EXP(Sheet3!$B$1*(($B855-Q$850-Sheet2!$N$225)/Sheet3!$A$1)^2+Sheet3!$C$1*(($B855-Q$850-Sheet2!$N$225)/Sheet3!$A$1)^4)+ Sheet2!$O$226*EXP(Sheet3!$B$1*(($B841-Q$850-Sheet2!$N$226)/Sheet3!$A$1)^2+Sheet3!$C$1*(($B841-Q$850-Sheet2!$N$226)/Sheet3!$A$1)^4))</f>
        <v>0.84730149659621923</v>
      </c>
      <c r="R855" s="1">
        <f>0.000001*$I$848*(Sheet2!$O$225*EXP(Sheet3!$B$1*(($B855-R$850-Sheet2!$N$225)/Sheet3!$A$1)^2+Sheet3!$C$1*(($B855-R$850-Sheet2!$N$225)/Sheet3!$A$1)^4)+ Sheet2!$O$226*EXP(Sheet3!$B$1*(($B841-R$850-Sheet2!$N$226)/Sheet3!$A$1)^2+Sheet3!$C$1*(($B841-R$850-Sheet2!$N$226)/Sheet3!$A$1)^4))</f>
        <v>0.78567022317741064</v>
      </c>
      <c r="S855" s="1">
        <f>0.000001*$I$848*(Sheet2!$O$225*EXP(Sheet3!$B$1*(($B855-S$850-Sheet2!$N$225)/Sheet3!$A$1)^2+Sheet3!$C$1*(($B855-S$850-Sheet2!$N$225)/Sheet3!$A$1)^4)+ Sheet2!$O$226*EXP(Sheet3!$B$1*(($B841-S$850-Sheet2!$N$226)/Sheet3!$A$1)^2+Sheet3!$C$1*(($B841-S$850-Sheet2!$N$226)/Sheet3!$A$1)^4))</f>
        <v>0.72764739747563123</v>
      </c>
      <c r="T855" s="1">
        <f>0.000001*$I$848*(Sheet2!$O$225*EXP(Sheet3!$B$1*(($B855-T$850-Sheet2!$N$225)/Sheet3!$A$1)^2+Sheet3!$C$1*(($B855-T$850-Sheet2!$N$225)/Sheet3!$A$1)^4)+ Sheet2!$O$226*EXP(Sheet3!$B$1*(($B841-T$850-Sheet2!$N$226)/Sheet3!$A$1)^2+Sheet3!$C$1*(($B841-T$850-Sheet2!$N$226)/Sheet3!$A$1)^4))</f>
        <v>0.67309114445292373</v>
      </c>
      <c r="U855" s="1">
        <f>0.000001*$I$848*(Sheet2!$O$225*EXP(Sheet3!$B$1*(($B855-U$850-Sheet2!$N$225)/Sheet3!$A$1)^2+Sheet3!$C$1*(($B855-U$850-Sheet2!$N$225)/Sheet3!$A$1)^4)+ Sheet2!$O$226*EXP(Sheet3!$B$1*(($B841-U$850-Sheet2!$N$226)/Sheet3!$A$1)^2+Sheet3!$C$1*(($B841-U$850-Sheet2!$N$226)/Sheet3!$A$1)^4))</f>
        <v>0.62186021682286496</v>
      </c>
      <c r="V855" s="1">
        <f>0.000001*$I$848*(Sheet2!$O$225*EXP(Sheet3!$B$1*(($B855-V$850-Sheet2!$N$225)/Sheet3!$A$1)^2+Sheet3!$C$1*(($B855-V$850-Sheet2!$N$225)/Sheet3!$A$1)^4)+ Sheet2!$O$226*EXP(Sheet3!$B$1*(($B841-V$850-Sheet2!$N$226)/Sheet3!$A$1)^2+Sheet3!$C$1*(($B841-V$850-Sheet2!$N$226)/Sheet3!$A$1)^4))</f>
        <v>0.57381435728361085</v>
      </c>
      <c r="W855" s="1">
        <f>0.000001*$I$848*(Sheet2!$O$225*EXP(Sheet3!$B$1*(($B855-W$850-Sheet2!$N$225)/Sheet3!$A$1)^2+Sheet3!$C$1*(($B855-W$850-Sheet2!$N$225)/Sheet3!$A$1)^4)+ Sheet2!$O$226*EXP(Sheet3!$B$1*(($B841-W$850-Sheet2!$N$226)/Sheet3!$A$1)^2+Sheet3!$C$1*(($B841-W$850-Sheet2!$N$226)/Sheet3!$A$1)^4))</f>
        <v>0.52881464309344528</v>
      </c>
      <c r="X855" s="1">
        <f>0.000001*$I$848*(Sheet2!$O$225*EXP(Sheet3!$B$1*(($B855-X$850-Sheet2!$N$225)/Sheet3!$A$1)^2+Sheet3!$C$1*(($B855-X$850-Sheet2!$N$225)/Sheet3!$A$1)^4)+ Sheet2!$O$226*EXP(Sheet3!$B$1*(($B841-X$850-Sheet2!$N$226)/Sheet3!$A$1)^2+Sheet3!$C$1*(($B841-X$850-Sheet2!$N$226)/Sheet3!$A$1)^4))</f>
        <v>0.48672381197138664</v>
      </c>
      <c r="Y855" s="1">
        <f>0.000001*$I$848*(Sheet2!$O$225*EXP(Sheet3!$B$1*(($B855-Y$850-Sheet2!$N$225)/Sheet3!$A$1)^2+Sheet3!$C$1*(($B855-Y$850-Sheet2!$N$225)/Sheet3!$A$1)^4)+ Sheet2!$O$226*EXP(Sheet3!$B$1*(($B841-Y$850-Sheet2!$N$226)/Sheet3!$A$1)^2+Sheet3!$C$1*(($B841-Y$850-Sheet2!$N$226)/Sheet3!$A$1)^4))</f>
        <v>0.44740656841679405</v>
      </c>
      <c r="Z855" s="1">
        <f>0.000001*$I$848*(Sheet2!$O$225*EXP(Sheet3!$B$1*(($B855-Z$850-Sheet2!$N$225)/Sheet3!$A$1)^2+Sheet3!$C$1*(($B855-Z$850-Sheet2!$N$225)/Sheet3!$A$1)^4)+ Sheet2!$O$226*EXP(Sheet3!$B$1*(($B841-Z$850-Sheet2!$N$226)/Sheet3!$A$1)^2+Sheet3!$C$1*(($B841-Z$850-Sheet2!$N$226)/Sheet3!$A$1)^4))</f>
        <v>0.41072986969002995</v>
      </c>
      <c r="AA855" s="1">
        <f>0.000001*$I$848*(Sheet2!$O$225*EXP(Sheet3!$B$1*(($B855-AA$850-Sheet2!$N$225)/Sheet3!$A$1)^2+Sheet3!$C$1*(($B855-AA$850-Sheet2!$N$225)/Sheet3!$A$1)^4)+ Sheet2!$O$226*EXP(Sheet3!$B$1*(($B841-AA$850-Sheet2!$N$226)/Sheet3!$A$1)^2+Sheet3!$C$1*(($B841-AA$850-Sheet2!$N$226)/Sheet3!$A$1)^4))</f>
        <v>0.37656319083034806</v>
      </c>
      <c r="AB855" s="1">
        <f>0.000001*$I$848*(Sheet2!$O$225*EXP(Sheet3!$B$1*(($B855-AB$850-Sheet2!$N$225)/Sheet3!$A$1)^2+Sheet3!$C$1*(($B855-AB$850-Sheet2!$N$225)/Sheet3!$A$1)^4)+ Sheet2!$O$226*EXP(Sheet3!$B$1*(($B841-AB$850-Sheet2!$N$226)/Sheet3!$A$1)^2+Sheet3!$C$1*(($B841-AB$850-Sheet2!$N$226)/Sheet3!$A$1)^4))</f>
        <v>0.34477876822756071</v>
      </c>
      <c r="AC855" s="1">
        <f>0.000001*$I$848*(Sheet2!$O$225*EXP(Sheet3!$B$1*(($B855-AC$850-Sheet2!$N$225)/Sheet3!$A$1)^2+Sheet3!$C$1*(($B855-AC$850-Sheet2!$N$225)/Sheet3!$A$1)^4)+ Sheet2!$O$226*EXP(Sheet3!$B$1*(($B841-AC$850-Sheet2!$N$226)/Sheet3!$A$1)^2+Sheet3!$C$1*(($B841-AC$850-Sheet2!$N$226)/Sheet3!$A$1)^4))</f>
        <v>0.31525182140402463</v>
      </c>
      <c r="AD855" s="1">
        <f>0.000001*$I$848*(Sheet2!$O$225*EXP(Sheet3!$B$1*(($B855-AD$850-Sheet2!$N$225)/Sheet3!$A$1)^2+Sheet3!$C$1*(($B855-AD$850-Sheet2!$N$225)/Sheet3!$A$1)^4)+ Sheet2!$O$226*EXP(Sheet3!$B$1*(($B841-AD$850-Sheet2!$N$226)/Sheet3!$A$1)^2+Sheet3!$C$1*(($B841-AD$850-Sheet2!$N$226)/Sheet3!$A$1)^4))</f>
        <v>0.28786075280262285</v>
      </c>
      <c r="AE855" s="1">
        <f>0.000001*$I$848*(Sheet2!$O$225*EXP(Sheet3!$B$1*(($B855-AE$850-Sheet2!$N$225)/Sheet3!$A$1)^2+Sheet3!$C$1*(($B855-AE$850-Sheet2!$N$225)/Sheet3!$A$1)^4)+ Sheet2!$O$226*EXP(Sheet3!$B$1*(($B841-AE$850-Sheet2!$N$226)/Sheet3!$A$1)^2+Sheet3!$C$1*(($B841-AE$850-Sheet2!$N$226)/Sheet3!$A$1)^4))</f>
        <v>0.26248732551345338</v>
      </c>
      <c r="AF855" s="1">
        <f>0.000001*$I$848*(Sheet2!$O$225*EXP(Sheet3!$B$1*(($B855-AF$850-Sheet2!$N$225)/Sheet3!$A$1)^2+Sheet3!$C$1*(($B855-AF$850-Sheet2!$N$225)/Sheet3!$A$1)^4)+ Sheet2!$O$226*EXP(Sheet3!$B$1*(($B841-AF$850-Sheet2!$N$226)/Sheet3!$A$1)^2+Sheet3!$C$1*(($B841-AF$850-Sheet2!$N$226)/Sheet3!$A$1)^4))</f>
        <v>0.2390168190058117</v>
      </c>
      <c r="AG855" s="1">
        <f>0.000001*$I$848*(Sheet2!$O$225*EXP(Sheet3!$B$1*(($B855-AG$850-Sheet2!$N$225)/Sheet3!$A$1)^2+Sheet3!$C$1*(($B855-AG$850-Sheet2!$N$225)/Sheet3!$A$1)^4)+ Sheet2!$O$226*EXP(Sheet3!$B$1*(($B841-AG$850-Sheet2!$N$226)/Sheet3!$A$1)^2+Sheet3!$C$1*(($B841-AG$850-Sheet2!$N$226)/Sheet3!$A$1)^4))</f>
        <v>0.21733816306145953</v>
      </c>
      <c r="AH855" s="1">
        <f>0.000001*$I$848*(Sheet2!$O$225*EXP(Sheet3!$B$1*(($B855-AH$850-Sheet2!$N$225)/Sheet3!$A$1)^2+Sheet3!$C$1*(($B855-AH$850-Sheet2!$N$225)/Sheet3!$A$1)^4)+ Sheet2!$O$226*EXP(Sheet3!$B$1*(($B841-AH$850-Sheet2!$N$226)/Sheet3!$A$1)^2+Sheet3!$C$1*(($B841-AH$850-Sheet2!$N$226)/Sheet3!$A$1)^4))</f>
        <v>0.19734405023120397</v>
      </c>
      <c r="AI855" s="1">
        <f>0.000001*$I$848*(Sheet2!$O$225*EXP(Sheet3!$B$1*(($B855-AI$850-Sheet2!$N$225)/Sheet3!$A$1)^2+Sheet3!$C$1*(($B855-AI$850-Sheet2!$N$225)/Sheet3!$A$1)^4)+ Sheet2!$O$226*EXP(Sheet3!$B$1*(($B841-AI$850-Sheet2!$N$226)/Sheet3!$A$1)^2+Sheet3!$C$1*(($B841-AI$850-Sheet2!$N$226)/Sheet3!$A$1)^4))</f>
        <v>0.1789310272499291</v>
      </c>
      <c r="AJ855" s="1">
        <f>0.000001*$I$848*(Sheet2!$O$225*EXP(Sheet3!$B$1*(($B855-AJ$850-Sheet2!$N$225)/Sheet3!$A$1)^2+Sheet3!$C$1*(($B855-AJ$850-Sheet2!$N$225)/Sheet3!$A$1)^4)+ Sheet2!$O$226*EXP(Sheet3!$B$1*(($B841-AJ$850-Sheet2!$N$226)/Sheet3!$A$1)^2+Sheet3!$C$1*(($B841-AJ$850-Sheet2!$N$226)/Sheet3!$A$1)^4))</f>
        <v>0.1619995659649032</v>
      </c>
      <c r="AK855" s="1">
        <f>0.000001*$I$848*(Sheet2!$O$225*EXP(Sheet3!$B$1*(($B855-AK$850-Sheet2!$N$225)/Sheet3!$A$1)^2+Sheet3!$C$1*(($B855-AK$850-Sheet2!$N$225)/Sheet3!$A$1)^4)+ Sheet2!$O$226*EXP(Sheet3!$B$1*(($B841-AK$850-Sheet2!$N$226)/Sheet3!$A$1)^2+Sheet3!$C$1*(($B841-AK$850-Sheet2!$N$226)/Sheet3!$A$1)^4))</f>
        <v>0.14645411442681716</v>
      </c>
      <c r="AL855" s="1">
        <f>0.000001*$I$848*(Sheet2!$O$225*EXP(Sheet3!$B$1*(($B855-AL$850-Sheet2!$N$225)/Sheet3!$A$1)^2+Sheet3!$C$1*(($B855-AL$850-Sheet2!$N$225)/Sheet3!$A$1)^4)+ Sheet2!$O$226*EXP(Sheet3!$B$1*(($B841-AL$850-Sheet2!$N$226)/Sheet3!$A$1)^2+Sheet3!$C$1*(($B841-AL$850-Sheet2!$N$226)/Sheet3!$A$1)^4))</f>
        <v>0.13220312889305158</v>
      </c>
      <c r="AM855" s="1">
        <f>0.000001*$I$848*(Sheet2!$O$225*EXP(Sheet3!$B$1*(($B855-AM$850-Sheet2!$N$225)/Sheet3!$A$1)^2+Sheet3!$C$1*(($B855-AM$850-Sheet2!$N$225)/Sheet3!$A$1)^4)+ Sheet2!$O$226*EXP(Sheet3!$B$1*(($B841-AM$850-Sheet2!$N$226)/Sheet3!$A$1)^2+Sheet3!$C$1*(($B841-AM$850-Sheet2!$N$226)/Sheet3!$A$1)^4))</f>
        <v>0.11915908757660512</v>
      </c>
      <c r="AN855" s="1">
        <f>0.000001*$I$848*(Sheet2!$O$225*EXP(Sheet3!$B$1*(($B855-AN$850-Sheet2!$N$225)/Sheet3!$A$1)^2+Sheet3!$C$1*(($B855-AN$850-Sheet2!$N$225)/Sheet3!$A$1)^4)+ Sheet2!$O$226*EXP(Sheet3!$B$1*(($B841-AN$850-Sheet2!$N$226)/Sheet3!$A$1)^2+Sheet3!$C$1*(($B841-AN$850-Sheet2!$N$226)/Sheet3!$A$1)^4))</f>
        <v>0.10723848705051603</v>
      </c>
      <c r="AO855" s="1">
        <f>0.000001*$I$848*(Sheet2!$O$225*EXP(Sheet3!$B$1*(($B855-AO$850-Sheet2!$N$225)/Sheet3!$A$1)^2+Sheet3!$C$1*(($B855-AO$850-Sheet2!$N$225)/Sheet3!$A$1)^4)+ Sheet2!$O$226*EXP(Sheet3!$B$1*(($B841-AO$850-Sheet2!$N$226)/Sheet3!$A$1)^2+Sheet3!$C$1*(($B841-AO$850-Sheet2!$N$226)/Sheet3!$A$1)^4))</f>
        <v>9.6361822283842852E-2</v>
      </c>
      <c r="AP855" s="1">
        <f>0.000001*$I$848*(Sheet2!$O$225*EXP(Sheet3!$B$1*(($B855-AP$850-Sheet2!$N$225)/Sheet3!$A$1)^2+Sheet3!$C$1*(($B855-AP$850-Sheet2!$N$225)/Sheet3!$A$1)^4)+ Sheet2!$O$226*EXP(Sheet3!$B$1*(($B841-AP$850-Sheet2!$N$226)/Sheet3!$A$1)^2+Sheet3!$C$1*(($B841-AP$850-Sheet2!$N$226)/Sheet3!$A$1)^4))</f>
        <v>8.645355134134676E-2</v>
      </c>
      <c r="AQ855" s="1">
        <f>0.000001*$I$848*(Sheet2!$O$225*EXP(Sheet3!$B$1*(($B855-AQ$850-Sheet2!$N$225)/Sheet3!$A$1)^2+Sheet3!$C$1*(($B855-AQ$850-Sheet2!$N$225)/Sheet3!$A$1)^4)+ Sheet2!$O$226*EXP(Sheet3!$B$1*(($B841-AQ$850-Sheet2!$N$226)/Sheet3!$A$1)^2+Sheet3!$C$1*(($B841-AQ$850-Sheet2!$N$226)/Sheet3!$A$1)^4))</f>
        <v>7.744204582479422E-2</v>
      </c>
      <c r="AR855" s="1">
        <f>0.000001*$I$848*(Sheet2!$O$225*EXP(Sheet3!$B$1*(($B855-AR$850-Sheet2!$N$225)/Sheet3!$A$1)^2+Sheet3!$C$1*(($B855-AR$850-Sheet2!$N$225)/Sheet3!$A$1)^4)+ Sheet2!$O$226*EXP(Sheet3!$B$1*(($B841-AR$850-Sheet2!$N$226)/Sheet3!$A$1)^2+Sheet3!$C$1*(($B841-AR$850-Sheet2!$N$226)/Sheet3!$A$1)^4))</f>
        <v>6.9259528169252349E-2</v>
      </c>
      <c r="AS855" s="1">
        <f>0.000001*$I$848*(Sheet2!$O$225*EXP(Sheet3!$B$1*(($B855-AS$850-Sheet2!$N$225)/Sheet3!$A$1)^2+Sheet3!$C$1*(($B855-AS$850-Sheet2!$N$225)/Sheet3!$A$1)^4)+ Sheet2!$O$226*EXP(Sheet3!$B$1*(($B841-AS$850-Sheet2!$N$226)/Sheet3!$A$1)^2+Sheet3!$C$1*(($B841-AS$850-Sheet2!$N$226)/Sheet3!$A$1)^4))</f>
        <v>6.1841996932976664E-2</v>
      </c>
      <c r="AT855" s="1">
        <f>0.000001*$I$848*(Sheet2!$O$225*EXP(Sheet3!$B$1*(($B855-AT$850-Sheet2!$N$225)/Sheet3!$A$1)^2+Sheet3!$C$1*(($B855-AT$850-Sheet2!$N$225)/Sheet3!$A$1)^4)+ Sheet2!$O$226*EXP(Sheet3!$B$1*(($B841-AT$850-Sheet2!$N$226)/Sheet3!$A$1)^2+Sheet3!$C$1*(($B841-AT$850-Sheet2!$N$226)/Sheet3!$A$1)^4))</f>
        <v>5.5129141234584678E-2</v>
      </c>
      <c r="AU855" s="1">
        <f>0.000001*$I$848*(Sheet2!$O$225*EXP(Sheet3!$B$1*(($B855-AU$850-Sheet2!$N$225)/Sheet3!$A$1)^2+Sheet3!$C$1*(($B855-AU$850-Sheet2!$N$225)/Sheet3!$A$1)^4)+ Sheet2!$O$226*EXP(Sheet3!$B$1*(($B841-AU$850-Sheet2!$N$226)/Sheet3!$A$1)^2+Sheet3!$C$1*(($B841-AU$850-Sheet2!$N$226)/Sheet3!$A$1)^4))</f>
        <v>4.906424549714599E-2</v>
      </c>
      <c r="AV855" s="1">
        <f>0.000001*$I$848*(Sheet2!$O$225*EXP(Sheet3!$B$1*(($B855-AV$850-Sheet2!$N$225)/Sheet3!$A$1)^2+Sheet3!$C$1*(($B855-AV$850-Sheet2!$N$225)/Sheet3!$A$1)^4)+ Sheet2!$O$226*EXP(Sheet3!$B$1*(($B841-AV$850-Sheet2!$N$226)/Sheet3!$A$1)^2+Sheet3!$C$1*(($B841-AV$850-Sheet2!$N$226)/Sheet3!$A$1)^4))</f>
        <v>4.3594085653287019E-2</v>
      </c>
      <c r="AW855" s="1">
        <f>0.000001*$I$848*(Sheet2!$O$225*EXP(Sheet3!$B$1*(($B855-AW$850-Sheet2!$N$225)/Sheet3!$A$1)^2+Sheet3!$C$1*(($B855-AW$850-Sheet2!$N$225)/Sheet3!$A$1)^4)+ Sheet2!$O$226*EXP(Sheet3!$B$1*(($B841-AW$850-Sheet2!$N$226)/Sheet3!$A$1)^2+Sheet3!$C$1*(($B841-AW$850-Sheet2!$N$226)/Sheet3!$A$1)^4))</f>
        <v>3.8668817955185265E-2</v>
      </c>
      <c r="AX855" s="1">
        <f>0.000001*$I$848*(Sheet2!$O$225*EXP(Sheet3!$B$1*(($B855-AX$850-Sheet2!$N$225)/Sheet3!$A$1)^2+Sheet3!$C$1*(($B855-AX$850-Sheet2!$N$225)/Sheet3!$A$1)^4)+ Sheet2!$O$226*EXP(Sheet3!$B$1*(($B841-AX$850-Sheet2!$N$226)/Sheet3!$A$1)^2+Sheet3!$C$1*(($B841-AX$850-Sheet2!$N$226)/Sheet3!$A$1)^4))</f>
        <v>3.4241861509399202E-2</v>
      </c>
      <c r="AY855" s="1">
        <f>0.000001*$I$848*(Sheet2!$O$225*EXP(Sheet3!$B$1*(($B855-AY$850-Sheet2!$N$225)/Sheet3!$A$1)^2+Sheet3!$C$1*(($B855-AY$850-Sheet2!$N$225)/Sheet3!$A$1)^4)+ Sheet2!$O$226*EXP(Sheet3!$B$1*(($B841-AY$850-Sheet2!$N$226)/Sheet3!$A$1)^2+Sheet3!$C$1*(($B841-AY$850-Sheet2!$N$226)/Sheet3!$A$1)^4))</f>
        <v>3.0269775629115252E-2</v>
      </c>
      <c r="AZ855" s="1">
        <f>0.000001*$I$848*(Sheet2!$O$225*EXP(Sheet3!$B$1*(($B855-AZ$850-Sheet2!$N$225)/Sheet3!$A$1)^2+Sheet3!$C$1*(($B855-AZ$850-Sheet2!$N$225)/Sheet3!$A$1)^4)+ Sheet2!$O$226*EXP(Sheet3!$B$1*(($B841-AZ$850-Sheet2!$N$226)/Sheet3!$A$1)^2+Sheet3!$C$1*(($B841-AZ$850-Sheet2!$N$226)/Sheet3!$A$1)^4))</f>
        <v>2.6712133059749267E-2</v>
      </c>
      <c r="BA855" s="1">
        <f>0.000001*$I$848*(Sheet2!$O$225*EXP(Sheet3!$B$1*(($B855-BA$850-Sheet2!$N$225)/Sheet3!$A$1)^2+Sheet3!$C$1*(($B855-BA$850-Sheet2!$N$225)/Sheet3!$A$1)^4)+ Sheet2!$O$226*EXP(Sheet3!$B$1*(($B841-BA$850-Sheet2!$N$226)/Sheet3!$A$1)^2+Sheet3!$C$1*(($B841-BA$850-Sheet2!$N$226)/Sheet3!$A$1)^4))</f>
        <v>2.3531390091446558E-2</v>
      </c>
      <c r="BB855" s="1">
        <f>0.000001*$I$848*(Sheet2!$O$225*EXP(Sheet3!$B$1*(($B855-BB$850-Sheet2!$N$225)/Sheet3!$A$1)^2+Sheet3!$C$1*(($B855-BB$850-Sheet2!$N$225)/Sheet3!$A$1)^4)+ Sheet2!$O$226*EXP(Sheet3!$B$1*(($B841-BB$850-Sheet2!$N$226)/Sheet3!$A$1)^2+Sheet3!$C$1*(($B841-BB$850-Sheet2!$N$226)/Sheet3!$A$1)^4))</f>
        <v>2.0692754523929185E-2</v>
      </c>
      <c r="BC855" s="1">
        <f>0.000001*$I$848*(Sheet2!$O$225*EXP(Sheet3!$B$1*(($B855-BC$850-Sheet2!$N$225)/Sheet3!$A$1)^2+Sheet3!$C$1*(($B855-BC$850-Sheet2!$N$225)/Sheet3!$A$1)^4)+ Sheet2!$O$226*EXP(Sheet3!$B$1*(($B841-BC$850-Sheet2!$N$226)/Sheet3!$A$1)^2+Sheet3!$C$1*(($B841-BC$850-Sheet2!$N$226)/Sheet3!$A$1)^4))</f>
        <v>1.8164052396182455E-2</v>
      </c>
      <c r="BD855" s="1">
        <f>0.000001*$I$848*(Sheet2!$O$225*EXP(Sheet3!$B$1*(($B855-BD$850-Sheet2!$N$225)/Sheet3!$A$1)^2+Sheet3!$C$1*(($B855-BD$850-Sheet2!$N$225)/Sheet3!$A$1)^4)+ Sheet2!$O$226*EXP(Sheet3!$B$1*(($B841-BD$850-Sheet2!$N$226)/Sheet3!$A$1)^2+Sheet3!$C$1*(($B841-BD$850-Sheet2!$N$226)/Sheet3!$A$1)^4))</f>
        <v>1.5915594336454737E-2</v>
      </c>
      <c r="BE855" s="1">
        <f>0.000001*$I$848*(Sheet2!$O$225*EXP(Sheet3!$B$1*(($B855-BE$850-Sheet2!$N$225)/Sheet3!$A$1)^2+Sheet3!$C$1*(($B855-BE$850-Sheet2!$N$225)/Sheet3!$A$1)^4)+ Sheet2!$O$226*EXP(Sheet3!$B$1*(($B841-BE$850-Sheet2!$N$226)/Sheet3!$A$1)^2+Sheet3!$C$1*(($B841-BE$850-Sheet2!$N$226)/Sheet3!$A$1)^4))</f>
        <v>1.3920042327749717E-2</v>
      </c>
      <c r="BF855" s="1">
        <f>0.000001*$I$848*(Sheet2!$O$225*EXP(Sheet3!$B$1*(($B855-BF$850-Sheet2!$N$225)/Sheet3!$A$1)^2+Sheet3!$C$1*(($B855-BF$850-Sheet2!$N$225)/Sheet3!$A$1)^4)+ Sheet2!$O$226*EXP(Sheet3!$B$1*(($B841-BF$850-Sheet2!$N$226)/Sheet3!$A$1)^2+Sheet3!$C$1*(($B841-BF$850-Sheet2!$N$226)/Sheet3!$A$1)^4))</f>
        <v>1.2152277621188463E-2</v>
      </c>
      <c r="BG855" s="1">
        <f>0.000001*$I$848*(Sheet2!$O$225*EXP(Sheet3!$B$1*(($B855-BG$850-Sheet2!$N$225)/Sheet3!$A$1)^2+Sheet3!$C$1*(($B855-BG$850-Sheet2!$N$225)/Sheet3!$A$1)^4)+ Sheet2!$O$226*EXP(Sheet3!$B$1*(($B841-BG$850-Sheet2!$N$226)/Sheet3!$A$1)^2+Sheet3!$C$1*(($B841-BG$850-Sheet2!$N$226)/Sheet3!$A$1)^4))</f>
        <v>1.0589270465251405E-2</v>
      </c>
      <c r="BH855" s="1">
        <f>0.000001*$I$848*(Sheet2!$O$225*EXP(Sheet3!$B$1*(($B855-BH$850-Sheet2!$N$225)/Sheet3!$A$1)^2+Sheet3!$C$1*(($B855-BH$850-Sheet2!$N$225)/Sheet3!$A$1)^4)+ Sheet2!$O$226*EXP(Sheet3!$B$1*(($B841-BH$850-Sheet2!$N$226)/Sheet3!$A$1)^2+Sheet3!$C$1*(($B841-BH$850-Sheet2!$N$226)/Sheet3!$A$1)^4))</f>
        <v>9.2099522530188736E-3</v>
      </c>
      <c r="BI855" s="1">
        <f>0.000001*$I$848*(Sheet2!$O$225*EXP(Sheet3!$B$1*(($B855-BI$850-Sheet2!$N$225)/Sheet3!$A$1)^2+Sheet3!$C$1*(($B855-BI$850-Sheet2!$N$225)/Sheet3!$A$1)^4)+ Sheet2!$O$226*EXP(Sheet3!$B$1*(($B841-BI$850-Sheet2!$N$226)/Sheet3!$A$1)^2+Sheet3!$C$1*(($B841-BI$850-Sheet2!$N$226)/Sheet3!$A$1)^4))</f>
        <v>7.9950906244806216E-3</v>
      </c>
      <c r="BJ855" s="1">
        <f>0.000001*$I$848*(Sheet2!$O$225*EXP(Sheet3!$B$1*(($B855-BJ$850-Sheet2!$N$225)/Sheet3!$A$1)^2+Sheet3!$C$1*(($B855-BJ$850-Sheet2!$N$225)/Sheet3!$A$1)^4)+ Sheet2!$O$226*EXP(Sheet3!$B$1*(($B841-BJ$850-Sheet2!$N$226)/Sheet3!$A$1)^2+Sheet3!$C$1*(($B841-BJ$850-Sheet2!$N$226)/Sheet3!$A$1)^4))</f>
        <v>6.9271679949320219E-3</v>
      </c>
      <c r="BK855" s="1">
        <f>0.000001*$I$848*(Sheet2!$O$225*EXP(Sheet3!$B$1*(($B855-BK$850-Sheet2!$N$225)/Sheet3!$A$1)^2+Sheet3!$C$1*(($B855-BK$850-Sheet2!$N$225)/Sheet3!$A$1)^4)+ Sheet2!$O$226*EXP(Sheet3!$B$1*(($B841-BK$850-Sheet2!$N$226)/Sheet3!$A$1)^2+Sheet3!$C$1*(($B841-BK$850-Sheet2!$N$226)/Sheet3!$A$1)^4))</f>
        <v>5.9902639165888873E-3</v>
      </c>
      <c r="BL855" s="1">
        <f>0.000001*$I$848*(Sheet2!$O$225*EXP(Sheet3!$B$1*(($B855-BL$850-Sheet2!$N$225)/Sheet3!$A$1)^2+Sheet3!$C$1*(($B855-BL$850-Sheet2!$N$225)/Sheet3!$A$1)^4)+ Sheet2!$O$226*EXP(Sheet3!$B$1*(($B841-BL$850-Sheet2!$N$226)/Sheet3!$A$1)^2+Sheet3!$C$1*(($B841-BL$850-Sheet2!$N$226)/Sheet3!$A$1)^4))</f>
        <v>5.1699416176808673E-3</v>
      </c>
      <c r="BM855" s="1">
        <f>0.000001*$I$848*(Sheet2!$O$225*EXP(Sheet3!$B$1*(($B855-BM$850-Sheet2!$N$225)/Sheet3!$A$1)^2+Sheet3!$C$1*(($B855-BM$850-Sheet2!$N$225)/Sheet3!$A$1)^4)+ Sheet2!$O$226*EXP(Sheet3!$B$1*(($B841-BM$850-Sheet2!$N$226)/Sheet3!$A$1)^2+Sheet3!$C$1*(($B841-BM$850-Sheet2!$N$226)/Sheet3!$A$1)^4))</f>
        <v>4.4531390026855255E-3</v>
      </c>
      <c r="BN855" s="1">
        <f>0.000001*$I$848*(Sheet2!$O$225*EXP(Sheet3!$B$1*(($B855-BN$850-Sheet2!$N$225)/Sheet3!$A$1)^2+Sheet3!$C$1*(($B855-BN$850-Sheet2!$N$225)/Sheet3!$A$1)^4)+ Sheet2!$O$226*EXP(Sheet3!$B$1*(($B841-BN$850-Sheet2!$N$226)/Sheet3!$A$1)^2+Sheet3!$C$1*(($B841-BN$850-Sheet2!$N$226)/Sheet3!$A$1)^4))</f>
        <v>3.8280643393049044E-3</v>
      </c>
      <c r="BO855" s="1">
        <f>0.000001*$I$848*(Sheet2!$O$225*EXP(Sheet3!$B$1*(($B855-BO$850-Sheet2!$N$225)/Sheet3!$A$1)^2+Sheet3!$C$1*(($B855-BO$850-Sheet2!$N$225)/Sheet3!$A$1)^4)+ Sheet2!$O$226*EXP(Sheet3!$B$1*(($B841-BO$850-Sheet2!$N$226)/Sheet3!$A$1)^2+Sheet3!$C$1*(($B841-BO$850-Sheet2!$N$226)/Sheet3!$A$1)^4))</f>
        <v>3.2840968026753691E-3</v>
      </c>
      <c r="BP855" s="1">
        <f>0.000001*$I$848*(Sheet2!$O$225*EXP(Sheet3!$B$1*(($B855-BP$850-Sheet2!$N$225)/Sheet3!$A$1)^2+Sheet3!$C$1*(($B855-BP$850-Sheet2!$N$225)/Sheet3!$A$1)^4)+ Sheet2!$O$226*EXP(Sheet3!$B$1*(($B841-BP$850-Sheet2!$N$226)/Sheet3!$A$1)^2+Sheet3!$C$1*(($B841-BP$850-Sheet2!$N$226)/Sheet3!$A$1)^4))</f>
        <v>2.8116919954660501E-3</v>
      </c>
      <c r="BQ855" s="1">
        <f>0.000001*$I$848*(Sheet2!$O$225*EXP(Sheet3!$B$1*(($B855-BQ$850-Sheet2!$N$225)/Sheet3!$A$1)^2+Sheet3!$C$1*(($B855-BQ$850-Sheet2!$N$225)/Sheet3!$A$1)^4)+ Sheet2!$O$226*EXP(Sheet3!$B$1*(($B841-BQ$850-Sheet2!$N$226)/Sheet3!$A$1)^2+Sheet3!$C$1*(($B841-BQ$850-Sheet2!$N$226)/Sheet3!$A$1)^4))</f>
        <v>2.402292514226999E-3</v>
      </c>
      <c r="BR855" s="1">
        <f>0.000001*$I$848*(Sheet2!$O$225*EXP(Sheet3!$B$1*(($B855-BR$850-Sheet2!$N$225)/Sheet3!$A$1)^2+Sheet3!$C$1*(($B855-BR$850-Sheet2!$N$225)/Sheet3!$A$1)^4)+ Sheet2!$O$226*EXP(Sheet3!$B$1*(($B841-BR$850-Sheet2!$N$226)/Sheet3!$A$1)^2+Sheet3!$C$1*(($B841-BR$850-Sheet2!$N$226)/Sheet3!$A$1)^4))</f>
        <v>2.0482435877954195E-3</v>
      </c>
      <c r="BS855" s="1">
        <f>0.000001*$I$848*(Sheet2!$O$225*EXP(Sheet3!$B$1*(($B855-BS$850-Sheet2!$N$225)/Sheet3!$A$1)^2+Sheet3!$C$1*(($B855-BS$850-Sheet2!$N$225)/Sheet3!$A$1)^4)+ Sheet2!$O$226*EXP(Sheet3!$B$1*(($B841-BS$850-Sheet2!$N$226)/Sheet3!$A$1)^2+Sheet3!$C$1*(($B841-BS$850-Sheet2!$N$226)/Sheet3!$A$1)^4))</f>
        <v>1.7427137728962796E-3</v>
      </c>
    </row>
    <row r="856" spans="1:71" x14ac:dyDescent="0.2">
      <c r="A856">
        <v>829</v>
      </c>
      <c r="B856">
        <v>575.98</v>
      </c>
      <c r="C856">
        <v>2562.8000000000002</v>
      </c>
      <c r="D856">
        <v>3745.6</v>
      </c>
      <c r="E856">
        <f t="shared" si="46"/>
        <v>1182.7999999999997</v>
      </c>
      <c r="F856" s="1">
        <f t="shared" si="47"/>
        <v>1182.7999999999997</v>
      </c>
      <c r="G856">
        <f t="shared" si="48"/>
        <v>681269.14399999985</v>
      </c>
      <c r="I856" s="1">
        <f>0.000001*$I$848*(Sheet2!$O$225*EXP(Sheet3!$B$1*(($B856-I$850-Sheet2!$N$225)/Sheet3!$A$1)^2+Sheet3!$C$1*(($B856-I$850-Sheet2!$N$225)/Sheet3!$A$1)^4)+ Sheet2!$O$226*EXP(Sheet3!$B$1*(($B842-I$850-Sheet2!$N$226)/Sheet3!$A$1)^2+Sheet3!$C$1*(($B842-I$850-Sheet2!$N$226)/Sheet3!$A$1)^4))</f>
        <v>11.538028281786541</v>
      </c>
      <c r="J856" s="1">
        <f>0.000001*$I$848*(Sheet2!$O$225*EXP(Sheet3!$B$1*(($B856-J$850-Sheet2!$N$225)/Sheet3!$A$1)^2+Sheet3!$C$1*(($B856-J$850-Sheet2!$N$225)/Sheet3!$A$1)^4)+ Sheet2!$O$226*EXP(Sheet3!$B$1*(($B842-J$850-Sheet2!$N$226)/Sheet3!$A$1)^2+Sheet3!$C$1*(($B842-J$850-Sheet2!$N$226)/Sheet3!$A$1)^4))</f>
        <v>11.208435518316435</v>
      </c>
      <c r="K856" s="1">
        <f>0.000001*$I$848*(Sheet2!$O$225*EXP(Sheet3!$B$1*(($B856-K$850-Sheet2!$N$225)/Sheet3!$A$1)^2+Sheet3!$C$1*(($B856-K$850-Sheet2!$N$225)/Sheet3!$A$1)^4)+ Sheet2!$O$226*EXP(Sheet3!$B$1*(($B842-K$850-Sheet2!$N$226)/Sheet3!$A$1)^2+Sheet3!$C$1*(($B842-K$850-Sheet2!$N$226)/Sheet3!$A$1)^4))</f>
        <v>10.881482901700796</v>
      </c>
      <c r="L856" s="1">
        <f>0.000001*$I$848*(Sheet2!$O$225*EXP(Sheet3!$B$1*(($B856-L$850-Sheet2!$N$225)/Sheet3!$A$1)^2+Sheet3!$C$1*(($B856-L$850-Sheet2!$N$225)/Sheet3!$A$1)^4)+ Sheet2!$O$226*EXP(Sheet3!$B$1*(($B842-L$850-Sheet2!$N$226)/Sheet3!$A$1)^2+Sheet3!$C$1*(($B842-L$850-Sheet2!$N$226)/Sheet3!$A$1)^4))</f>
        <v>10.55741220292321</v>
      </c>
      <c r="M856" s="1">
        <f>0.000001*$I$848*(Sheet2!$O$225*EXP(Sheet3!$B$1*(($B856-M$850-Sheet2!$N$225)/Sheet3!$A$1)^2+Sheet3!$C$1*(($B856-M$850-Sheet2!$N$225)/Sheet3!$A$1)^4)+ Sheet2!$O$226*EXP(Sheet3!$B$1*(($B842-M$850-Sheet2!$N$226)/Sheet3!$A$1)^2+Sheet3!$C$1*(($B842-M$850-Sheet2!$N$226)/Sheet3!$A$1)^4))</f>
        <v>10.236458948470654</v>
      </c>
      <c r="N856" s="1">
        <f>0.000001*$I$848*(Sheet2!$O$225*EXP(Sheet3!$B$1*(($B856-N$850-Sheet2!$N$225)/Sheet3!$A$1)^2+Sheet3!$C$1*(($B856-N$850-Sheet2!$N$225)/Sheet3!$A$1)^4)+ Sheet2!$O$226*EXP(Sheet3!$B$1*(($B842-N$850-Sheet2!$N$226)/Sheet3!$A$1)^2+Sheet3!$C$1*(($B842-N$850-Sheet2!$N$226)/Sheet3!$A$1)^4))</f>
        <v>9.9188520319447946</v>
      </c>
      <c r="O856" s="1">
        <f>0.000001*$I$848*(Sheet2!$O$225*EXP(Sheet3!$B$1*(($B856-O$850-Sheet2!$N$225)/Sheet3!$A$1)^2+Sheet3!$C$1*(($B856-O$850-Sheet2!$N$225)/Sheet3!$A$1)^4)+ Sheet2!$O$226*EXP(Sheet3!$B$1*(($B842-O$850-Sheet2!$N$226)/Sheet3!$A$1)^2+Sheet3!$C$1*(($B842-O$850-Sheet2!$N$226)/Sheet3!$A$1)^4))</f>
        <v>9.6048133362994665</v>
      </c>
      <c r="P856" s="1">
        <f>0.000001*$I$848*(Sheet2!$O$225*EXP(Sheet3!$B$1*(($B856-P$850-Sheet2!$N$225)/Sheet3!$A$1)^2+Sheet3!$C$1*(($B856-P$850-Sheet2!$N$225)/Sheet3!$A$1)^4)+ Sheet2!$O$226*EXP(Sheet3!$B$1*(($B842-P$850-Sheet2!$N$226)/Sheet3!$A$1)^2+Sheet3!$C$1*(($B842-P$850-Sheet2!$N$226)/Sheet3!$A$1)^4))</f>
        <v>9.2945573680783991</v>
      </c>
      <c r="Q856" s="1">
        <f>0.000001*$I$848*(Sheet2!$O$225*EXP(Sheet3!$B$1*(($B856-Q$850-Sheet2!$N$225)/Sheet3!$A$1)^2+Sheet3!$C$1*(($B856-Q$850-Sheet2!$N$225)/Sheet3!$A$1)^4)+ Sheet2!$O$226*EXP(Sheet3!$B$1*(($B842-Q$850-Sheet2!$N$226)/Sheet3!$A$1)^2+Sheet3!$C$1*(($B842-Q$850-Sheet2!$N$226)/Sheet3!$A$1)^4))</f>
        <v>8.9882909050227795</v>
      </c>
      <c r="R856" s="1">
        <f>0.000001*$I$848*(Sheet2!$O$225*EXP(Sheet3!$B$1*(($B856-R$850-Sheet2!$N$225)/Sheet3!$A$1)^2+Sheet3!$C$1*(($B856-R$850-Sheet2!$N$225)/Sheet3!$A$1)^4)+ Sheet2!$O$226*EXP(Sheet3!$B$1*(($B842-R$850-Sheet2!$N$226)/Sheet3!$A$1)^2+Sheet3!$C$1*(($B842-R$850-Sheet2!$N$226)/Sheet3!$A$1)^4))</f>
        <v>8.6862126584065482</v>
      </c>
      <c r="S856" s="1">
        <f>0.000001*$I$848*(Sheet2!$O$225*EXP(Sheet3!$B$1*(($B856-S$850-Sheet2!$N$225)/Sheet3!$A$1)^2+Sheet3!$C$1*(($B856-S$850-Sheet2!$N$225)/Sheet3!$A$1)^4)+ Sheet2!$O$226*EXP(Sheet3!$B$1*(($B842-S$850-Sheet2!$N$226)/Sheet3!$A$1)^2+Sheet3!$C$1*(($B842-S$850-Sheet2!$N$226)/Sheet3!$A$1)^4))</f>
        <v>8.3885129514379866</v>
      </c>
      <c r="T856" s="1">
        <f>0.000001*$I$848*(Sheet2!$O$225*EXP(Sheet3!$B$1*(($B856-T$850-Sheet2!$N$225)/Sheet3!$A$1)^2+Sheet3!$C$1*(($B856-T$850-Sheet2!$N$225)/Sheet3!$A$1)^4)+ Sheet2!$O$226*EXP(Sheet3!$B$1*(($B842-T$850-Sheet2!$N$226)/Sheet3!$A$1)^2+Sheet3!$C$1*(($B842-T$850-Sheet2!$N$226)/Sheet3!$A$1)^4))</f>
        <v>8.095373415039214</v>
      </c>
      <c r="U856" s="1">
        <f>0.000001*$I$848*(Sheet2!$O$225*EXP(Sheet3!$B$1*(($B856-U$850-Sheet2!$N$225)/Sheet3!$A$1)^2+Sheet3!$C$1*(($B856-U$850-Sheet2!$N$225)/Sheet3!$A$1)^4)+ Sheet2!$O$226*EXP(Sheet3!$B$1*(($B842-U$850-Sheet2!$N$226)/Sheet3!$A$1)^2+Sheet3!$C$1*(($B842-U$850-Sheet2!$N$226)/Sheet3!$A$1)^4))</f>
        <v>7.8069667022771485</v>
      </c>
      <c r="V856" s="1">
        <f>0.000001*$I$848*(Sheet2!$O$225*EXP(Sheet3!$B$1*(($B856-V$850-Sheet2!$N$225)/Sheet3!$A$1)^2+Sheet3!$C$1*(($B856-V$850-Sheet2!$N$225)/Sheet3!$A$1)^4)+ Sheet2!$O$226*EXP(Sheet3!$B$1*(($B842-V$850-Sheet2!$N$226)/Sheet3!$A$1)^2+Sheet3!$C$1*(($B842-V$850-Sheet2!$N$226)/Sheet3!$A$1)^4))</f>
        <v>7.5234562226994424</v>
      </c>
      <c r="W856" s="1">
        <f>0.000001*$I$848*(Sheet2!$O$225*EXP(Sheet3!$B$1*(($B856-W$850-Sheet2!$N$225)/Sheet3!$A$1)^2+Sheet3!$C$1*(($B856-W$850-Sheet2!$N$225)/Sheet3!$A$1)^4)+ Sheet2!$O$226*EXP(Sheet3!$B$1*(($B842-W$850-Sheet2!$N$226)/Sheet3!$A$1)^2+Sheet3!$C$1*(($B842-W$850-Sheet2!$N$226)/Sheet3!$A$1)^4))</f>
        <v>7.2449958977096056</v>
      </c>
      <c r="X856" s="1">
        <f>0.000001*$I$848*(Sheet2!$O$225*EXP(Sheet3!$B$1*(($B856-X$850-Sheet2!$N$225)/Sheet3!$A$1)^2+Sheet3!$C$1*(($B856-X$850-Sheet2!$N$225)/Sheet3!$A$1)^4)+ Sheet2!$O$226*EXP(Sheet3!$B$1*(($B842-X$850-Sheet2!$N$226)/Sheet3!$A$1)^2+Sheet3!$C$1*(($B842-X$850-Sheet2!$N$226)/Sheet3!$A$1)^4))</f>
        <v>6.9717299381713334</v>
      </c>
      <c r="Y856" s="1">
        <f>0.000001*$I$848*(Sheet2!$O$225*EXP(Sheet3!$B$1*(($B856-Y$850-Sheet2!$N$225)/Sheet3!$A$1)^2+Sheet3!$C$1*(($B856-Y$850-Sheet2!$N$225)/Sheet3!$A$1)^4)+ Sheet2!$O$226*EXP(Sheet3!$B$1*(($B842-Y$850-Sheet2!$N$226)/Sheet3!$A$1)^2+Sheet3!$C$1*(($B842-Y$850-Sheet2!$N$226)/Sheet3!$A$1)^4))</f>
        <v>6.7037926452505818</v>
      </c>
      <c r="Z856" s="1">
        <f>0.000001*$I$848*(Sheet2!$O$225*EXP(Sheet3!$B$1*(($B856-Z$850-Sheet2!$N$225)/Sheet3!$A$1)^2+Sheet3!$C$1*(($B856-Z$850-Sheet2!$N$225)/Sheet3!$A$1)^4)+ Sheet2!$O$226*EXP(Sheet3!$B$1*(($B842-Z$850-Sheet2!$N$226)/Sheet3!$A$1)^2+Sheet3!$C$1*(($B842-Z$850-Sheet2!$N$226)/Sheet3!$A$1)^4))</f>
        <v>6.441308235498564</v>
      </c>
      <c r="AA856" s="1">
        <f>0.000001*$I$848*(Sheet2!$O$225*EXP(Sheet3!$B$1*(($B856-AA$850-Sheet2!$N$225)/Sheet3!$A$1)^2+Sheet3!$C$1*(($B856-AA$850-Sheet2!$N$225)/Sheet3!$A$1)^4)+ Sheet2!$O$226*EXP(Sheet3!$B$1*(($B842-AA$850-Sheet2!$N$226)/Sheet3!$A$1)^2+Sheet3!$C$1*(($B842-AA$850-Sheet2!$N$226)/Sheet3!$A$1)^4))</f>
        <v>6.1843906910738289</v>
      </c>
      <c r="AB856" s="1">
        <f>0.000001*$I$848*(Sheet2!$O$225*EXP(Sheet3!$B$1*(($B856-AB$850-Sheet2!$N$225)/Sheet3!$A$1)^2+Sheet3!$C$1*(($B856-AB$850-Sheet2!$N$225)/Sheet3!$A$1)^4)+ Sheet2!$O$226*EXP(Sheet3!$B$1*(($B842-AB$850-Sheet2!$N$226)/Sheet3!$A$1)^2+Sheet3!$C$1*(($B842-AB$850-Sheet2!$N$226)/Sheet3!$A$1)^4))</f>
        <v>5.9331436359156031</v>
      </c>
      <c r="AC856" s="1">
        <f>0.000001*$I$848*(Sheet2!$O$225*EXP(Sheet3!$B$1*(($B856-AC$850-Sheet2!$N$225)/Sheet3!$A$1)^2+Sheet3!$C$1*(($B856-AC$850-Sheet2!$N$225)/Sheet3!$A$1)^4)+ Sheet2!$O$226*EXP(Sheet3!$B$1*(($B842-AC$850-Sheet2!$N$226)/Sheet3!$A$1)^2+Sheet3!$C$1*(($B842-AC$850-Sheet2!$N$226)/Sheet3!$A$1)^4))</f>
        <v>5.6876602385843205</v>
      </c>
      <c r="AD856" s="1">
        <f>0.000001*$I$848*(Sheet2!$O$225*EXP(Sheet3!$B$1*(($B856-AD$850-Sheet2!$N$225)/Sheet3!$A$1)^2+Sheet3!$C$1*(($B856-AD$850-Sheet2!$N$225)/Sheet3!$A$1)^4)+ Sheet2!$O$226*EXP(Sheet3!$B$1*(($B842-AD$850-Sheet2!$N$226)/Sheet3!$A$1)^2+Sheet3!$C$1*(($B842-AD$850-Sheet2!$N$226)/Sheet3!$A$1)^4))</f>
        <v>5.4480231423824748</v>
      </c>
      <c r="AE856" s="1">
        <f>0.000001*$I$848*(Sheet2!$O$225*EXP(Sheet3!$B$1*(($B856-AE$850-Sheet2!$N$225)/Sheet3!$A$1)^2+Sheet3!$C$1*(($B856-AE$850-Sheet2!$N$225)/Sheet3!$A$1)^4)+ Sheet2!$O$226*EXP(Sheet3!$B$1*(($B842-AE$850-Sheet2!$N$226)/Sheet3!$A$1)^2+Sheet3!$C$1*(($B842-AE$850-Sheet2!$N$226)/Sheet3!$A$1)^4))</f>
        <v>5.2143044232600024</v>
      </c>
      <c r="AF856" s="1">
        <f>0.000001*$I$848*(Sheet2!$O$225*EXP(Sheet3!$B$1*(($B856-AF$850-Sheet2!$N$225)/Sheet3!$A$1)^2+Sheet3!$C$1*(($B856-AF$850-Sheet2!$N$225)/Sheet3!$A$1)^4)+ Sheet2!$O$226*EXP(Sheet3!$B$1*(($B842-AF$850-Sheet2!$N$226)/Sheet3!$A$1)^2+Sheet3!$C$1*(($B842-AF$850-Sheet2!$N$226)/Sheet3!$A$1)^4))</f>
        <v>4.9865655758938265</v>
      </c>
      <c r="AG856" s="1">
        <f>0.000001*$I$848*(Sheet2!$O$225*EXP(Sheet3!$B$1*(($B856-AG$850-Sheet2!$N$225)/Sheet3!$A$1)^2+Sheet3!$C$1*(($B856-AG$850-Sheet2!$N$225)/Sheet3!$A$1)^4)+ Sheet2!$O$226*EXP(Sheet3!$B$1*(($B842-AG$850-Sheet2!$N$226)/Sheet3!$A$1)^2+Sheet3!$C$1*(($B842-AG$850-Sheet2!$N$226)/Sheet3!$A$1)^4))</f>
        <v>4.7648575282092613</v>
      </c>
      <c r="AH856" s="1">
        <f>0.000001*$I$848*(Sheet2!$O$225*EXP(Sheet3!$B$1*(($B856-AH$850-Sheet2!$N$225)/Sheet3!$A$1)^2+Sheet3!$C$1*(($B856-AH$850-Sheet2!$N$225)/Sheet3!$A$1)^4)+ Sheet2!$O$226*EXP(Sheet3!$B$1*(($B842-AH$850-Sheet2!$N$226)/Sheet3!$A$1)^2+Sheet3!$C$1*(($B842-AH$850-Sheet2!$N$226)/Sheet3!$A$1)^4))</f>
        <v>4.5492206845045002</v>
      </c>
      <c r="AI856" s="1">
        <f>0.000001*$I$848*(Sheet2!$O$225*EXP(Sheet3!$B$1*(($B856-AI$850-Sheet2!$N$225)/Sheet3!$A$1)^2+Sheet3!$C$1*(($B856-AI$850-Sheet2!$N$225)/Sheet3!$A$1)^4)+ Sheet2!$O$226*EXP(Sheet3!$B$1*(($B842-AI$850-Sheet2!$N$226)/Sheet3!$A$1)^2+Sheet3!$C$1*(($B842-AI$850-Sheet2!$N$226)/Sheet3!$A$1)^4))</f>
        <v>4.3396849971592566</v>
      </c>
      <c r="AJ856" s="1">
        <f>0.000001*$I$848*(Sheet2!$O$225*EXP(Sheet3!$B$1*(($B856-AJ$850-Sheet2!$N$225)/Sheet3!$A$1)^2+Sheet3!$C$1*(($B856-AJ$850-Sheet2!$N$225)/Sheet3!$A$1)^4)+ Sheet2!$O$226*EXP(Sheet3!$B$1*(($B842-AJ$850-Sheet2!$N$226)/Sheet3!$A$1)^2+Sheet3!$C$1*(($B842-AJ$850-Sheet2!$N$226)/Sheet3!$A$1)^4))</f>
        <v>4.136270066866266</v>
      </c>
      <c r="AK856" s="1">
        <f>0.000001*$I$848*(Sheet2!$O$225*EXP(Sheet3!$B$1*(($B856-AK$850-Sheet2!$N$225)/Sheet3!$A$1)^2+Sheet3!$C$1*(($B856-AK$850-Sheet2!$N$225)/Sheet3!$A$1)^4)+ Sheet2!$O$226*EXP(Sheet3!$B$1*(($B842-AK$850-Sheet2!$N$226)/Sheet3!$A$1)^2+Sheet3!$C$1*(($B842-AK$850-Sheet2!$N$226)/Sheet3!$A$1)^4))</f>
        <v>3.9389852711033999</v>
      </c>
      <c r="AL856" s="1">
        <f>0.000001*$I$848*(Sheet2!$O$225*EXP(Sheet3!$B$1*(($B856-AL$850-Sheet2!$N$225)/Sheet3!$A$1)^2+Sheet3!$C$1*(($B856-AL$850-Sheet2!$N$225)/Sheet3!$A$1)^4)+ Sheet2!$O$226*EXP(Sheet3!$B$1*(($B842-AL$850-Sheet2!$N$226)/Sheet3!$A$1)^2+Sheet3!$C$1*(($B842-AL$850-Sheet2!$N$226)/Sheet3!$A$1)^4))</f>
        <v>3.747829920483623</v>
      </c>
      <c r="AM856" s="1">
        <f>0.000001*$I$848*(Sheet2!$O$225*EXP(Sheet3!$B$1*(($B856-AM$850-Sheet2!$N$225)/Sheet3!$A$1)^2+Sheet3!$C$1*(($B856-AM$850-Sheet2!$N$225)/Sheet3!$A$1)^4)+ Sheet2!$O$226*EXP(Sheet3!$B$1*(($B842-AM$850-Sheet2!$N$226)/Sheet3!$A$1)^2+Sheet3!$C$1*(($B842-AM$850-Sheet2!$N$226)/Sheet3!$A$1)^4))</f>
        <v>3.5627934424680325</v>
      </c>
      <c r="AN856" s="1">
        <f>0.000001*$I$848*(Sheet2!$O$225*EXP(Sheet3!$B$1*(($B856-AN$850-Sheet2!$N$225)/Sheet3!$A$1)^2+Sheet3!$C$1*(($B856-AN$850-Sheet2!$N$225)/Sheet3!$A$1)^4)+ Sheet2!$O$226*EXP(Sheet3!$B$1*(($B842-AN$850-Sheet2!$N$226)/Sheet3!$A$1)^2+Sheet3!$C$1*(($B842-AN$850-Sheet2!$N$226)/Sheet3!$A$1)^4))</f>
        <v>3.3838555917962343</v>
      </c>
      <c r="AO856" s="1">
        <f>0.000001*$I$848*(Sheet2!$O$225*EXP(Sheet3!$B$1*(($B856-AO$850-Sheet2!$N$225)/Sheet3!$A$1)^2+Sheet3!$C$1*(($B856-AO$850-Sheet2!$N$225)/Sheet3!$A$1)^4)+ Sheet2!$O$226*EXP(Sheet3!$B$1*(($B842-AO$850-Sheet2!$N$226)/Sheet3!$A$1)^2+Sheet3!$C$1*(($B842-AO$850-Sheet2!$N$226)/Sheet3!$A$1)^4))</f>
        <v>3.210986686856145</v>
      </c>
      <c r="AP856" s="1">
        <f>0.000001*$I$848*(Sheet2!$O$225*EXP(Sheet3!$B$1*(($B856-AP$850-Sheet2!$N$225)/Sheet3!$A$1)^2+Sheet3!$C$1*(($B856-AP$850-Sheet2!$N$225)/Sheet3!$A$1)^4)+ Sheet2!$O$226*EXP(Sheet3!$B$1*(($B842-AP$850-Sheet2!$N$226)/Sheet3!$A$1)^2+Sheet3!$C$1*(($B842-AP$850-Sheet2!$N$226)/Sheet3!$A$1)^4))</f>
        <v>3.0441478710857091</v>
      </c>
      <c r="AQ856" s="1">
        <f>0.000001*$I$848*(Sheet2!$O$225*EXP(Sheet3!$B$1*(($B856-AQ$850-Sheet2!$N$225)/Sheet3!$A$1)^2+Sheet3!$C$1*(($B856-AQ$850-Sheet2!$N$225)/Sheet3!$A$1)^4)+ Sheet2!$O$226*EXP(Sheet3!$B$1*(($B842-AQ$850-Sheet2!$N$226)/Sheet3!$A$1)^2+Sheet3!$C$1*(($B842-AQ$850-Sheet2!$N$226)/Sheet3!$A$1)^4))</f>
        <v>2.8832913983727102</v>
      </c>
      <c r="AR856" s="1">
        <f>0.000001*$I$848*(Sheet2!$O$225*EXP(Sheet3!$B$1*(($B856-AR$850-Sheet2!$N$225)/Sheet3!$A$1)^2+Sheet3!$C$1*(($B856-AR$850-Sheet2!$N$225)/Sheet3!$A$1)^4)+ Sheet2!$O$226*EXP(Sheet3!$B$1*(($B842-AR$850-Sheet2!$N$226)/Sheet3!$A$1)^2+Sheet3!$C$1*(($B842-AR$850-Sheet2!$N$226)/Sheet3!$A$1)^4))</f>
        <v>2.7283609412970007</v>
      </c>
      <c r="AS856" s="1">
        <f>0.000001*$I$848*(Sheet2!$O$225*EXP(Sheet3!$B$1*(($B856-AS$850-Sheet2!$N$225)/Sheet3!$A$1)^2+Sheet3!$C$1*(($B856-AS$850-Sheet2!$N$225)/Sheet3!$A$1)^4)+ Sheet2!$O$226*EXP(Sheet3!$B$1*(($B842-AS$850-Sheet2!$N$226)/Sheet3!$A$1)^2+Sheet3!$C$1*(($B842-AS$850-Sheet2!$N$226)/Sheet3!$A$1)^4))</f>
        <v>2.5792919209428642</v>
      </c>
      <c r="AT856" s="1">
        <f>0.000001*$I$848*(Sheet2!$O$225*EXP(Sheet3!$B$1*(($B856-AT$850-Sheet2!$N$225)/Sheet3!$A$1)^2+Sheet3!$C$1*(($B856-AT$850-Sheet2!$N$225)/Sheet3!$A$1)^4)+ Sheet2!$O$226*EXP(Sheet3!$B$1*(($B842-AT$850-Sheet2!$N$226)/Sheet3!$A$1)^2+Sheet3!$C$1*(($B842-AT$850-Sheet2!$N$226)/Sheet3!$A$1)^4))</f>
        <v>2.4360118568972831</v>
      </c>
      <c r="AU856" s="1">
        <f>0.000001*$I$848*(Sheet2!$O$225*EXP(Sheet3!$B$1*(($B856-AU$850-Sheet2!$N$225)/Sheet3!$A$1)^2+Sheet3!$C$1*(($B856-AU$850-Sheet2!$N$225)/Sheet3!$A$1)^4)+ Sheet2!$O$226*EXP(Sheet3!$B$1*(($B842-AU$850-Sheet2!$N$226)/Sheet3!$A$1)^2+Sheet3!$C$1*(($B842-AU$850-Sheet2!$N$226)/Sheet3!$A$1)^4))</f>
        <v>2.2984407359579193</v>
      </c>
      <c r="AV856" s="1">
        <f>0.000001*$I$848*(Sheet2!$O$225*EXP(Sheet3!$B$1*(($B856-AV$850-Sheet2!$N$225)/Sheet3!$A$1)^2+Sheet3!$C$1*(($B856-AV$850-Sheet2!$N$225)/Sheet3!$A$1)^4)+ Sheet2!$O$226*EXP(Sheet3!$B$1*(($B842-AV$850-Sheet2!$N$226)/Sheet3!$A$1)^2+Sheet3!$C$1*(($B842-AV$850-Sheet2!$N$226)/Sheet3!$A$1)^4))</f>
        <v>2.1664913979454576</v>
      </c>
      <c r="AW856" s="1">
        <f>0.000001*$I$848*(Sheet2!$O$225*EXP(Sheet3!$B$1*(($B856-AW$850-Sheet2!$N$225)/Sheet3!$A$1)^2+Sheet3!$C$1*(($B856-AW$850-Sheet2!$N$225)/Sheet3!$A$1)^4)+ Sheet2!$O$226*EXP(Sheet3!$B$1*(($B842-AW$850-Sheet2!$N$226)/Sheet3!$A$1)^2+Sheet3!$C$1*(($B842-AW$850-Sheet2!$N$226)/Sheet3!$A$1)^4))</f>
        <v>2.0400699369854354</v>
      </c>
      <c r="AX856" s="1">
        <f>0.000001*$I$848*(Sheet2!$O$225*EXP(Sheet3!$B$1*(($B856-AX$850-Sheet2!$N$225)/Sheet3!$A$1)^2+Sheet3!$C$1*(($B856-AX$850-Sheet2!$N$225)/Sheet3!$A$1)^4)+ Sheet2!$O$226*EXP(Sheet3!$B$1*(($B842-AX$850-Sheet2!$N$226)/Sheet3!$A$1)^2+Sheet3!$C$1*(($B842-AX$850-Sheet2!$N$226)/Sheet3!$A$1)^4))</f>
        <v>1.9190761164906165</v>
      </c>
      <c r="AY856" s="1">
        <f>0.000001*$I$848*(Sheet2!$O$225*EXP(Sheet3!$B$1*(($B856-AY$850-Sheet2!$N$225)/Sheet3!$A$1)^2+Sheet3!$C$1*(($B856-AY$850-Sheet2!$N$225)/Sheet3!$A$1)^4)+ Sheet2!$O$226*EXP(Sheet3!$B$1*(($B842-AY$850-Sheet2!$N$226)/Sheet3!$A$1)^2+Sheet3!$C$1*(($B842-AY$850-Sheet2!$N$226)/Sheet3!$A$1)^4))</f>
        <v>1.803403796042891</v>
      </c>
      <c r="AZ856" s="1">
        <f>0.000001*$I$848*(Sheet2!$O$225*EXP(Sheet3!$B$1*(($B856-AZ$850-Sheet2!$N$225)/Sheet3!$A$1)^2+Sheet3!$C$1*(($B856-AZ$850-Sheet2!$N$225)/Sheet3!$A$1)^4)+ Sheet2!$O$226*EXP(Sheet3!$B$1*(($B842-AZ$850-Sheet2!$N$226)/Sheet3!$A$1)^2+Sheet3!$C$1*(($B842-AZ$850-Sheet2!$N$226)/Sheet3!$A$1)^4))</f>
        <v>1.6929413683063685</v>
      </c>
      <c r="BA856" s="1">
        <f>0.000001*$I$848*(Sheet2!$O$225*EXP(Sheet3!$B$1*(($B856-BA$850-Sheet2!$N$225)/Sheet3!$A$1)^2+Sheet3!$C$1*(($B856-BA$850-Sheet2!$N$225)/Sheet3!$A$1)^4)+ Sheet2!$O$226*EXP(Sheet3!$B$1*(($B842-BA$850-Sheet2!$N$226)/Sheet3!$A$1)^2+Sheet3!$C$1*(($B842-BA$850-Sheet2!$N$226)/Sheet3!$A$1)^4))</f>
        <v>1.5875722040606497</v>
      </c>
      <c r="BB856" s="1">
        <f>0.000001*$I$848*(Sheet2!$O$225*EXP(Sheet3!$B$1*(($B856-BB$850-Sheet2!$N$225)/Sheet3!$A$1)^2+Sheet3!$C$1*(($B856-BB$850-Sheet2!$N$225)/Sheet3!$A$1)^4)+ Sheet2!$O$226*EXP(Sheet3!$B$1*(($B842-BB$850-Sheet2!$N$226)/Sheet3!$A$1)^2+Sheet3!$C$1*(($B842-BB$850-Sheet2!$N$226)/Sheet3!$A$1)^4))</f>
        <v>1.4871751034107656</v>
      </c>
      <c r="BC856" s="1">
        <f>0.000001*$I$848*(Sheet2!$O$225*EXP(Sheet3!$B$1*(($B856-BC$850-Sheet2!$N$225)/Sheet3!$A$1)^2+Sheet3!$C$1*(($B856-BC$850-Sheet2!$N$225)/Sheet3!$A$1)^4)+ Sheet2!$O$226*EXP(Sheet3!$B$1*(($B842-BC$850-Sheet2!$N$226)/Sheet3!$A$1)^2+Sheet3!$C$1*(($B842-BC$850-Sheet2!$N$226)/Sheet3!$A$1)^4))</f>
        <v>1.3916247512099151</v>
      </c>
      <c r="BD856" s="1">
        <f>0.000001*$I$848*(Sheet2!$O$225*EXP(Sheet3!$B$1*(($B856-BD$850-Sheet2!$N$225)/Sheet3!$A$1)^2+Sheet3!$C$1*(($B856-BD$850-Sheet2!$N$225)/Sheet3!$A$1)^4)+ Sheet2!$O$226*EXP(Sheet3!$B$1*(($B842-BD$850-Sheet2!$N$226)/Sheet3!$A$1)^2+Sheet3!$C$1*(($B842-BD$850-Sheet2!$N$226)/Sheet3!$A$1)^4))</f>
        <v>1.3007921747232987</v>
      </c>
      <c r="BE856" s="1">
        <f>0.000001*$I$848*(Sheet2!$O$225*EXP(Sheet3!$B$1*(($B856-BE$850-Sheet2!$N$225)/Sheet3!$A$1)^2+Sheet3!$C$1*(($B856-BE$850-Sheet2!$N$225)/Sheet3!$A$1)^4)+ Sheet2!$O$226*EXP(Sheet3!$B$1*(($B842-BE$850-Sheet2!$N$226)/Sheet3!$A$1)^2+Sheet3!$C$1*(($B842-BE$850-Sheet2!$N$226)/Sheet3!$A$1)^4))</f>
        <v>1.2145452015659346</v>
      </c>
      <c r="BF856" s="1">
        <f>0.000001*$I$848*(Sheet2!$O$225*EXP(Sheet3!$B$1*(($B856-BF$850-Sheet2!$N$225)/Sheet3!$A$1)^2+Sheet3!$C$1*(($B856-BF$850-Sheet2!$N$225)/Sheet3!$A$1)^4)+ Sheet2!$O$226*EXP(Sheet3!$B$1*(($B842-BF$850-Sheet2!$N$226)/Sheet3!$A$1)^2+Sheet3!$C$1*(($B842-BF$850-Sheet2!$N$226)/Sheet3!$A$1)^4))</f>
        <v>1.1327489159638091</v>
      </c>
      <c r="BG856" s="1">
        <f>0.000001*$I$848*(Sheet2!$O$225*EXP(Sheet3!$B$1*(($B856-BG$850-Sheet2!$N$225)/Sheet3!$A$1)^2+Sheet3!$C$1*(($B856-BG$850-Sheet2!$N$225)/Sheet3!$A$1)^4)+ Sheet2!$O$226*EXP(Sheet3!$B$1*(($B842-BG$850-Sheet2!$N$226)/Sheet3!$A$1)^2+Sheet3!$C$1*(($B842-BG$850-Sheet2!$N$226)/Sheet3!$A$1)^4))</f>
        <v>1.0552661114237873</v>
      </c>
      <c r="BH856" s="1">
        <f>0.000001*$I$848*(Sheet2!$O$225*EXP(Sheet3!$B$1*(($B856-BH$850-Sheet2!$N$225)/Sheet3!$A$1)^2+Sheet3!$C$1*(($B856-BH$850-Sheet2!$N$225)/Sheet3!$A$1)^4)+ Sheet2!$O$226*EXP(Sheet3!$B$1*(($B842-BH$850-Sheet2!$N$226)/Sheet3!$A$1)^2+Sheet3!$C$1*(($B842-BH$850-Sheet2!$N$226)/Sheet3!$A$1)^4))</f>
        <v>0.98195773792060548</v>
      </c>
      <c r="BI856" s="1">
        <f>0.000001*$I$848*(Sheet2!$O$225*EXP(Sheet3!$B$1*(($B856-BI$850-Sheet2!$N$225)/Sheet3!$A$1)^2+Sheet3!$C$1*(($B856-BI$850-Sheet2!$N$225)/Sheet3!$A$1)^4)+ Sheet2!$O$226*EXP(Sheet3!$B$1*(($B842-BI$850-Sheet2!$N$226)/Sheet3!$A$1)^2+Sheet3!$C$1*(($B842-BI$850-Sheet2!$N$226)/Sheet3!$A$1)^4))</f>
        <v>0.91268334179576083</v>
      </c>
      <c r="BJ856" s="1">
        <f>0.000001*$I$848*(Sheet2!$O$225*EXP(Sheet3!$B$1*(($B856-BJ$850-Sheet2!$N$225)/Sheet3!$A$1)^2+Sheet3!$C$1*(($B856-BJ$850-Sheet2!$N$225)/Sheet3!$A$1)^4)+ Sheet2!$O$226*EXP(Sheet3!$B$1*(($B842-BJ$850-Sheet2!$N$226)/Sheet3!$A$1)^2+Sheet3!$C$1*(($B842-BJ$850-Sheet2!$N$226)/Sheet3!$A$1)^4))</f>
        <v>0.84730149659621923</v>
      </c>
      <c r="BK856" s="1">
        <f>0.000001*$I$848*(Sheet2!$O$225*EXP(Sheet3!$B$1*(($B856-BK$850-Sheet2!$N$225)/Sheet3!$A$1)^2+Sheet3!$C$1*(($B856-BK$850-Sheet2!$N$225)/Sheet3!$A$1)^4)+ Sheet2!$O$226*EXP(Sheet3!$B$1*(($B842-BK$850-Sheet2!$N$226)/Sheet3!$A$1)^2+Sheet3!$C$1*(($B842-BK$850-Sheet2!$N$226)/Sheet3!$A$1)^4))</f>
        <v>0.78567022317741064</v>
      </c>
      <c r="BL856" s="1">
        <f>0.000001*$I$848*(Sheet2!$O$225*EXP(Sheet3!$B$1*(($B856-BL$850-Sheet2!$N$225)/Sheet3!$A$1)^2+Sheet3!$C$1*(($B856-BL$850-Sheet2!$N$225)/Sheet3!$A$1)^4)+ Sheet2!$O$226*EXP(Sheet3!$B$1*(($B842-BL$850-Sheet2!$N$226)/Sheet3!$A$1)^2+Sheet3!$C$1*(($B842-BL$850-Sheet2!$N$226)/Sheet3!$A$1)^4))</f>
        <v>0.72764739747563123</v>
      </c>
      <c r="BM856" s="1">
        <f>0.000001*$I$848*(Sheet2!$O$225*EXP(Sheet3!$B$1*(($B856-BM$850-Sheet2!$N$225)/Sheet3!$A$1)^2+Sheet3!$C$1*(($B856-BM$850-Sheet2!$N$225)/Sheet3!$A$1)^4)+ Sheet2!$O$226*EXP(Sheet3!$B$1*(($B842-BM$850-Sheet2!$N$226)/Sheet3!$A$1)^2+Sheet3!$C$1*(($B842-BM$850-Sheet2!$N$226)/Sheet3!$A$1)^4))</f>
        <v>0.67309114445292373</v>
      </c>
      <c r="BN856" s="1">
        <f>0.000001*$I$848*(Sheet2!$O$225*EXP(Sheet3!$B$1*(($B856-BN$850-Sheet2!$N$225)/Sheet3!$A$1)^2+Sheet3!$C$1*(($B856-BN$850-Sheet2!$N$225)/Sheet3!$A$1)^4)+ Sheet2!$O$226*EXP(Sheet3!$B$1*(($B842-BN$850-Sheet2!$N$226)/Sheet3!$A$1)^2+Sheet3!$C$1*(($B842-BN$850-Sheet2!$N$226)/Sheet3!$A$1)^4))</f>
        <v>0.62186021682342951</v>
      </c>
      <c r="BO856" s="1">
        <f>0.000001*$I$848*(Sheet2!$O$225*EXP(Sheet3!$B$1*(($B856-BO$850-Sheet2!$N$225)/Sheet3!$A$1)^2+Sheet3!$C$1*(($B856-BO$850-Sheet2!$N$225)/Sheet3!$A$1)^4)+ Sheet2!$O$226*EXP(Sheet3!$B$1*(($B842-BO$850-Sheet2!$N$226)/Sheet3!$A$1)^2+Sheet3!$C$1*(($B842-BO$850-Sheet2!$N$226)/Sheet3!$A$1)^4))</f>
        <v>0.57381435728413954</v>
      </c>
      <c r="BP856" s="1">
        <f>0.000001*$I$848*(Sheet2!$O$225*EXP(Sheet3!$B$1*(($B856-BP$850-Sheet2!$N$225)/Sheet3!$A$1)^2+Sheet3!$C$1*(($B856-BP$850-Sheet2!$N$225)/Sheet3!$A$1)^4)+ Sheet2!$O$226*EXP(Sheet3!$B$1*(($B842-BP$850-Sheet2!$N$226)/Sheet3!$A$1)^2+Sheet3!$C$1*(($B842-BP$850-Sheet2!$N$226)/Sheet3!$A$1)^4))</f>
        <v>0.52881464309394033</v>
      </c>
      <c r="BQ856" s="1">
        <f>0.000001*$I$848*(Sheet2!$O$225*EXP(Sheet3!$B$1*(($B856-BQ$850-Sheet2!$N$225)/Sheet3!$A$1)^2+Sheet3!$C$1*(($B856-BQ$850-Sheet2!$N$225)/Sheet3!$A$1)^4)+ Sheet2!$O$226*EXP(Sheet3!$B$1*(($B842-BQ$850-Sheet2!$N$226)/Sheet3!$A$1)^2+Sheet3!$C$1*(($B842-BQ$850-Sheet2!$N$226)/Sheet3!$A$1)^4))</f>
        <v>0.48672381197184938</v>
      </c>
      <c r="BR856" s="1">
        <f>0.000001*$I$848*(Sheet2!$O$225*EXP(Sheet3!$B$1*(($B856-BR$850-Sheet2!$N$225)/Sheet3!$A$1)^2+Sheet3!$C$1*(($B856-BR$850-Sheet2!$N$225)/Sheet3!$A$1)^4)+ Sheet2!$O$226*EXP(Sheet3!$B$1*(($B842-BR$850-Sheet2!$N$226)/Sheet3!$A$1)^2+Sheet3!$C$1*(($B842-BR$850-Sheet2!$N$226)/Sheet3!$A$1)^4))</f>
        <v>0.44740656841722648</v>
      </c>
      <c r="BS856" s="1">
        <f>0.000001*$I$848*(Sheet2!$O$225*EXP(Sheet3!$B$1*(($B856-BS$850-Sheet2!$N$225)/Sheet3!$A$1)^2+Sheet3!$C$1*(($B856-BS$850-Sheet2!$N$225)/Sheet3!$A$1)^4)+ Sheet2!$O$226*EXP(Sheet3!$B$1*(($B842-BS$850-Sheet2!$N$226)/Sheet3!$A$1)^2+Sheet3!$C$1*(($B842-BS$850-Sheet2!$N$226)/Sheet3!$A$1)^4))</f>
        <v>0.41072986969002995</v>
      </c>
    </row>
    <row r="857" spans="1:71" x14ac:dyDescent="0.2">
      <c r="A857">
        <v>830</v>
      </c>
      <c r="B857">
        <v>576.44000000000005</v>
      </c>
      <c r="C857">
        <v>2512.5</v>
      </c>
      <c r="D857">
        <v>6698.8</v>
      </c>
      <c r="E857">
        <f t="shared" si="46"/>
        <v>4186.3</v>
      </c>
      <c r="F857" s="1">
        <f t="shared" si="47"/>
        <v>4186.3</v>
      </c>
      <c r="G857">
        <f t="shared" si="48"/>
        <v>2413150.7720000003</v>
      </c>
      <c r="I857" s="1">
        <f>0.000001*$I$848*(Sheet2!$O$225*EXP(Sheet3!$B$1*(($B857-I$850-Sheet2!$N$225)/Sheet3!$A$1)^2+Sheet3!$C$1*(($B857-I$850-Sheet2!$N$225)/Sheet3!$A$1)^4)+ Sheet2!$O$226*EXP(Sheet3!$B$1*(($B843-I$850-Sheet2!$N$226)/Sheet3!$A$1)^2+Sheet3!$C$1*(($B843-I$850-Sheet2!$N$226)/Sheet3!$A$1)^4))</f>
        <v>24.903454689590458</v>
      </c>
      <c r="J857" s="1">
        <f>0.000001*$I$848*(Sheet2!$O$225*EXP(Sheet3!$B$1*(($B857-J$850-Sheet2!$N$225)/Sheet3!$A$1)^2+Sheet3!$C$1*(($B857-J$850-Sheet2!$N$225)/Sheet3!$A$1)^4)+ Sheet2!$O$226*EXP(Sheet3!$B$1*(($B843-J$850-Sheet2!$N$226)/Sheet3!$A$1)^2+Sheet3!$C$1*(($B843-J$850-Sheet2!$N$226)/Sheet3!$A$1)^4))</f>
        <v>24.737754322022049</v>
      </c>
      <c r="K857" s="1">
        <f>0.000001*$I$848*(Sheet2!$O$225*EXP(Sheet3!$B$1*(($B857-K$850-Sheet2!$N$225)/Sheet3!$A$1)^2+Sheet3!$C$1*(($B857-K$850-Sheet2!$N$225)/Sheet3!$A$1)^4)+ Sheet2!$O$226*EXP(Sheet3!$B$1*(($B843-K$850-Sheet2!$N$226)/Sheet3!$A$1)^2+Sheet3!$C$1*(($B843-K$850-Sheet2!$N$226)/Sheet3!$A$1)^4))</f>
        <v>24.563455079364129</v>
      </c>
      <c r="L857" s="1">
        <f>0.000001*$I$848*(Sheet2!$O$225*EXP(Sheet3!$B$1*(($B857-L$850-Sheet2!$N$225)/Sheet3!$A$1)^2+Sheet3!$C$1*(($B857-L$850-Sheet2!$N$225)/Sheet3!$A$1)^4)+ Sheet2!$O$226*EXP(Sheet3!$B$1*(($B843-L$850-Sheet2!$N$226)/Sheet3!$A$1)^2+Sheet3!$C$1*(($B843-L$850-Sheet2!$N$226)/Sheet3!$A$1)^4))</f>
        <v>24.380700271330305</v>
      </c>
      <c r="M857" s="1">
        <f>0.000001*$I$848*(Sheet2!$O$225*EXP(Sheet3!$B$1*(($B857-M$850-Sheet2!$N$225)/Sheet3!$A$1)^2+Sheet3!$C$1*(($B857-M$850-Sheet2!$N$225)/Sheet3!$A$1)^4)+ Sheet2!$O$226*EXP(Sheet3!$B$1*(($B843-M$850-Sheet2!$N$226)/Sheet3!$A$1)^2+Sheet3!$C$1*(($B843-M$850-Sheet2!$N$226)/Sheet3!$A$1)^4))</f>
        <v>24.189640476281497</v>
      </c>
      <c r="N857" s="1">
        <f>0.000001*$I$848*(Sheet2!$O$225*EXP(Sheet3!$B$1*(($B857-N$850-Sheet2!$N$225)/Sheet3!$A$1)^2+Sheet3!$C$1*(($B857-N$850-Sheet2!$N$225)/Sheet3!$A$1)^4)+ Sheet2!$O$226*EXP(Sheet3!$B$1*(($B843-N$850-Sheet2!$N$226)/Sheet3!$A$1)^2+Sheet3!$C$1*(($B843-N$850-Sheet2!$N$226)/Sheet3!$A$1)^4))</f>
        <v>23.990433453803231</v>
      </c>
      <c r="O857" s="1">
        <f>0.000001*$I$848*(Sheet2!$O$225*EXP(Sheet3!$B$1*(($B857-O$850-Sheet2!$N$225)/Sheet3!$A$1)^2+Sheet3!$C$1*(($B857-O$850-Sheet2!$N$225)/Sheet3!$A$1)^4)+ Sheet2!$O$226*EXP(Sheet3!$B$1*(($B843-O$850-Sheet2!$N$226)/Sheet3!$A$1)^2+Sheet3!$C$1*(($B843-O$850-Sheet2!$N$226)/Sheet3!$A$1)^4))</f>
        <v>23.783244049934684</v>
      </c>
      <c r="P857" s="1">
        <f>0.000001*$I$848*(Sheet2!$O$225*EXP(Sheet3!$B$1*(($B857-P$850-Sheet2!$N$225)/Sheet3!$A$1)^2+Sheet3!$C$1*(($B857-P$850-Sheet2!$N$225)/Sheet3!$A$1)^4)+ Sheet2!$O$226*EXP(Sheet3!$B$1*(($B843-P$850-Sheet2!$N$226)/Sheet3!$A$1)^2+Sheet3!$C$1*(($B843-P$850-Sheet2!$N$226)/Sheet3!$A$1)^4))</f>
        <v>23.56824409469165</v>
      </c>
      <c r="Q857" s="1">
        <f>0.000001*$I$848*(Sheet2!$O$225*EXP(Sheet3!$B$1*(($B857-Q$850-Sheet2!$N$225)/Sheet3!$A$1)^2+Sheet3!$C$1*(($B857-Q$850-Sheet2!$N$225)/Sheet3!$A$1)^4)+ Sheet2!$O$226*EXP(Sheet3!$B$1*(($B843-Q$850-Sheet2!$N$226)/Sheet3!$A$1)^2+Sheet3!$C$1*(($B843-Q$850-Sheet2!$N$226)/Sheet3!$A$1)^4))</f>
        <v>23.345612291525367</v>
      </c>
      <c r="R857" s="1">
        <f>0.000001*$I$848*(Sheet2!$O$225*EXP(Sheet3!$B$1*(($B857-R$850-Sheet2!$N$225)/Sheet3!$A$1)^2+Sheet3!$C$1*(($B857-R$850-Sheet2!$N$225)/Sheet3!$A$1)^4)+ Sheet2!$O$226*EXP(Sheet3!$B$1*(($B843-R$850-Sheet2!$N$226)/Sheet3!$A$1)^2+Sheet3!$C$1*(($B843-R$850-Sheet2!$N$226)/Sheet3!$A$1)^4))</f>
        <v>23.115534098361636</v>
      </c>
      <c r="S857" s="1">
        <f>0.000001*$I$848*(Sheet2!$O$225*EXP(Sheet3!$B$1*(($B857-S$850-Sheet2!$N$225)/Sheet3!$A$1)^2+Sheet3!$C$1*(($B857-S$850-Sheet2!$N$225)/Sheet3!$A$1)^4)+ Sheet2!$O$226*EXP(Sheet3!$B$1*(($B843-S$850-Sheet2!$N$226)/Sheet3!$A$1)^2+Sheet3!$C$1*(($B843-S$850-Sheet2!$N$226)/Sheet3!$A$1)^4))</f>
        <v>22.878201599869364</v>
      </c>
      <c r="T857" s="1">
        <f>0.000001*$I$848*(Sheet2!$O$225*EXP(Sheet3!$B$1*(($B857-T$850-Sheet2!$N$225)/Sheet3!$A$1)^2+Sheet3!$C$1*(($B857-T$850-Sheet2!$N$225)/Sheet3!$A$1)^4)+ Sheet2!$O$226*EXP(Sheet3!$B$1*(($B843-T$850-Sheet2!$N$226)/Sheet3!$A$1)^2+Sheet3!$C$1*(($B843-T$850-Sheet2!$N$226)/Sheet3!$A$1)^4))</f>
        <v>22.633813370615112</v>
      </c>
      <c r="U857" s="1">
        <f>0.000001*$I$848*(Sheet2!$O$225*EXP(Sheet3!$B$1*(($B857-U$850-Sheet2!$N$225)/Sheet3!$A$1)^2+Sheet3!$C$1*(($B857-U$850-Sheet2!$N$225)/Sheet3!$A$1)^4)+ Sheet2!$O$226*EXP(Sheet3!$B$1*(($B843-U$850-Sheet2!$N$226)/Sheet3!$A$1)^2+Sheet3!$C$1*(($B843-U$850-Sheet2!$N$226)/Sheet3!$A$1)^4))</f>
        <v>22.382574328767447</v>
      </c>
      <c r="V857" s="1">
        <f>0.000001*$I$848*(Sheet2!$O$225*EXP(Sheet3!$B$1*(($B857-V$850-Sheet2!$N$225)/Sheet3!$A$1)^2+Sheet3!$C$1*(($B857-V$850-Sheet2!$N$225)/Sheet3!$A$1)^4)+ Sheet2!$O$226*EXP(Sheet3!$B$1*(($B843-V$850-Sheet2!$N$226)/Sheet3!$A$1)^2+Sheet3!$C$1*(($B843-V$850-Sheet2!$N$226)/Sheet3!$A$1)^4))</f>
        <v>22.124695580047742</v>
      </c>
      <c r="W857" s="1">
        <f>0.000001*$I$848*(Sheet2!$O$225*EXP(Sheet3!$B$1*(($B857-W$850-Sheet2!$N$225)/Sheet3!$A$1)^2+Sheet3!$C$1*(($B857-W$850-Sheet2!$N$225)/Sheet3!$A$1)^4)+ Sheet2!$O$226*EXP(Sheet3!$B$1*(($B843-W$850-Sheet2!$N$226)/Sheet3!$A$1)^2+Sheet3!$C$1*(($B843-W$850-Sheet2!$N$226)/Sheet3!$A$1)^4))</f>
        <v>21.860394251579322</v>
      </c>
      <c r="X857" s="1">
        <f>0.000001*$I$848*(Sheet2!$O$225*EXP(Sheet3!$B$1*(($B857-X$850-Sheet2!$N$225)/Sheet3!$A$1)^2+Sheet3!$C$1*(($B857-X$850-Sheet2!$N$225)/Sheet3!$A$1)^4)+ Sheet2!$O$226*EXP(Sheet3!$B$1*(($B843-X$850-Sheet2!$N$226)/Sheet3!$A$1)^2+Sheet3!$C$1*(($B843-X$850-Sheet2!$N$226)/Sheet3!$A$1)^4))</f>
        <v>21.589893315405476</v>
      </c>
      <c r="Y857" s="1">
        <f>0.000001*$I$848*(Sheet2!$O$225*EXP(Sheet3!$B$1*(($B857-Y$850-Sheet2!$N$225)/Sheet3!$A$1)^2+Sheet3!$C$1*(($B857-Y$850-Sheet2!$N$225)/Sheet3!$A$1)^4)+ Sheet2!$O$226*EXP(Sheet3!$B$1*(($B843-Y$850-Sheet2!$N$226)/Sheet3!$A$1)^2+Sheet3!$C$1*(($B843-Y$850-Sheet2!$N$226)/Sheet3!$A$1)^4))</f>
        <v>21.31342140136816</v>
      </c>
      <c r="Z857" s="1">
        <f>0.000001*$I$848*(Sheet2!$O$225*EXP(Sheet3!$B$1*(($B857-Z$850-Sheet2!$N$225)/Sheet3!$A$1)^2+Sheet3!$C$1*(($B857-Z$850-Sheet2!$N$225)/Sheet3!$A$1)^4)+ Sheet2!$O$226*EXP(Sheet3!$B$1*(($B843-Z$850-Sheet2!$N$226)/Sheet3!$A$1)^2+Sheet3!$C$1*(($B843-Z$850-Sheet2!$N$226)/Sheet3!$A$1)^4))</f>
        <v>21.031212599123027</v>
      </c>
      <c r="AA857" s="1">
        <f>0.000001*$I$848*(Sheet2!$O$225*EXP(Sheet3!$B$1*(($B857-AA$850-Sheet2!$N$225)/Sheet3!$A$1)^2+Sheet3!$C$1*(($B857-AA$850-Sheet2!$N$225)/Sheet3!$A$1)^4)+ Sheet2!$O$226*EXP(Sheet3!$B$1*(($B843-AA$850-Sheet2!$N$226)/Sheet3!$A$1)^2+Sheet3!$C$1*(($B843-AA$850-Sheet2!$N$226)/Sheet3!$A$1)^4))</f>
        <v>20.743506249073601</v>
      </c>
      <c r="AB857" s="1">
        <f>0.000001*$I$848*(Sheet2!$O$225*EXP(Sheet3!$B$1*(($B857-AB$850-Sheet2!$N$225)/Sheet3!$A$1)^2+Sheet3!$C$1*(($B857-AB$850-Sheet2!$N$225)/Sheet3!$A$1)^4)+ Sheet2!$O$226*EXP(Sheet3!$B$1*(($B843-AB$850-Sheet2!$N$226)/Sheet3!$A$1)^2+Sheet3!$C$1*(($B843-AB$850-Sheet2!$N$226)/Sheet3!$A$1)^4))</f>
        <v>20.450546722040162</v>
      </c>
      <c r="AC857" s="1">
        <f>0.000001*$I$848*(Sheet2!$O$225*EXP(Sheet3!$B$1*(($B857-AC$850-Sheet2!$N$225)/Sheet3!$A$1)^2+Sheet3!$C$1*(($B857-AC$850-Sheet2!$N$225)/Sheet3!$A$1)^4)+ Sheet2!$O$226*EXP(Sheet3!$B$1*(($B843-AC$850-Sheet2!$N$226)/Sheet3!$A$1)^2+Sheet3!$C$1*(($B843-AC$850-Sheet2!$N$226)/Sheet3!$A$1)^4))</f>
        <v>20.152583187511627</v>
      </c>
      <c r="AD857" s="1">
        <f>0.000001*$I$848*(Sheet2!$O$225*EXP(Sheet3!$B$1*(($B857-AD$850-Sheet2!$N$225)/Sheet3!$A$1)^2+Sheet3!$C$1*(($B857-AD$850-Sheet2!$N$225)/Sheet3!$A$1)^4)+ Sheet2!$O$226*EXP(Sheet3!$B$1*(($B843-AD$850-Sheet2!$N$226)/Sheet3!$A$1)^2+Sheet3!$C$1*(($B843-AD$850-Sheet2!$N$226)/Sheet3!$A$1)^4))</f>
        <v>19.849869370364356</v>
      </c>
      <c r="AE857" s="1">
        <f>0.000001*$I$848*(Sheet2!$O$225*EXP(Sheet3!$B$1*(($B857-AE$850-Sheet2!$N$225)/Sheet3!$A$1)^2+Sheet3!$C$1*(($B857-AE$850-Sheet2!$N$225)/Sheet3!$A$1)^4)+ Sheet2!$O$226*EXP(Sheet3!$B$1*(($B843-AE$850-Sheet2!$N$226)/Sheet3!$A$1)^2+Sheet3!$C$1*(($B843-AE$850-Sheet2!$N$226)/Sheet3!$A$1)^4))</f>
        <v>19.542663295970321</v>
      </c>
      <c r="AF857" s="1">
        <f>0.000001*$I$848*(Sheet2!$O$225*EXP(Sheet3!$B$1*(($B857-AF$850-Sheet2!$N$225)/Sheet3!$A$1)^2+Sheet3!$C$1*(($B857-AF$850-Sheet2!$N$225)/Sheet3!$A$1)^4)+ Sheet2!$O$226*EXP(Sheet3!$B$1*(($B843-AF$850-Sheet2!$N$226)/Sheet3!$A$1)^2+Sheet3!$C$1*(($B843-AF$850-Sheet2!$N$226)/Sheet3!$A$1)^4))</f>
        <v>19.231227023658132</v>
      </c>
      <c r="AG857" s="1">
        <f>0.000001*$I$848*(Sheet2!$O$225*EXP(Sheet3!$B$1*(($B857-AG$850-Sheet2!$N$225)/Sheet3!$A$1)^2+Sheet3!$C$1*(($B857-AG$850-Sheet2!$N$225)/Sheet3!$A$1)^4)+ Sheet2!$O$226*EXP(Sheet3!$B$1*(($B843-AG$850-Sheet2!$N$226)/Sheet3!$A$1)^2+Sheet3!$C$1*(($B843-AG$850-Sheet2!$N$226)/Sheet3!$A$1)^4))</f>
        <v>18.915826368530709</v>
      </c>
      <c r="AH857" s="1">
        <f>0.000001*$I$848*(Sheet2!$O$225*EXP(Sheet3!$B$1*(($B857-AH$850-Sheet2!$N$225)/Sheet3!$A$1)^2+Sheet3!$C$1*(($B857-AH$850-Sheet2!$N$225)/Sheet3!$A$1)^4)+ Sheet2!$O$226*EXP(Sheet3!$B$1*(($B843-AH$850-Sheet2!$N$226)/Sheet3!$A$1)^2+Sheet3!$C$1*(($B843-AH$850-Sheet2!$N$226)/Sheet3!$A$1)^4))</f>
        <v>18.596730611715056</v>
      </c>
      <c r="AI857" s="1">
        <f>0.000001*$I$848*(Sheet2!$O$225*EXP(Sheet3!$B$1*(($B857-AI$850-Sheet2!$N$225)/Sheet3!$A$1)^2+Sheet3!$C$1*(($B857-AI$850-Sheet2!$N$225)/Sheet3!$A$1)^4)+ Sheet2!$O$226*EXP(Sheet3!$B$1*(($B843-AI$850-Sheet2!$N$226)/Sheet3!$A$1)^2+Sheet3!$C$1*(($B843-AI$850-Sheet2!$N$226)/Sheet3!$A$1)^4))</f>
        <v>18.27421219909283</v>
      </c>
      <c r="AJ857" s="1">
        <f>0.000001*$I$848*(Sheet2!$O$225*EXP(Sheet3!$B$1*(($B857-AJ$850-Sheet2!$N$225)/Sheet3!$A$1)^2+Sheet3!$C$1*(($B857-AJ$850-Sheet2!$N$225)/Sheet3!$A$1)^4)+ Sheet2!$O$226*EXP(Sheet3!$B$1*(($B843-AJ$850-Sheet2!$N$226)/Sheet3!$A$1)^2+Sheet3!$C$1*(($B843-AJ$850-Sheet2!$N$226)/Sheet3!$A$1)^4))</f>
        <v>17.94854642873721</v>
      </c>
      <c r="AK857" s="1">
        <f>0.000001*$I$848*(Sheet2!$O$225*EXP(Sheet3!$B$1*(($B857-AK$850-Sheet2!$N$225)/Sheet3!$A$1)^2+Sheet3!$C$1*(($B857-AK$850-Sheet2!$N$225)/Sheet3!$A$1)^4)+ Sheet2!$O$226*EXP(Sheet3!$B$1*(($B843-AK$850-Sheet2!$N$226)/Sheet3!$A$1)^2+Sheet3!$C$1*(($B843-AK$850-Sheet2!$N$226)/Sheet3!$A$1)^4))</f>
        <v>17.620011127209526</v>
      </c>
      <c r="AL857" s="1">
        <f>0.000001*$I$848*(Sheet2!$O$225*EXP(Sheet3!$B$1*(($B857-AL$850-Sheet2!$N$225)/Sheet3!$A$1)^2+Sheet3!$C$1*(($B857-AL$850-Sheet2!$N$225)/Sheet3!$A$1)^4)+ Sheet2!$O$226*EXP(Sheet3!$B$1*(($B843-AL$850-Sheet2!$N$226)/Sheet3!$A$1)^2+Sheet3!$C$1*(($B843-AL$850-Sheet2!$N$226)/Sheet3!$A$1)^4))</f>
        <v>17.288886314999388</v>
      </c>
      <c r="AM857" s="1">
        <f>0.000001*$I$848*(Sheet2!$O$225*EXP(Sheet3!$B$1*(($B857-AM$850-Sheet2!$N$225)/Sheet3!$A$1)^2+Sheet3!$C$1*(($B857-AM$850-Sheet2!$N$225)/Sheet3!$A$1)^4)+ Sheet2!$O$226*EXP(Sheet3!$B$1*(($B843-AM$850-Sheet2!$N$226)/Sheet3!$A$1)^2+Sheet3!$C$1*(($B843-AM$850-Sheet2!$N$226)/Sheet3!$A$1)^4))</f>
        <v>16.955453861424107</v>
      </c>
      <c r="AN857" s="1">
        <f>0.000001*$I$848*(Sheet2!$O$225*EXP(Sheet3!$B$1*(($B857-AN$850-Sheet2!$N$225)/Sheet3!$A$1)^2+Sheet3!$C$1*(($B857-AN$850-Sheet2!$N$225)/Sheet3!$A$1)^4)+ Sheet2!$O$226*EXP(Sheet3!$B$1*(($B843-AN$850-Sheet2!$N$226)/Sheet3!$A$1)^2+Sheet3!$C$1*(($B843-AN$850-Sheet2!$N$226)/Sheet3!$A$1)^4))</f>
        <v>16.619997129365363</v>
      </c>
      <c r="AO857" s="1">
        <f>0.000001*$I$848*(Sheet2!$O$225*EXP(Sheet3!$B$1*(($B857-AO$850-Sheet2!$N$225)/Sheet3!$A$1)^2+Sheet3!$C$1*(($B857-AO$850-Sheet2!$N$225)/Sheet3!$A$1)^4)+ Sheet2!$O$226*EXP(Sheet3!$B$1*(($B843-AO$850-Sheet2!$N$226)/Sheet3!$A$1)^2+Sheet3!$C$1*(($B843-AO$850-Sheet2!$N$226)/Sheet3!$A$1)^4))</f>
        <v>16.282800610280898</v>
      </c>
      <c r="AP857" s="1">
        <f>0.000001*$I$848*(Sheet2!$O$225*EXP(Sheet3!$B$1*(($B857-AP$850-Sheet2!$N$225)/Sheet3!$A$1)^2+Sheet3!$C$1*(($B857-AP$850-Sheet2!$N$225)/Sheet3!$A$1)^4)+ Sheet2!$O$226*EXP(Sheet3!$B$1*(($B843-AP$850-Sheet2!$N$226)/Sheet3!$A$1)^2+Sheet3!$C$1*(($B843-AP$850-Sheet2!$N$226)/Sheet3!$A$1)^4))</f>
        <v>15.944149549989893</v>
      </c>
      <c r="AQ857" s="1">
        <f>0.000001*$I$848*(Sheet2!$O$225*EXP(Sheet3!$B$1*(($B857-AQ$850-Sheet2!$N$225)/Sheet3!$A$1)^2+Sheet3!$C$1*(($B857-AQ$850-Sheet2!$N$225)/Sheet3!$A$1)^4)+ Sheet2!$O$226*EXP(Sheet3!$B$1*(($B843-AQ$850-Sheet2!$N$226)/Sheet3!$A$1)^2+Sheet3!$C$1*(($B843-AQ$850-Sheet2!$N$226)/Sheet3!$A$1)^4))</f>
        <v>15.604329565792302</v>
      </c>
      <c r="AR857" s="1">
        <f>0.000001*$I$848*(Sheet2!$O$225*EXP(Sheet3!$B$1*(($B857-AR$850-Sheet2!$N$225)/Sheet3!$A$1)^2+Sheet3!$C$1*(($B857-AR$850-Sheet2!$N$225)/Sheet3!$A$1)^4)+ Sheet2!$O$226*EXP(Sheet3!$B$1*(($B843-AR$850-Sheet2!$N$226)/Sheet3!$A$1)^2+Sheet3!$C$1*(($B843-AR$850-Sheet2!$N$226)/Sheet3!$A$1)^4))</f>
        <v>15.26362625554447</v>
      </c>
      <c r="AS857" s="1">
        <f>0.000001*$I$848*(Sheet2!$O$225*EXP(Sheet3!$B$1*(($B857-AS$850-Sheet2!$N$225)/Sheet3!$A$1)^2+Sheet3!$C$1*(($B857-AS$850-Sheet2!$N$225)/Sheet3!$A$1)^4)+ Sheet2!$O$226*EXP(Sheet3!$B$1*(($B843-AS$850-Sheet2!$N$226)/Sheet3!$A$1)^2+Sheet3!$C$1*(($B843-AS$850-Sheet2!$N$226)/Sheet3!$A$1)^4))</f>
        <v>14.922324799375559</v>
      </c>
      <c r="AT857" s="1">
        <f>0.000001*$I$848*(Sheet2!$O$225*EXP(Sheet3!$B$1*(($B857-AT$850-Sheet2!$N$225)/Sheet3!$A$1)^2+Sheet3!$C$1*(($B857-AT$850-Sheet2!$N$225)/Sheet3!$A$1)^4)+ Sheet2!$O$226*EXP(Sheet3!$B$1*(($B843-AT$850-Sheet2!$N$226)/Sheet3!$A$1)^2+Sheet3!$C$1*(($B843-AT$850-Sheet2!$N$226)/Sheet3!$A$1)^4))</f>
        <v>14.580709554787182</v>
      </c>
      <c r="AU857" s="1">
        <f>0.000001*$I$848*(Sheet2!$O$225*EXP(Sheet3!$B$1*(($B857-AU$850-Sheet2!$N$225)/Sheet3!$A$1)^2+Sheet3!$C$1*(($B857-AU$850-Sheet2!$N$225)/Sheet3!$A$1)^4)+ Sheet2!$O$226*EXP(Sheet3!$B$1*(($B843-AU$850-Sheet2!$N$226)/Sheet3!$A$1)^2+Sheet3!$C$1*(($B843-AU$850-Sheet2!$N$226)/Sheet3!$A$1)^4))</f>
        <v>14.239063645967384</v>
      </c>
      <c r="AV857" s="1">
        <f>0.000001*$I$848*(Sheet2!$O$225*EXP(Sheet3!$B$1*(($B857-AV$850-Sheet2!$N$225)/Sheet3!$A$1)^2+Sheet3!$C$1*(($B857-AV$850-Sheet2!$N$225)/Sheet3!$A$1)^4)+ Sheet2!$O$226*EXP(Sheet3!$B$1*(($B843-AV$850-Sheet2!$N$226)/Sheet3!$A$1)^2+Sheet3!$C$1*(($B843-AV$850-Sheet2!$N$226)/Sheet3!$A$1)^4))</f>
        <v>13.897668548128561</v>
      </c>
      <c r="AW857" s="1">
        <f>0.000001*$I$848*(Sheet2!$O$225*EXP(Sheet3!$B$1*(($B857-AW$850-Sheet2!$N$225)/Sheet3!$A$1)^2+Sheet3!$C$1*(($B857-AW$850-Sheet2!$N$225)/Sheet3!$A$1)^4)+ Sheet2!$O$226*EXP(Sheet3!$B$1*(($B843-AW$850-Sheet2!$N$226)/Sheet3!$A$1)^2+Sheet3!$C$1*(($B843-AW$850-Sheet2!$N$226)/Sheet3!$A$1)^4))</f>
        <v>13.55680366787397</v>
      </c>
      <c r="AX857" s="1">
        <f>0.000001*$I$848*(Sheet2!$O$225*EXP(Sheet3!$B$1*(($B857-AX$850-Sheet2!$N$225)/Sheet3!$A$1)^2+Sheet3!$C$1*(($B857-AX$850-Sheet2!$N$225)/Sheet3!$A$1)^4)+ Sheet2!$O$226*EXP(Sheet3!$B$1*(($B843-AX$850-Sheet2!$N$226)/Sheet3!$A$1)^2+Sheet3!$C$1*(($B843-AX$850-Sheet2!$N$226)/Sheet3!$A$1)^4))</f>
        <v>13.216745920518621</v>
      </c>
      <c r="AY857" s="1">
        <f>0.000001*$I$848*(Sheet2!$O$225*EXP(Sheet3!$B$1*(($B857-AY$850-Sheet2!$N$225)/Sheet3!$A$1)^2+Sheet3!$C$1*(($B857-AY$850-Sheet2!$N$225)/Sheet3!$A$1)^4)+ Sheet2!$O$226*EXP(Sheet3!$B$1*(($B843-AY$850-Sheet2!$N$226)/Sheet3!$A$1)^2+Sheet3!$C$1*(($B843-AY$850-Sheet2!$N$226)/Sheet3!$A$1)^4))</f>
        <v>12.877769305426732</v>
      </c>
      <c r="AZ857" s="1">
        <f>0.000001*$I$848*(Sheet2!$O$225*EXP(Sheet3!$B$1*(($B857-AZ$850-Sheet2!$N$225)/Sheet3!$A$1)^2+Sheet3!$C$1*(($B857-AZ$850-Sheet2!$N$225)/Sheet3!$A$1)^4)+ Sheet2!$O$226*EXP(Sheet3!$B$1*(($B843-AZ$850-Sheet2!$N$226)/Sheet3!$A$1)^2+Sheet3!$C$1*(($B843-AZ$850-Sheet2!$N$226)/Sheet3!$A$1)^4))</f>
        <v>12.540144480453156</v>
      </c>
      <c r="BA857" s="1">
        <f>0.000001*$I$848*(Sheet2!$O$225*EXP(Sheet3!$B$1*(($B857-BA$850-Sheet2!$N$225)/Sheet3!$A$1)^2+Sheet3!$C$1*(($B857-BA$850-Sheet2!$N$225)/Sheet3!$A$1)^4)+ Sheet2!$O$226*EXP(Sheet3!$B$1*(($B843-BA$850-Sheet2!$N$226)/Sheet3!$A$1)^2+Sheet3!$C$1*(($B843-BA$850-Sheet2!$N$226)/Sheet3!$A$1)^4))</f>
        <v>12.204138336629066</v>
      </c>
      <c r="BB857" s="1">
        <f>0.000001*$I$848*(Sheet2!$O$225*EXP(Sheet3!$B$1*(($B857-BB$850-Sheet2!$N$225)/Sheet3!$A$1)^2+Sheet3!$C$1*(($B857-BB$850-Sheet2!$N$225)/Sheet3!$A$1)^4)+ Sheet2!$O$226*EXP(Sheet3!$B$1*(($B843-BB$850-Sheet2!$N$226)/Sheet3!$A$1)^2+Sheet3!$C$1*(($B843-BB$850-Sheet2!$N$226)/Sheet3!$A$1)^4))</f>
        <v>11.870013574278044</v>
      </c>
      <c r="BC857" s="1">
        <f>0.000001*$I$848*(Sheet2!$O$225*EXP(Sheet3!$B$1*(($B857-BC$850-Sheet2!$N$225)/Sheet3!$A$1)^2+Sheet3!$C$1*(($B857-BC$850-Sheet2!$N$225)/Sheet3!$A$1)^4)+ Sheet2!$O$226*EXP(Sheet3!$B$1*(($B843-BC$850-Sheet2!$N$226)/Sheet3!$A$1)^2+Sheet3!$C$1*(($B843-BC$850-Sheet2!$N$226)/Sheet3!$A$1)^4))</f>
        <v>11.5380282817903</v>
      </c>
      <c r="BD857" s="1">
        <f>0.000001*$I$848*(Sheet2!$O$225*EXP(Sheet3!$B$1*(($B857-BD$850-Sheet2!$N$225)/Sheet3!$A$1)^2+Sheet3!$C$1*(($B857-BD$850-Sheet2!$N$225)/Sheet3!$A$1)^4)+ Sheet2!$O$226*EXP(Sheet3!$B$1*(($B843-BD$850-Sheet2!$N$226)/Sheet3!$A$1)^2+Sheet3!$C$1*(($B843-BD$850-Sheet2!$N$226)/Sheet3!$A$1)^4))</f>
        <v>11.208435518320165</v>
      </c>
      <c r="BE857" s="1">
        <f>0.000001*$I$848*(Sheet2!$O$225*EXP(Sheet3!$B$1*(($B857-BE$850-Sheet2!$N$225)/Sheet3!$A$1)^2+Sheet3!$C$1*(($B857-BE$850-Sheet2!$N$225)/Sheet3!$A$1)^4)+ Sheet2!$O$226*EXP(Sheet3!$B$1*(($B843-BE$850-Sheet2!$N$226)/Sheet3!$A$1)^2+Sheet3!$C$1*(($B843-BE$850-Sheet2!$N$226)/Sheet3!$A$1)^4))</f>
        <v>10.881482901704494</v>
      </c>
      <c r="BF857" s="1">
        <f>0.000001*$I$848*(Sheet2!$O$225*EXP(Sheet3!$B$1*(($B857-BF$850-Sheet2!$N$225)/Sheet3!$A$1)^2+Sheet3!$C$1*(($B857-BF$850-Sheet2!$N$225)/Sheet3!$A$1)^4)+ Sheet2!$O$226*EXP(Sheet3!$B$1*(($B843-BF$850-Sheet2!$N$226)/Sheet3!$A$1)^2+Sheet3!$C$1*(($B843-BF$850-Sheet2!$N$226)/Sheet3!$A$1)^4))</f>
        <v>10.55741220292321</v>
      </c>
      <c r="BG857" s="1">
        <f>0.000001*$I$848*(Sheet2!$O$225*EXP(Sheet3!$B$1*(($B857-BG$850-Sheet2!$N$225)/Sheet3!$A$1)^2+Sheet3!$C$1*(($B857-BG$850-Sheet2!$N$225)/Sheet3!$A$1)^4)+ Sheet2!$O$226*EXP(Sheet3!$B$1*(($B843-BG$850-Sheet2!$N$226)/Sheet3!$A$1)^2+Sheet3!$C$1*(($B843-BG$850-Sheet2!$N$226)/Sheet3!$A$1)^4))</f>
        <v>10.236458948470654</v>
      </c>
      <c r="BH857" s="1">
        <f>0.000001*$I$848*(Sheet2!$O$225*EXP(Sheet3!$B$1*(($B857-BH$850-Sheet2!$N$225)/Sheet3!$A$1)^2+Sheet3!$C$1*(($B857-BH$850-Sheet2!$N$225)/Sheet3!$A$1)^4)+ Sheet2!$O$226*EXP(Sheet3!$B$1*(($B843-BH$850-Sheet2!$N$226)/Sheet3!$A$1)^2+Sheet3!$C$1*(($B843-BH$850-Sheet2!$N$226)/Sheet3!$A$1)^4))</f>
        <v>9.9188520319447946</v>
      </c>
      <c r="BI857" s="1">
        <f>0.000001*$I$848*(Sheet2!$O$225*EXP(Sheet3!$B$1*(($B857-BI$850-Sheet2!$N$225)/Sheet3!$A$1)^2+Sheet3!$C$1*(($B857-BI$850-Sheet2!$N$225)/Sheet3!$A$1)^4)+ Sheet2!$O$226*EXP(Sheet3!$B$1*(($B843-BI$850-Sheet2!$N$226)/Sheet3!$A$1)^2+Sheet3!$C$1*(($B843-BI$850-Sheet2!$N$226)/Sheet3!$A$1)^4))</f>
        <v>9.6048133362994665</v>
      </c>
      <c r="BJ857" s="1">
        <f>0.000001*$I$848*(Sheet2!$O$225*EXP(Sheet3!$B$1*(($B857-BJ$850-Sheet2!$N$225)/Sheet3!$A$1)^2+Sheet3!$C$1*(($B857-BJ$850-Sheet2!$N$225)/Sheet3!$A$1)^4)+ Sheet2!$O$226*EXP(Sheet3!$B$1*(($B843-BJ$850-Sheet2!$N$226)/Sheet3!$A$1)^2+Sheet3!$C$1*(($B843-BJ$850-Sheet2!$N$226)/Sheet3!$A$1)^4))</f>
        <v>9.2945573680783991</v>
      </c>
      <c r="BK857" s="1">
        <f>0.000001*$I$848*(Sheet2!$O$225*EXP(Sheet3!$B$1*(($B857-BK$850-Sheet2!$N$225)/Sheet3!$A$1)^2+Sheet3!$C$1*(($B857-BK$850-Sheet2!$N$225)/Sheet3!$A$1)^4)+ Sheet2!$O$226*EXP(Sheet3!$B$1*(($B843-BK$850-Sheet2!$N$226)/Sheet3!$A$1)^2+Sheet3!$C$1*(($B843-BK$850-Sheet2!$N$226)/Sheet3!$A$1)^4))</f>
        <v>8.9882909050227795</v>
      </c>
      <c r="BL857" s="1">
        <f>0.000001*$I$848*(Sheet2!$O$225*EXP(Sheet3!$B$1*(($B857-BL$850-Sheet2!$N$225)/Sheet3!$A$1)^2+Sheet3!$C$1*(($B857-BL$850-Sheet2!$N$225)/Sheet3!$A$1)^4)+ Sheet2!$O$226*EXP(Sheet3!$B$1*(($B843-BL$850-Sheet2!$N$226)/Sheet3!$A$1)^2+Sheet3!$C$1*(($B843-BL$850-Sheet2!$N$226)/Sheet3!$A$1)^4))</f>
        <v>8.6862126584065482</v>
      </c>
      <c r="BM857" s="1">
        <f>0.000001*$I$848*(Sheet2!$O$225*EXP(Sheet3!$B$1*(($B857-BM$850-Sheet2!$N$225)/Sheet3!$A$1)^2+Sheet3!$C$1*(($B857-BM$850-Sheet2!$N$225)/Sheet3!$A$1)^4)+ Sheet2!$O$226*EXP(Sheet3!$B$1*(($B843-BM$850-Sheet2!$N$226)/Sheet3!$A$1)^2+Sheet3!$C$1*(($B843-BM$850-Sheet2!$N$226)/Sheet3!$A$1)^4))</f>
        <v>8.3885129514379866</v>
      </c>
      <c r="BN857" s="1">
        <f>0.000001*$I$848*(Sheet2!$O$225*EXP(Sheet3!$B$1*(($B857-BN$850-Sheet2!$N$225)/Sheet3!$A$1)^2+Sheet3!$C$1*(($B857-BN$850-Sheet2!$N$225)/Sheet3!$A$1)^4)+ Sheet2!$O$226*EXP(Sheet3!$B$1*(($B843-BN$850-Sheet2!$N$226)/Sheet3!$A$1)^2+Sheet3!$C$1*(($B843-BN$850-Sheet2!$N$226)/Sheet3!$A$1)^4))</f>
        <v>8.095373415039214</v>
      </c>
      <c r="BO857" s="1">
        <f>0.000001*$I$848*(Sheet2!$O$225*EXP(Sheet3!$B$1*(($B857-BO$850-Sheet2!$N$225)/Sheet3!$A$1)^2+Sheet3!$C$1*(($B857-BO$850-Sheet2!$N$225)/Sheet3!$A$1)^4)+ Sheet2!$O$226*EXP(Sheet3!$B$1*(($B843-BO$850-Sheet2!$N$226)/Sheet3!$A$1)^2+Sheet3!$C$1*(($B843-BO$850-Sheet2!$N$226)/Sheet3!$A$1)^4))</f>
        <v>7.8069667022803966</v>
      </c>
      <c r="BP857" s="1">
        <f>0.000001*$I$848*(Sheet2!$O$225*EXP(Sheet3!$B$1*(($B857-BP$850-Sheet2!$N$225)/Sheet3!$A$1)^2+Sheet3!$C$1*(($B857-BP$850-Sheet2!$N$225)/Sheet3!$A$1)^4)+ Sheet2!$O$226*EXP(Sheet3!$B$1*(($B843-BP$850-Sheet2!$N$226)/Sheet3!$A$1)^2+Sheet3!$C$1*(($B843-BP$850-Sheet2!$N$226)/Sheet3!$A$1)^4))</f>
        <v>7.5234562227026345</v>
      </c>
      <c r="BQ857" s="1">
        <f>0.000001*$I$848*(Sheet2!$O$225*EXP(Sheet3!$B$1*(($B857-BQ$850-Sheet2!$N$225)/Sheet3!$A$1)^2+Sheet3!$C$1*(($B857-BQ$850-Sheet2!$N$225)/Sheet3!$A$1)^4)+ Sheet2!$O$226*EXP(Sheet3!$B$1*(($B843-BQ$850-Sheet2!$N$226)/Sheet3!$A$1)^2+Sheet3!$C$1*(($B843-BQ$850-Sheet2!$N$226)/Sheet3!$A$1)^4))</f>
        <v>7.2449958977127409</v>
      </c>
      <c r="BR857" s="1">
        <f>0.000001*$I$848*(Sheet2!$O$225*EXP(Sheet3!$B$1*(($B857-BR$850-Sheet2!$N$225)/Sheet3!$A$1)^2+Sheet3!$C$1*(($B857-BR$850-Sheet2!$N$225)/Sheet3!$A$1)^4)+ Sheet2!$O$226*EXP(Sheet3!$B$1*(($B843-BR$850-Sheet2!$N$226)/Sheet3!$A$1)^2+Sheet3!$C$1*(($B843-BR$850-Sheet2!$N$226)/Sheet3!$A$1)^4))</f>
        <v>6.9717299381744091</v>
      </c>
      <c r="BS857" s="1">
        <f>0.000001*$I$848*(Sheet2!$O$225*EXP(Sheet3!$B$1*(($B857-BS$850-Sheet2!$N$225)/Sheet3!$A$1)^2+Sheet3!$C$1*(($B857-BS$850-Sheet2!$N$225)/Sheet3!$A$1)^4)+ Sheet2!$O$226*EXP(Sheet3!$B$1*(($B843-BS$850-Sheet2!$N$226)/Sheet3!$A$1)^2+Sheet3!$C$1*(($B843-BS$850-Sheet2!$N$226)/Sheet3!$A$1)^4))</f>
        <v>6.7037926452505818</v>
      </c>
    </row>
    <row r="858" spans="1:71" x14ac:dyDescent="0.2">
      <c r="A858">
        <v>831</v>
      </c>
      <c r="B858">
        <v>576.9</v>
      </c>
      <c r="C858">
        <v>2588</v>
      </c>
      <c r="D858">
        <v>8833.7999999999993</v>
      </c>
      <c r="E858">
        <f t="shared" si="46"/>
        <v>6245.7999999999993</v>
      </c>
      <c r="F858" s="1">
        <f t="shared" si="47"/>
        <v>6245.7999999999993</v>
      </c>
      <c r="G858">
        <f t="shared" si="48"/>
        <v>3603202.0199999996</v>
      </c>
      <c r="I858" s="1">
        <f>0.000001*$I$848*(Sheet2!$O$225*EXP(Sheet3!$B$1*(($B858-I$850-Sheet2!$N$225)/Sheet3!$A$1)^2+Sheet3!$C$1*(($B858-I$850-Sheet2!$N$225)/Sheet3!$A$1)^4)+ Sheet2!$O$226*EXP(Sheet3!$B$1*(($B844-I$850-Sheet2!$N$226)/Sheet3!$A$1)^2+Sheet3!$C$1*(($B844-I$850-Sheet2!$N$226)/Sheet3!$A$1)^4))</f>
        <v>22.382574328767447</v>
      </c>
      <c r="J858" s="1">
        <f>0.000001*$I$848*(Sheet2!$O$225*EXP(Sheet3!$B$1*(($B858-J$850-Sheet2!$N$225)/Sheet3!$A$1)^2+Sheet3!$C$1*(($B858-J$850-Sheet2!$N$225)/Sheet3!$A$1)^4)+ Sheet2!$O$226*EXP(Sheet3!$B$1*(($B844-J$850-Sheet2!$N$226)/Sheet3!$A$1)^2+Sheet3!$C$1*(($B844-J$850-Sheet2!$N$226)/Sheet3!$A$1)^4))</f>
        <v>22.633813370612291</v>
      </c>
      <c r="K858" s="1">
        <f>0.000001*$I$848*(Sheet2!$O$225*EXP(Sheet3!$B$1*(($B858-K$850-Sheet2!$N$225)/Sheet3!$A$1)^2+Sheet3!$C$1*(($B858-K$850-Sheet2!$N$225)/Sheet3!$A$1)^4)+ Sheet2!$O$226*EXP(Sheet3!$B$1*(($B844-K$850-Sheet2!$N$226)/Sheet3!$A$1)^2+Sheet3!$C$1*(($B844-K$850-Sheet2!$N$226)/Sheet3!$A$1)^4))</f>
        <v>22.878201599866625</v>
      </c>
      <c r="L858" s="1">
        <f>0.000001*$I$848*(Sheet2!$O$225*EXP(Sheet3!$B$1*(($B858-L$850-Sheet2!$N$225)/Sheet3!$A$1)^2+Sheet3!$C$1*(($B858-L$850-Sheet2!$N$225)/Sheet3!$A$1)^4)+ Sheet2!$O$226*EXP(Sheet3!$B$1*(($B844-L$850-Sheet2!$N$226)/Sheet3!$A$1)^2+Sheet3!$C$1*(($B844-L$850-Sheet2!$N$226)/Sheet3!$A$1)^4))</f>
        <v>23.115534098358982</v>
      </c>
      <c r="M858" s="1">
        <f>0.000001*$I$848*(Sheet2!$O$225*EXP(Sheet3!$B$1*(($B858-M$850-Sheet2!$N$225)/Sheet3!$A$1)^2+Sheet3!$C$1*(($B858-M$850-Sheet2!$N$225)/Sheet3!$A$1)^4)+ Sheet2!$O$226*EXP(Sheet3!$B$1*(($B844-M$850-Sheet2!$N$226)/Sheet3!$A$1)^2+Sheet3!$C$1*(($B844-M$850-Sheet2!$N$226)/Sheet3!$A$1)^4))</f>
        <v>23.345612291522794</v>
      </c>
      <c r="N858" s="1">
        <f>0.000001*$I$848*(Sheet2!$O$225*EXP(Sheet3!$B$1*(($B858-N$850-Sheet2!$N$225)/Sheet3!$A$1)^2+Sheet3!$C$1*(($B858-N$850-Sheet2!$N$225)/Sheet3!$A$1)^4)+ Sheet2!$O$226*EXP(Sheet3!$B$1*(($B844-N$850-Sheet2!$N$226)/Sheet3!$A$1)^2+Sheet3!$C$1*(($B844-N$850-Sheet2!$N$226)/Sheet3!$A$1)^4))</f>
        <v>23.568244094689163</v>
      </c>
      <c r="O858" s="1">
        <f>0.000001*$I$848*(Sheet2!$O$225*EXP(Sheet3!$B$1*(($B858-O$850-Sheet2!$N$225)/Sheet3!$A$1)^2+Sheet3!$C$1*(($B858-O$850-Sheet2!$N$225)/Sheet3!$A$1)^4)+ Sheet2!$O$226*EXP(Sheet3!$B$1*(($B844-O$850-Sheet2!$N$226)/Sheet3!$A$1)^2+Sheet3!$C$1*(($B844-O$850-Sheet2!$N$226)/Sheet3!$A$1)^4))</f>
        <v>23.783244049932282</v>
      </c>
      <c r="P858" s="1">
        <f>0.000001*$I$848*(Sheet2!$O$225*EXP(Sheet3!$B$1*(($B858-P$850-Sheet2!$N$225)/Sheet3!$A$1)^2+Sheet3!$C$1*(($B858-P$850-Sheet2!$N$225)/Sheet3!$A$1)^4)+ Sheet2!$O$226*EXP(Sheet3!$B$1*(($B844-P$850-Sheet2!$N$226)/Sheet3!$A$1)^2+Sheet3!$C$1*(($B844-P$850-Sheet2!$N$226)/Sheet3!$A$1)^4))</f>
        <v>23.990433453800915</v>
      </c>
      <c r="Q858" s="1">
        <f>0.000001*$I$848*(Sheet2!$O$225*EXP(Sheet3!$B$1*(($B858-Q$850-Sheet2!$N$225)/Sheet3!$A$1)^2+Sheet3!$C$1*(($B858-Q$850-Sheet2!$N$225)/Sheet3!$A$1)^4)+ Sheet2!$O$226*EXP(Sheet3!$B$1*(($B844-Q$850-Sheet2!$N$226)/Sheet3!$A$1)^2+Sheet3!$C$1*(($B844-Q$850-Sheet2!$N$226)/Sheet3!$A$1)^4))</f>
        <v>24.189640476279276</v>
      </c>
      <c r="R858" s="1">
        <f>0.000001*$I$848*(Sheet2!$O$225*EXP(Sheet3!$B$1*(($B858-R$850-Sheet2!$N$225)/Sheet3!$A$1)^2+Sheet3!$C$1*(($B858-R$850-Sheet2!$N$225)/Sheet3!$A$1)^4)+ Sheet2!$O$226*EXP(Sheet3!$B$1*(($B844-R$850-Sheet2!$N$226)/Sheet3!$A$1)^2+Sheet3!$C$1*(($B844-R$850-Sheet2!$N$226)/Sheet3!$A$1)^4))</f>
        <v>24.380700271328177</v>
      </c>
      <c r="S858" s="1">
        <f>0.000001*$I$848*(Sheet2!$O$225*EXP(Sheet3!$B$1*(($B858-S$850-Sheet2!$N$225)/Sheet3!$A$1)^2+Sheet3!$C$1*(($B858-S$850-Sheet2!$N$225)/Sheet3!$A$1)^4)+ Sheet2!$O$226*EXP(Sheet3!$B$1*(($B844-S$850-Sheet2!$N$226)/Sheet3!$A$1)^2+Sheet3!$C$1*(($B844-S$850-Sheet2!$N$226)/Sheet3!$A$1)^4))</f>
        <v>24.5634550793621</v>
      </c>
      <c r="T858" s="1">
        <f>0.000001*$I$848*(Sheet2!$O$225*EXP(Sheet3!$B$1*(($B858-T$850-Sheet2!$N$225)/Sheet3!$A$1)^2+Sheet3!$C$1*(($B858-T$850-Sheet2!$N$225)/Sheet3!$A$1)^4)+ Sheet2!$O$226*EXP(Sheet3!$B$1*(($B844-T$850-Sheet2!$N$226)/Sheet3!$A$1)^2+Sheet3!$C$1*(($B844-T$850-Sheet2!$N$226)/Sheet3!$A$1)^4))</f>
        <v>24.737754322020116</v>
      </c>
      <c r="U858" s="1">
        <f>0.000001*$I$848*(Sheet2!$O$225*EXP(Sheet3!$B$1*(($B858-U$850-Sheet2!$N$225)/Sheet3!$A$1)^2+Sheet3!$C$1*(($B858-U$850-Sheet2!$N$225)/Sheet3!$A$1)^4)+ Sheet2!$O$226*EXP(Sheet3!$B$1*(($B844-U$850-Sheet2!$N$226)/Sheet3!$A$1)^2+Sheet3!$C$1*(($B844-U$850-Sheet2!$N$226)/Sheet3!$A$1)^4))</f>
        <v>24.903454689590458</v>
      </c>
      <c r="V858" s="1">
        <f>0.000001*$I$848*(Sheet2!$O$225*EXP(Sheet3!$B$1*(($B858-V$850-Sheet2!$N$225)/Sheet3!$A$1)^2+Sheet3!$C$1*(($B858-V$850-Sheet2!$N$225)/Sheet3!$A$1)^4)+ Sheet2!$O$226*EXP(Sheet3!$B$1*(($B844-V$850-Sheet2!$N$226)/Sheet3!$A$1)^2+Sheet3!$C$1*(($B844-V$850-Sheet2!$N$226)/Sheet3!$A$1)^4))</f>
        <v>25.060420221433052</v>
      </c>
      <c r="W858" s="1">
        <f>0.000001*$I$848*(Sheet2!$O$225*EXP(Sheet3!$B$1*(($B858-W$850-Sheet2!$N$225)/Sheet3!$A$1)^2+Sheet3!$C$1*(($B858-W$850-Sheet2!$N$225)/Sheet3!$A$1)^4)+ Sheet2!$O$226*EXP(Sheet3!$B$1*(($B844-W$850-Sheet2!$N$226)/Sheet3!$A$1)^2+Sheet3!$C$1*(($B844-W$850-Sheet2!$N$226)/Sheet3!$A$1)^4))</f>
        <v>25.208522379778955</v>
      </c>
      <c r="X858" s="1">
        <f>0.000001*$I$848*(Sheet2!$O$225*EXP(Sheet3!$B$1*(($B858-X$850-Sheet2!$N$225)/Sheet3!$A$1)^2+Sheet3!$C$1*(($B858-X$850-Sheet2!$N$225)/Sheet3!$A$1)^4)+ Sheet2!$O$226*EXP(Sheet3!$B$1*(($B844-X$850-Sheet2!$N$226)/Sheet3!$A$1)^2+Sheet3!$C$1*(($B844-X$850-Sheet2!$N$226)/Sheet3!$A$1)^4))</f>
        <v>25.34764011721315</v>
      </c>
      <c r="Y858" s="1">
        <f>0.000001*$I$848*(Sheet2!$O$225*EXP(Sheet3!$B$1*(($B858-Y$850-Sheet2!$N$225)/Sheet3!$A$1)^2+Sheet3!$C$1*(($B858-Y$850-Sheet2!$N$225)/Sheet3!$A$1)^4)+ Sheet2!$O$226*EXP(Sheet3!$B$1*(($B844-Y$850-Sheet2!$N$226)/Sheet3!$A$1)^2+Sheet3!$C$1*(($B844-Y$850-Sheet2!$N$226)/Sheet3!$A$1)^4))</f>
        <v>25.477659938204486</v>
      </c>
      <c r="Z858" s="1">
        <f>0.000001*$I$848*(Sheet2!$O$225*EXP(Sheet3!$B$1*(($B858-Z$850-Sheet2!$N$225)/Sheet3!$A$1)^2+Sheet3!$C$1*(($B858-Z$850-Sheet2!$N$225)/Sheet3!$A$1)^4)+ Sheet2!$O$226*EXP(Sheet3!$B$1*(($B844-Z$850-Sheet2!$N$226)/Sheet3!$A$1)^2+Sheet3!$C$1*(($B844-Z$850-Sheet2!$N$226)/Sheet3!$A$1)^4))</f>
        <v>25.598475954996122</v>
      </c>
      <c r="AA858" s="1">
        <f>0.000001*$I$848*(Sheet2!$O$225*EXP(Sheet3!$B$1*(($B858-AA$850-Sheet2!$N$225)/Sheet3!$A$1)^2+Sheet3!$C$1*(($B858-AA$850-Sheet2!$N$225)/Sheet3!$A$1)^4)+ Sheet2!$O$226*EXP(Sheet3!$B$1*(($B844-AA$850-Sheet2!$N$226)/Sheet3!$A$1)^2+Sheet3!$C$1*(($B844-AA$850-Sheet2!$N$226)/Sheet3!$A$1)^4))</f>
        <v>25.709989938170455</v>
      </c>
      <c r="AB858" s="1">
        <f>0.000001*$I$848*(Sheet2!$O$225*EXP(Sheet3!$B$1*(($B858-AB$850-Sheet2!$N$225)/Sheet3!$A$1)^2+Sheet3!$C$1*(($B858-AB$850-Sheet2!$N$225)/Sheet3!$A$1)^4)+ Sheet2!$O$226*EXP(Sheet3!$B$1*(($B844-AB$850-Sheet2!$N$226)/Sheet3!$A$1)^2+Sheet3!$C$1*(($B844-AB$850-Sheet2!$N$226)/Sheet3!$A$1)^4))</f>
        <v>25.812111362186737</v>
      </c>
      <c r="AC858" s="1">
        <f>0.000001*$I$848*(Sheet2!$O$225*EXP(Sheet3!$B$1*(($B858-AC$850-Sheet2!$N$225)/Sheet3!$A$1)^2+Sheet3!$C$1*(($B858-AC$850-Sheet2!$N$225)/Sheet3!$A$1)^4)+ Sheet2!$O$226*EXP(Sheet3!$B$1*(($B844-AC$850-Sheet2!$N$226)/Sheet3!$A$1)^2+Sheet3!$C$1*(($B844-AC$850-Sheet2!$N$226)/Sheet3!$A$1)^4))</f>
        <v>25.90475744617364</v>
      </c>
      <c r="AD858" s="1">
        <f>0.000001*$I$848*(Sheet2!$O$225*EXP(Sheet3!$B$1*(($B858-AD$850-Sheet2!$N$225)/Sheet3!$A$1)^2+Sheet3!$C$1*(($B858-AD$850-Sheet2!$N$225)/Sheet3!$A$1)^4)+ Sheet2!$O$226*EXP(Sheet3!$B$1*(($B844-AD$850-Sheet2!$N$226)/Sheet3!$A$1)^2+Sheet3!$C$1*(($B844-AD$850-Sheet2!$N$226)/Sheet3!$A$1)^4))</f>
        <v>25.9878531902419</v>
      </c>
      <c r="AE858" s="1">
        <f>0.000001*$I$848*(Sheet2!$O$225*EXP(Sheet3!$B$1*(($B858-AE$850-Sheet2!$N$225)/Sheet3!$A$1)^2+Sheet3!$C$1*(($B858-AE$850-Sheet2!$N$225)/Sheet3!$A$1)^4)+ Sheet2!$O$226*EXP(Sheet3!$B$1*(($B844-AE$850-Sheet2!$N$226)/Sheet3!$A$1)^2+Sheet3!$C$1*(($B844-AE$850-Sheet2!$N$226)/Sheet3!$A$1)^4))</f>
        <v>26.061331407563674</v>
      </c>
      <c r="AF858" s="1">
        <f>0.000001*$I$848*(Sheet2!$O$225*EXP(Sheet3!$B$1*(($B858-AF$850-Sheet2!$N$225)/Sheet3!$A$1)^2+Sheet3!$C$1*(($B858-AF$850-Sheet2!$N$225)/Sheet3!$A$1)^4)+ Sheet2!$O$226*EXP(Sheet3!$B$1*(($B844-AF$850-Sheet2!$N$226)/Sheet3!$A$1)^2+Sheet3!$C$1*(($B844-AF$850-Sheet2!$N$226)/Sheet3!$A$1)^4))</f>
        <v>26.125132752445406</v>
      </c>
      <c r="AG858" s="1">
        <f>0.000001*$I$848*(Sheet2!$O$225*EXP(Sheet3!$B$1*(($B858-AG$850-Sheet2!$N$225)/Sheet3!$A$1)^2+Sheet3!$C$1*(($B858-AG$850-Sheet2!$N$225)/Sheet3!$A$1)^4)+ Sheet2!$O$226*EXP(Sheet3!$B$1*(($B844-AG$850-Sheet2!$N$226)/Sheet3!$A$1)^2+Sheet3!$C$1*(($B844-AG$850-Sheet2!$N$226)/Sheet3!$A$1)^4))</f>
        <v>26.179205744600601</v>
      </c>
      <c r="AH858" s="1">
        <f>0.000001*$I$848*(Sheet2!$O$225*EXP(Sheet3!$B$1*(($B858-AH$850-Sheet2!$N$225)/Sheet3!$A$1)^2+Sheet3!$C$1*(($B858-AH$850-Sheet2!$N$225)/Sheet3!$A$1)^4)+ Sheet2!$O$226*EXP(Sheet3!$B$1*(($B844-AH$850-Sheet2!$N$226)/Sheet3!$A$1)^2+Sheet3!$C$1*(($B844-AH$850-Sheet2!$N$226)/Sheet3!$A$1)^4))</f>
        <v>26.223506789803256</v>
      </c>
      <c r="AI858" s="1">
        <f>0.000001*$I$848*(Sheet2!$O$225*EXP(Sheet3!$B$1*(($B858-AI$850-Sheet2!$N$225)/Sheet3!$A$1)^2+Sheet3!$C$1*(($B858-AI$850-Sheet2!$N$225)/Sheet3!$A$1)^4)+ Sheet2!$O$226*EXP(Sheet3!$B$1*(($B844-AI$850-Sheet2!$N$226)/Sheet3!$A$1)^2+Sheet3!$C$1*(($B844-AI$850-Sheet2!$N$226)/Sheet3!$A$1)^4))</f>
        <v>26.258000197092009</v>
      </c>
      <c r="AJ858" s="1">
        <f>0.000001*$I$848*(Sheet2!$O$225*EXP(Sheet3!$B$1*(($B858-AJ$850-Sheet2!$N$225)/Sheet3!$A$1)^2+Sheet3!$C$1*(($B858-AJ$850-Sheet2!$N$225)/Sheet3!$A$1)^4)+ Sheet2!$O$226*EXP(Sheet3!$B$1*(($B844-AJ$850-Sheet2!$N$226)/Sheet3!$A$1)^2+Sheet3!$C$1*(($B844-AJ$850-Sheet2!$N$226)/Sheet3!$A$1)^4))</f>
        <v>26.282658192650555</v>
      </c>
      <c r="AK858" s="1">
        <f>0.000001*$I$848*(Sheet2!$O$225*EXP(Sheet3!$B$1*(($B858-AK$850-Sheet2!$N$225)/Sheet3!$A$1)^2+Sheet3!$C$1*(($B858-AK$850-Sheet2!$N$225)/Sheet3!$A$1)^4)+ Sheet2!$O$226*EXP(Sheet3!$B$1*(($B844-AK$850-Sheet2!$N$226)/Sheet3!$A$1)^2+Sheet3!$C$1*(($B844-AK$850-Sheet2!$N$226)/Sheet3!$A$1)^4))</f>
        <v>26.297460930487418</v>
      </c>
      <c r="AL858" s="1">
        <f>0.000001*$I$848*(Sheet2!$O$225*EXP(Sheet3!$B$1*(($B858-AL$850-Sheet2!$N$225)/Sheet3!$A$1)^2+Sheet3!$C$1*(($B858-AL$850-Sheet2!$N$225)/Sheet3!$A$1)^4)+ Sheet2!$O$226*EXP(Sheet3!$B$1*(($B844-AL$850-Sheet2!$N$226)/Sheet3!$A$1)^2+Sheet3!$C$1*(($B844-AL$850-Sheet2!$N$226)/Sheet3!$A$1)^4))</f>
        <v>26.302396499999993</v>
      </c>
      <c r="AM858" s="1">
        <f>0.000001*$I$848*(Sheet2!$O$225*EXP(Sheet3!$B$1*(($B858-AM$850-Sheet2!$N$225)/Sheet3!$A$1)^2+Sheet3!$C$1*(($B858-AM$850-Sheet2!$N$225)/Sheet3!$A$1)^4)+ Sheet2!$O$226*EXP(Sheet3!$B$1*(($B844-AM$850-Sheet2!$N$226)/Sheet3!$A$1)^2+Sheet3!$C$1*(($B844-AM$850-Sheet2!$N$226)/Sheet3!$A$1)^4))</f>
        <v>26.297460930487418</v>
      </c>
      <c r="AN858" s="1">
        <f>0.000001*$I$848*(Sheet2!$O$225*EXP(Sheet3!$B$1*(($B858-AN$850-Sheet2!$N$225)/Sheet3!$A$1)^2+Sheet3!$C$1*(($B858-AN$850-Sheet2!$N$225)/Sheet3!$A$1)^4)+ Sheet2!$O$226*EXP(Sheet3!$B$1*(($B844-AN$850-Sheet2!$N$226)/Sheet3!$A$1)^2+Sheet3!$C$1*(($B844-AN$850-Sheet2!$N$226)/Sheet3!$A$1)^4))</f>
        <v>26.282658192650555</v>
      </c>
      <c r="AO858" s="1">
        <f>0.000001*$I$848*(Sheet2!$O$225*EXP(Sheet3!$B$1*(($B858-AO$850-Sheet2!$N$225)/Sheet3!$A$1)^2+Sheet3!$C$1*(($B858-AO$850-Sheet2!$N$225)/Sheet3!$A$1)^4)+ Sheet2!$O$226*EXP(Sheet3!$B$1*(($B844-AO$850-Sheet2!$N$226)/Sheet3!$A$1)^2+Sheet3!$C$1*(($B844-AO$850-Sheet2!$N$226)/Sheet3!$A$1)^4))</f>
        <v>26.258000197092009</v>
      </c>
      <c r="AP858" s="1">
        <f>0.000001*$I$848*(Sheet2!$O$225*EXP(Sheet3!$B$1*(($B858-AP$850-Sheet2!$N$225)/Sheet3!$A$1)^2+Sheet3!$C$1*(($B858-AP$850-Sheet2!$N$225)/Sheet3!$A$1)^4)+ Sheet2!$O$226*EXP(Sheet3!$B$1*(($B844-AP$850-Sheet2!$N$226)/Sheet3!$A$1)^2+Sheet3!$C$1*(($B844-AP$850-Sheet2!$N$226)/Sheet3!$A$1)^4))</f>
        <v>26.223506789803256</v>
      </c>
      <c r="AQ858" s="1">
        <f>0.000001*$I$848*(Sheet2!$O$225*EXP(Sheet3!$B$1*(($B858-AQ$850-Sheet2!$N$225)/Sheet3!$A$1)^2+Sheet3!$C$1*(($B858-AQ$850-Sheet2!$N$225)/Sheet3!$A$1)^4)+ Sheet2!$O$226*EXP(Sheet3!$B$1*(($B844-AQ$850-Sheet2!$N$226)/Sheet3!$A$1)^2+Sheet3!$C$1*(($B844-AQ$850-Sheet2!$N$226)/Sheet3!$A$1)^4))</f>
        <v>26.179205744600601</v>
      </c>
      <c r="AR858" s="1">
        <f>0.000001*$I$848*(Sheet2!$O$225*EXP(Sheet3!$B$1*(($B858-AR$850-Sheet2!$N$225)/Sheet3!$A$1)^2+Sheet3!$C$1*(($B858-AR$850-Sheet2!$N$225)/Sheet3!$A$1)^4)+ Sheet2!$O$226*EXP(Sheet3!$B$1*(($B844-AR$850-Sheet2!$N$226)/Sheet3!$A$1)^2+Sheet3!$C$1*(($B844-AR$850-Sheet2!$N$226)/Sheet3!$A$1)^4))</f>
        <v>26.125132752446074</v>
      </c>
      <c r="AS858" s="1">
        <f>0.000001*$I$848*(Sheet2!$O$225*EXP(Sheet3!$B$1*(($B858-AS$850-Sheet2!$N$225)/Sheet3!$A$1)^2+Sheet3!$C$1*(($B858-AS$850-Sheet2!$N$225)/Sheet3!$A$1)^4)+ Sheet2!$O$226*EXP(Sheet3!$B$1*(($B844-AS$850-Sheet2!$N$226)/Sheet3!$A$1)^2+Sheet3!$C$1*(($B844-AS$850-Sheet2!$N$226)/Sheet3!$A$1)^4))</f>
        <v>26.06133140756446</v>
      </c>
      <c r="AT858" s="1">
        <f>0.000001*$I$848*(Sheet2!$O$225*EXP(Sheet3!$B$1*(($B858-AT$850-Sheet2!$N$225)/Sheet3!$A$1)^2+Sheet3!$C$1*(($B858-AT$850-Sheet2!$N$225)/Sheet3!$A$1)^4)+ Sheet2!$O$226*EXP(Sheet3!$B$1*(($B844-AT$850-Sheet2!$N$226)/Sheet3!$A$1)^2+Sheet3!$C$1*(($B844-AT$850-Sheet2!$N$226)/Sheet3!$A$1)^4))</f>
        <v>25.9878531902419</v>
      </c>
      <c r="AU858" s="1">
        <f>0.000001*$I$848*(Sheet2!$O$225*EXP(Sheet3!$B$1*(($B858-AU$850-Sheet2!$N$225)/Sheet3!$A$1)^2+Sheet3!$C$1*(($B858-AU$850-Sheet2!$N$225)/Sheet3!$A$1)^4)+ Sheet2!$O$226*EXP(Sheet3!$B$1*(($B844-AU$850-Sheet2!$N$226)/Sheet3!$A$1)^2+Sheet3!$C$1*(($B844-AU$850-Sheet2!$N$226)/Sheet3!$A$1)^4))</f>
        <v>25.90475744617364</v>
      </c>
      <c r="AV858" s="1">
        <f>0.000001*$I$848*(Sheet2!$O$225*EXP(Sheet3!$B$1*(($B858-AV$850-Sheet2!$N$225)/Sheet3!$A$1)^2+Sheet3!$C$1*(($B858-AV$850-Sheet2!$N$225)/Sheet3!$A$1)^4)+ Sheet2!$O$226*EXP(Sheet3!$B$1*(($B844-AV$850-Sheet2!$N$226)/Sheet3!$A$1)^2+Sheet3!$C$1*(($B844-AV$850-Sheet2!$N$226)/Sheet3!$A$1)^4))</f>
        <v>25.812111362186737</v>
      </c>
      <c r="AW858" s="1">
        <f>0.000001*$I$848*(Sheet2!$O$225*EXP(Sheet3!$B$1*(($B858-AW$850-Sheet2!$N$225)/Sheet3!$A$1)^2+Sheet3!$C$1*(($B858-AW$850-Sheet2!$N$225)/Sheet3!$A$1)^4)+ Sheet2!$O$226*EXP(Sheet3!$B$1*(($B844-AW$850-Sheet2!$N$226)/Sheet3!$A$1)^2+Sheet3!$C$1*(($B844-AW$850-Sheet2!$N$226)/Sheet3!$A$1)^4))</f>
        <v>25.709989938170455</v>
      </c>
      <c r="AX858" s="1">
        <f>0.000001*$I$848*(Sheet2!$O$225*EXP(Sheet3!$B$1*(($B858-AX$850-Sheet2!$N$225)/Sheet3!$A$1)^2+Sheet3!$C$1*(($B858-AX$850-Sheet2!$N$225)/Sheet3!$A$1)^4)+ Sheet2!$O$226*EXP(Sheet3!$B$1*(($B844-AX$850-Sheet2!$N$226)/Sheet3!$A$1)^2+Sheet3!$C$1*(($B844-AX$850-Sheet2!$N$226)/Sheet3!$A$1)^4))</f>
        <v>25.598475954996122</v>
      </c>
      <c r="AY858" s="1">
        <f>0.000001*$I$848*(Sheet2!$O$225*EXP(Sheet3!$B$1*(($B858-AY$850-Sheet2!$N$225)/Sheet3!$A$1)^2+Sheet3!$C$1*(($B858-AY$850-Sheet2!$N$225)/Sheet3!$A$1)^4)+ Sheet2!$O$226*EXP(Sheet3!$B$1*(($B844-AY$850-Sheet2!$N$226)/Sheet3!$A$1)^2+Sheet3!$C$1*(($B844-AY$850-Sheet2!$N$226)/Sheet3!$A$1)^4))</f>
        <v>25.477659938204486</v>
      </c>
      <c r="AZ858" s="1">
        <f>0.000001*$I$848*(Sheet2!$O$225*EXP(Sheet3!$B$1*(($B858-AZ$850-Sheet2!$N$225)/Sheet3!$A$1)^2+Sheet3!$C$1*(($B858-AZ$850-Sheet2!$N$225)/Sheet3!$A$1)^4)+ Sheet2!$O$226*EXP(Sheet3!$B$1*(($B844-AZ$850-Sheet2!$N$226)/Sheet3!$A$1)^2+Sheet3!$C$1*(($B844-AZ$850-Sheet2!$N$226)/Sheet3!$A$1)^4))</f>
        <v>25.34764011721315</v>
      </c>
      <c r="BA858" s="1">
        <f>0.000001*$I$848*(Sheet2!$O$225*EXP(Sheet3!$B$1*(($B858-BA$850-Sheet2!$N$225)/Sheet3!$A$1)^2+Sheet3!$C$1*(($B858-BA$850-Sheet2!$N$225)/Sheet3!$A$1)^4)+ Sheet2!$O$226*EXP(Sheet3!$B$1*(($B844-BA$850-Sheet2!$N$226)/Sheet3!$A$1)^2+Sheet3!$C$1*(($B844-BA$850-Sheet2!$N$226)/Sheet3!$A$1)^4))</f>
        <v>25.208522379778955</v>
      </c>
      <c r="BB858" s="1">
        <f>0.000001*$I$848*(Sheet2!$O$225*EXP(Sheet3!$B$1*(($B858-BB$850-Sheet2!$N$225)/Sheet3!$A$1)^2+Sheet3!$C$1*(($B858-BB$850-Sheet2!$N$225)/Sheet3!$A$1)^4)+ Sheet2!$O$226*EXP(Sheet3!$B$1*(($B844-BB$850-Sheet2!$N$226)/Sheet3!$A$1)^2+Sheet3!$C$1*(($B844-BB$850-Sheet2!$N$226)/Sheet3!$A$1)^4))</f>
        <v>25.060420221433052</v>
      </c>
      <c r="BC858" s="1">
        <f>0.000001*$I$848*(Sheet2!$O$225*EXP(Sheet3!$B$1*(($B858-BC$850-Sheet2!$N$225)/Sheet3!$A$1)^2+Sheet3!$C$1*(($B858-BC$850-Sheet2!$N$225)/Sheet3!$A$1)^4)+ Sheet2!$O$226*EXP(Sheet3!$B$1*(($B844-BC$850-Sheet2!$N$226)/Sheet3!$A$1)^2+Sheet3!$C$1*(($B844-BC$850-Sheet2!$N$226)/Sheet3!$A$1)^4))</f>
        <v>24.903454689590458</v>
      </c>
      <c r="BD858" s="1">
        <f>0.000001*$I$848*(Sheet2!$O$225*EXP(Sheet3!$B$1*(($B858-BD$850-Sheet2!$N$225)/Sheet3!$A$1)^2+Sheet3!$C$1*(($B858-BD$850-Sheet2!$N$225)/Sheet3!$A$1)^4)+ Sheet2!$O$226*EXP(Sheet3!$B$1*(($B844-BD$850-Sheet2!$N$226)/Sheet3!$A$1)^2+Sheet3!$C$1*(($B844-BD$850-Sheet2!$N$226)/Sheet3!$A$1)^4))</f>
        <v>24.737754322022049</v>
      </c>
      <c r="BE858" s="1">
        <f>0.000001*$I$848*(Sheet2!$O$225*EXP(Sheet3!$B$1*(($B858-BE$850-Sheet2!$N$225)/Sheet3!$A$1)^2+Sheet3!$C$1*(($B858-BE$850-Sheet2!$N$225)/Sheet3!$A$1)^4)+ Sheet2!$O$226*EXP(Sheet3!$B$1*(($B844-BE$850-Sheet2!$N$226)/Sheet3!$A$1)^2+Sheet3!$C$1*(($B844-BE$850-Sheet2!$N$226)/Sheet3!$A$1)^4))</f>
        <v>24.563455079364129</v>
      </c>
      <c r="BF858" s="1">
        <f>0.000001*$I$848*(Sheet2!$O$225*EXP(Sheet3!$B$1*(($B858-BF$850-Sheet2!$N$225)/Sheet3!$A$1)^2+Sheet3!$C$1*(($B858-BF$850-Sheet2!$N$225)/Sheet3!$A$1)^4)+ Sheet2!$O$226*EXP(Sheet3!$B$1*(($B844-BF$850-Sheet2!$N$226)/Sheet3!$A$1)^2+Sheet3!$C$1*(($B844-BF$850-Sheet2!$N$226)/Sheet3!$A$1)^4))</f>
        <v>24.380700271328177</v>
      </c>
      <c r="BG858" s="1">
        <f>0.000001*$I$848*(Sheet2!$O$225*EXP(Sheet3!$B$1*(($B858-BG$850-Sheet2!$N$225)/Sheet3!$A$1)^2+Sheet3!$C$1*(($B858-BG$850-Sheet2!$N$225)/Sheet3!$A$1)^4)+ Sheet2!$O$226*EXP(Sheet3!$B$1*(($B844-BG$850-Sheet2!$N$226)/Sheet3!$A$1)^2+Sheet3!$C$1*(($B844-BG$850-Sheet2!$N$226)/Sheet3!$A$1)^4))</f>
        <v>24.189640476279276</v>
      </c>
      <c r="BH858" s="1">
        <f>0.000001*$I$848*(Sheet2!$O$225*EXP(Sheet3!$B$1*(($B858-BH$850-Sheet2!$N$225)/Sheet3!$A$1)^2+Sheet3!$C$1*(($B858-BH$850-Sheet2!$N$225)/Sheet3!$A$1)^4)+ Sheet2!$O$226*EXP(Sheet3!$B$1*(($B844-BH$850-Sheet2!$N$226)/Sheet3!$A$1)^2+Sheet3!$C$1*(($B844-BH$850-Sheet2!$N$226)/Sheet3!$A$1)^4))</f>
        <v>23.990433453800915</v>
      </c>
      <c r="BI858" s="1">
        <f>0.000001*$I$848*(Sheet2!$O$225*EXP(Sheet3!$B$1*(($B858-BI$850-Sheet2!$N$225)/Sheet3!$A$1)^2+Sheet3!$C$1*(($B858-BI$850-Sheet2!$N$225)/Sheet3!$A$1)^4)+ Sheet2!$O$226*EXP(Sheet3!$B$1*(($B844-BI$850-Sheet2!$N$226)/Sheet3!$A$1)^2+Sheet3!$C$1*(($B844-BI$850-Sheet2!$N$226)/Sheet3!$A$1)^4))</f>
        <v>23.783244049932282</v>
      </c>
      <c r="BJ858" s="1">
        <f>0.000001*$I$848*(Sheet2!$O$225*EXP(Sheet3!$B$1*(($B858-BJ$850-Sheet2!$N$225)/Sheet3!$A$1)^2+Sheet3!$C$1*(($B858-BJ$850-Sheet2!$N$225)/Sheet3!$A$1)^4)+ Sheet2!$O$226*EXP(Sheet3!$B$1*(($B844-BJ$850-Sheet2!$N$226)/Sheet3!$A$1)^2+Sheet3!$C$1*(($B844-BJ$850-Sheet2!$N$226)/Sheet3!$A$1)^4))</f>
        <v>23.568244094689163</v>
      </c>
      <c r="BK858" s="1">
        <f>0.000001*$I$848*(Sheet2!$O$225*EXP(Sheet3!$B$1*(($B858-BK$850-Sheet2!$N$225)/Sheet3!$A$1)^2+Sheet3!$C$1*(($B858-BK$850-Sheet2!$N$225)/Sheet3!$A$1)^4)+ Sheet2!$O$226*EXP(Sheet3!$B$1*(($B844-BK$850-Sheet2!$N$226)/Sheet3!$A$1)^2+Sheet3!$C$1*(($B844-BK$850-Sheet2!$N$226)/Sheet3!$A$1)^4))</f>
        <v>23.345612291522794</v>
      </c>
      <c r="BL858" s="1">
        <f>0.000001*$I$848*(Sheet2!$O$225*EXP(Sheet3!$B$1*(($B858-BL$850-Sheet2!$N$225)/Sheet3!$A$1)^2+Sheet3!$C$1*(($B858-BL$850-Sheet2!$N$225)/Sheet3!$A$1)^4)+ Sheet2!$O$226*EXP(Sheet3!$B$1*(($B844-BL$850-Sheet2!$N$226)/Sheet3!$A$1)^2+Sheet3!$C$1*(($B844-BL$850-Sheet2!$N$226)/Sheet3!$A$1)^4))</f>
        <v>23.115534098358982</v>
      </c>
      <c r="BM858" s="1">
        <f>0.000001*$I$848*(Sheet2!$O$225*EXP(Sheet3!$B$1*(($B858-BM$850-Sheet2!$N$225)/Sheet3!$A$1)^2+Sheet3!$C$1*(($B858-BM$850-Sheet2!$N$225)/Sheet3!$A$1)^4)+ Sheet2!$O$226*EXP(Sheet3!$B$1*(($B844-BM$850-Sheet2!$N$226)/Sheet3!$A$1)^2+Sheet3!$C$1*(($B844-BM$850-Sheet2!$N$226)/Sheet3!$A$1)^4))</f>
        <v>22.878201599866625</v>
      </c>
      <c r="BN858" s="1">
        <f>0.000001*$I$848*(Sheet2!$O$225*EXP(Sheet3!$B$1*(($B858-BN$850-Sheet2!$N$225)/Sheet3!$A$1)^2+Sheet3!$C$1*(($B858-BN$850-Sheet2!$N$225)/Sheet3!$A$1)^4)+ Sheet2!$O$226*EXP(Sheet3!$B$1*(($B844-BN$850-Sheet2!$N$226)/Sheet3!$A$1)^2+Sheet3!$C$1*(($B844-BN$850-Sheet2!$N$226)/Sheet3!$A$1)^4))</f>
        <v>22.633813370612291</v>
      </c>
      <c r="BO858" s="1">
        <f>0.000001*$I$848*(Sheet2!$O$225*EXP(Sheet3!$B$1*(($B858-BO$850-Sheet2!$N$225)/Sheet3!$A$1)^2+Sheet3!$C$1*(($B858-BO$850-Sheet2!$N$225)/Sheet3!$A$1)^4)+ Sheet2!$O$226*EXP(Sheet3!$B$1*(($B844-BO$850-Sheet2!$N$226)/Sheet3!$A$1)^2+Sheet3!$C$1*(($B844-BO$850-Sheet2!$N$226)/Sheet3!$A$1)^4))</f>
        <v>22.382574328767447</v>
      </c>
      <c r="BP858" s="1">
        <f>0.000001*$I$848*(Sheet2!$O$225*EXP(Sheet3!$B$1*(($B858-BP$850-Sheet2!$N$225)/Sheet3!$A$1)^2+Sheet3!$C$1*(($B858-BP$850-Sheet2!$N$225)/Sheet3!$A$1)^4)+ Sheet2!$O$226*EXP(Sheet3!$B$1*(($B844-BP$850-Sheet2!$N$226)/Sheet3!$A$1)^2+Sheet3!$C$1*(($B844-BP$850-Sheet2!$N$226)/Sheet3!$A$1)^4))</f>
        <v>22.124695580047742</v>
      </c>
      <c r="BQ858" s="1">
        <f>0.000001*$I$848*(Sheet2!$O$225*EXP(Sheet3!$B$1*(($B858-BQ$850-Sheet2!$N$225)/Sheet3!$A$1)^2+Sheet3!$C$1*(($B858-BQ$850-Sheet2!$N$225)/Sheet3!$A$1)^4)+ Sheet2!$O$226*EXP(Sheet3!$B$1*(($B844-BQ$850-Sheet2!$N$226)/Sheet3!$A$1)^2+Sheet3!$C$1*(($B844-BQ$850-Sheet2!$N$226)/Sheet3!$A$1)^4))</f>
        <v>21.860394251579322</v>
      </c>
      <c r="BR858" s="1">
        <f>0.000001*$I$848*(Sheet2!$O$225*EXP(Sheet3!$B$1*(($B858-BR$850-Sheet2!$N$225)/Sheet3!$A$1)^2+Sheet3!$C$1*(($B858-BR$850-Sheet2!$N$225)/Sheet3!$A$1)^4)+ Sheet2!$O$226*EXP(Sheet3!$B$1*(($B844-BR$850-Sheet2!$N$226)/Sheet3!$A$1)^2+Sheet3!$C$1*(($B844-BR$850-Sheet2!$N$226)/Sheet3!$A$1)^4))</f>
        <v>21.589893315405476</v>
      </c>
      <c r="BS858" s="1">
        <f>0.000001*$I$848*(Sheet2!$O$225*EXP(Sheet3!$B$1*(($B858-BS$850-Sheet2!$N$225)/Sheet3!$A$1)^2+Sheet3!$C$1*(($B858-BS$850-Sheet2!$N$225)/Sheet3!$A$1)^4)+ Sheet2!$O$226*EXP(Sheet3!$B$1*(($B844-BS$850-Sheet2!$N$226)/Sheet3!$A$1)^2+Sheet3!$C$1*(($B844-BS$850-Sheet2!$N$226)/Sheet3!$A$1)^4))</f>
        <v>21.313421401364987</v>
      </c>
    </row>
    <row r="859" spans="1:71" x14ac:dyDescent="0.2">
      <c r="A859">
        <v>832</v>
      </c>
      <c r="B859">
        <v>577.36</v>
      </c>
      <c r="C859">
        <v>2547.8000000000002</v>
      </c>
      <c r="D859">
        <v>6418.6</v>
      </c>
      <c r="E859">
        <f t="shared" si="46"/>
        <v>3870.8</v>
      </c>
      <c r="F859" s="1">
        <f t="shared" si="47"/>
        <v>3870.8</v>
      </c>
      <c r="G859">
        <f t="shared" si="48"/>
        <v>2234845.088</v>
      </c>
      <c r="I859" s="1">
        <f>0.000001*$I$848*(Sheet2!$O$225*EXP(Sheet3!$B$1*(($B859-I$850-Sheet2!$N$225)/Sheet3!$A$1)^2+Sheet3!$C$1*(($B859-I$850-Sheet2!$N$225)/Sheet3!$A$1)^4)+ Sheet2!$O$226*EXP(Sheet3!$B$1*(($B845-I$850-Sheet2!$N$226)/Sheet3!$A$1)^2+Sheet3!$C$1*(($B845-I$850-Sheet2!$N$226)/Sheet3!$A$1)^4))</f>
        <v>7.8069667022771485</v>
      </c>
      <c r="J859" s="1">
        <f>0.000001*$I$848*(Sheet2!$O$225*EXP(Sheet3!$B$1*(($B859-J$850-Sheet2!$N$225)/Sheet3!$A$1)^2+Sheet3!$C$1*(($B859-J$850-Sheet2!$N$225)/Sheet3!$A$1)^4)+ Sheet2!$O$226*EXP(Sheet3!$B$1*(($B845-J$850-Sheet2!$N$226)/Sheet3!$A$1)^2+Sheet3!$C$1*(($B845-J$850-Sheet2!$N$226)/Sheet3!$A$1)^4))</f>
        <v>8.0953734150359065</v>
      </c>
      <c r="K859" s="1">
        <f>0.000001*$I$848*(Sheet2!$O$225*EXP(Sheet3!$B$1*(($B859-K$850-Sheet2!$N$225)/Sheet3!$A$1)^2+Sheet3!$C$1*(($B859-K$850-Sheet2!$N$225)/Sheet3!$A$1)^4)+ Sheet2!$O$226*EXP(Sheet3!$B$1*(($B845-K$850-Sheet2!$N$226)/Sheet3!$A$1)^2+Sheet3!$C$1*(($B845-K$850-Sheet2!$N$226)/Sheet3!$A$1)^4))</f>
        <v>8.3885129514346275</v>
      </c>
      <c r="L859" s="1">
        <f>0.000001*$I$848*(Sheet2!$O$225*EXP(Sheet3!$B$1*(($B859-L$850-Sheet2!$N$225)/Sheet3!$A$1)^2+Sheet3!$C$1*(($B859-L$850-Sheet2!$N$225)/Sheet3!$A$1)^4)+ Sheet2!$O$226*EXP(Sheet3!$B$1*(($B845-L$850-Sheet2!$N$226)/Sheet3!$A$1)^2+Sheet3!$C$1*(($B845-L$850-Sheet2!$N$226)/Sheet3!$A$1)^4))</f>
        <v>8.6862126584031394</v>
      </c>
      <c r="M859" s="1">
        <f>0.000001*$I$848*(Sheet2!$O$225*EXP(Sheet3!$B$1*(($B859-M$850-Sheet2!$N$225)/Sheet3!$A$1)^2+Sheet3!$C$1*(($B859-M$850-Sheet2!$N$225)/Sheet3!$A$1)^4)+ Sheet2!$O$226*EXP(Sheet3!$B$1*(($B845-M$850-Sheet2!$N$226)/Sheet3!$A$1)^2+Sheet3!$C$1*(($B845-M$850-Sheet2!$N$226)/Sheet3!$A$1)^4))</f>
        <v>8.9882909050193245</v>
      </c>
      <c r="N859" s="1">
        <f>0.000001*$I$848*(Sheet2!$O$225*EXP(Sheet3!$B$1*(($B859-N$850-Sheet2!$N$225)/Sheet3!$A$1)^2+Sheet3!$C$1*(($B859-N$850-Sheet2!$N$225)/Sheet3!$A$1)^4)+ Sheet2!$O$226*EXP(Sheet3!$B$1*(($B845-N$850-Sheet2!$N$226)/Sheet3!$A$1)^2+Sheet3!$C$1*(($B845-N$850-Sheet2!$N$226)/Sheet3!$A$1)^4))</f>
        <v>9.2945573680748961</v>
      </c>
      <c r="O859" s="1">
        <f>0.000001*$I$848*(Sheet2!$O$225*EXP(Sheet3!$B$1*(($B859-O$850-Sheet2!$N$225)/Sheet3!$A$1)^2+Sheet3!$C$1*(($B859-O$850-Sheet2!$N$225)/Sheet3!$A$1)^4)+ Sheet2!$O$226*EXP(Sheet3!$B$1*(($B845-O$850-Sheet2!$N$226)/Sheet3!$A$1)^2+Sheet3!$C$1*(($B845-O$850-Sheet2!$N$226)/Sheet3!$A$1)^4))</f>
        <v>9.6048133362959192</v>
      </c>
      <c r="P859" s="1">
        <f>0.000001*$I$848*(Sheet2!$O$225*EXP(Sheet3!$B$1*(($B859-P$850-Sheet2!$N$225)/Sheet3!$A$1)^2+Sheet3!$C$1*(($B859-P$850-Sheet2!$N$225)/Sheet3!$A$1)^4)+ Sheet2!$O$226*EXP(Sheet3!$B$1*(($B845-P$850-Sheet2!$N$226)/Sheet3!$A$1)^2+Sheet3!$C$1*(($B845-P$850-Sheet2!$N$226)/Sheet3!$A$1)^4))</f>
        <v>9.9188520319412046</v>
      </c>
      <c r="Q859" s="1">
        <f>0.000001*$I$848*(Sheet2!$O$225*EXP(Sheet3!$B$1*(($B859-Q$850-Sheet2!$N$225)/Sheet3!$A$1)^2+Sheet3!$C$1*(($B859-Q$850-Sheet2!$N$225)/Sheet3!$A$1)^4)+ Sheet2!$O$226*EXP(Sheet3!$B$1*(($B845-Q$850-Sheet2!$N$226)/Sheet3!$A$1)^2+Sheet3!$C$1*(($B845-Q$850-Sheet2!$N$226)/Sheet3!$A$1)^4))</f>
        <v>10.236458948467025</v>
      </c>
      <c r="R859" s="1">
        <f>0.000001*$I$848*(Sheet2!$O$225*EXP(Sheet3!$B$1*(($B859-R$850-Sheet2!$N$225)/Sheet3!$A$1)^2+Sheet3!$C$1*(($B859-R$850-Sheet2!$N$225)/Sheet3!$A$1)^4)+ Sheet2!$O$226*EXP(Sheet3!$B$1*(($B845-R$850-Sheet2!$N$226)/Sheet3!$A$1)^2+Sheet3!$C$1*(($B845-R$850-Sheet2!$N$226)/Sheet3!$A$1)^4))</f>
        <v>10.557412202919544</v>
      </c>
      <c r="S859" s="1">
        <f>0.000001*$I$848*(Sheet2!$O$225*EXP(Sheet3!$B$1*(($B859-S$850-Sheet2!$N$225)/Sheet3!$A$1)^2+Sheet3!$C$1*(($B859-S$850-Sheet2!$N$225)/Sheet3!$A$1)^4)+ Sheet2!$O$226*EXP(Sheet3!$B$1*(($B845-S$850-Sheet2!$N$226)/Sheet3!$A$1)^2+Sheet3!$C$1*(($B845-S$850-Sheet2!$N$226)/Sheet3!$A$1)^4))</f>
        <v>10.881482901697094</v>
      </c>
      <c r="T859" s="1">
        <f>0.000001*$I$848*(Sheet2!$O$225*EXP(Sheet3!$B$1*(($B859-T$850-Sheet2!$N$225)/Sheet3!$A$1)^2+Sheet3!$C$1*(($B859-T$850-Sheet2!$N$225)/Sheet3!$A$1)^4)+ Sheet2!$O$226*EXP(Sheet3!$B$1*(($B845-T$850-Sheet2!$N$226)/Sheet3!$A$1)^2+Sheet3!$C$1*(($B845-T$850-Sheet2!$N$226)/Sheet3!$A$1)^4))</f>
        <v>11.208435518312704</v>
      </c>
      <c r="U859" s="1">
        <f>0.000001*$I$848*(Sheet2!$O$225*EXP(Sheet3!$B$1*(($B859-U$850-Sheet2!$N$225)/Sheet3!$A$1)^2+Sheet3!$C$1*(($B859-U$850-Sheet2!$N$225)/Sheet3!$A$1)^4)+ Sheet2!$O$226*EXP(Sheet3!$B$1*(($B845-U$850-Sheet2!$N$226)/Sheet3!$A$1)^2+Sheet3!$C$1*(($B845-U$850-Sheet2!$N$226)/Sheet3!$A$1)^4))</f>
        <v>11.538028281786541</v>
      </c>
      <c r="V859" s="1">
        <f>0.000001*$I$848*(Sheet2!$O$225*EXP(Sheet3!$B$1*(($B859-V$850-Sheet2!$N$225)/Sheet3!$A$1)^2+Sheet3!$C$1*(($B859-V$850-Sheet2!$N$225)/Sheet3!$A$1)^4)+ Sheet2!$O$226*EXP(Sheet3!$B$1*(($B845-V$850-Sheet2!$N$226)/Sheet3!$A$1)^2+Sheet3!$C$1*(($B845-V$850-Sheet2!$N$226)/Sheet3!$A$1)^4))</f>
        <v>11.87001357427426</v>
      </c>
      <c r="W859" s="1">
        <f>0.000001*$I$848*(Sheet2!$O$225*EXP(Sheet3!$B$1*(($B859-W$850-Sheet2!$N$225)/Sheet3!$A$1)^2+Sheet3!$C$1*(($B859-W$850-Sheet2!$N$225)/Sheet3!$A$1)^4)+ Sheet2!$O$226*EXP(Sheet3!$B$1*(($B845-W$850-Sheet2!$N$226)/Sheet3!$A$1)^2+Sheet3!$C$1*(($B845-W$850-Sheet2!$N$226)/Sheet3!$A$1)^4))</f>
        <v>12.204138336625258</v>
      </c>
      <c r="X859" s="1">
        <f>0.000001*$I$848*(Sheet2!$O$225*EXP(Sheet3!$B$1*(($B859-X$850-Sheet2!$N$225)/Sheet3!$A$1)^2+Sheet3!$C$1*(($B859-X$850-Sheet2!$N$225)/Sheet3!$A$1)^4)+ Sheet2!$O$226*EXP(Sheet3!$B$1*(($B845-X$850-Sheet2!$N$226)/Sheet3!$A$1)^2+Sheet3!$C$1*(($B845-X$850-Sheet2!$N$226)/Sheet3!$A$1)^4))</f>
        <v>12.540144480449326</v>
      </c>
      <c r="Y859" s="1">
        <f>0.000001*$I$848*(Sheet2!$O$225*EXP(Sheet3!$B$1*(($B859-Y$850-Sheet2!$N$225)/Sheet3!$A$1)^2+Sheet3!$C$1*(($B859-Y$850-Sheet2!$N$225)/Sheet3!$A$1)^4)+ Sheet2!$O$226*EXP(Sheet3!$B$1*(($B845-Y$850-Sheet2!$N$226)/Sheet3!$A$1)^2+Sheet3!$C$1*(($B845-Y$850-Sheet2!$N$226)/Sheet3!$A$1)^4))</f>
        <v>12.877769305422884</v>
      </c>
      <c r="Z859" s="1">
        <f>0.000001*$I$848*(Sheet2!$O$225*EXP(Sheet3!$B$1*(($B859-Z$850-Sheet2!$N$225)/Sheet3!$A$1)^2+Sheet3!$C$1*(($B859-Z$850-Sheet2!$N$225)/Sheet3!$A$1)^4)+ Sheet2!$O$226*EXP(Sheet3!$B$1*(($B845-Z$850-Sheet2!$N$226)/Sheet3!$A$1)^2+Sheet3!$C$1*(($B845-Z$850-Sheet2!$N$226)/Sheet3!$A$1)^4))</f>
        <v>13.216745920514759</v>
      </c>
      <c r="AA859" s="1">
        <f>0.000001*$I$848*(Sheet2!$O$225*EXP(Sheet3!$B$1*(($B859-AA$850-Sheet2!$N$225)/Sheet3!$A$1)^2+Sheet3!$C$1*(($B859-AA$850-Sheet2!$N$225)/Sheet3!$A$1)^4)+ Sheet2!$O$226*EXP(Sheet3!$B$1*(($B845-AA$850-Sheet2!$N$226)/Sheet3!$A$1)^2+Sheet3!$C$1*(($B845-AA$850-Sheet2!$N$226)/Sheet3!$A$1)^4))</f>
        <v>13.556803667870101</v>
      </c>
      <c r="AB859" s="1">
        <f>0.000001*$I$848*(Sheet2!$O$225*EXP(Sheet3!$B$1*(($B859-AB$850-Sheet2!$N$225)/Sheet3!$A$1)^2+Sheet3!$C$1*(($B859-AB$850-Sheet2!$N$225)/Sheet3!$A$1)^4)+ Sheet2!$O$226*EXP(Sheet3!$B$1*(($B845-AB$850-Sheet2!$N$226)/Sheet3!$A$1)^2+Sheet3!$C$1*(($B845-AB$850-Sheet2!$N$226)/Sheet3!$A$1)^4))</f>
        <v>13.897668548124685</v>
      </c>
      <c r="AC859" s="1">
        <f>0.000001*$I$848*(Sheet2!$O$225*EXP(Sheet3!$B$1*(($B859-AC$850-Sheet2!$N$225)/Sheet3!$A$1)^2+Sheet3!$C$1*(($B859-AC$850-Sheet2!$N$225)/Sheet3!$A$1)^4)+ Sheet2!$O$226*EXP(Sheet3!$B$1*(($B845-AC$850-Sheet2!$N$226)/Sheet3!$A$1)^2+Sheet3!$C$1*(($B845-AC$850-Sheet2!$N$226)/Sheet3!$A$1)^4))</f>
        <v>14.239063645963503</v>
      </c>
      <c r="AD859" s="1">
        <f>0.000001*$I$848*(Sheet2!$O$225*EXP(Sheet3!$B$1*(($B859-AD$850-Sheet2!$N$225)/Sheet3!$A$1)^2+Sheet3!$C$1*(($B859-AD$850-Sheet2!$N$225)/Sheet3!$A$1)^4)+ Sheet2!$O$226*EXP(Sheet3!$B$1*(($B845-AD$850-Sheet2!$N$226)/Sheet3!$A$1)^2+Sheet3!$C$1*(($B845-AD$850-Sheet2!$N$226)/Sheet3!$A$1)^4))</f>
        <v>14.580709554783295</v>
      </c>
      <c r="AE859" s="1">
        <f>0.000001*$I$848*(Sheet2!$O$225*EXP(Sheet3!$B$1*(($B859-AE$850-Sheet2!$N$225)/Sheet3!$A$1)^2+Sheet3!$C$1*(($B859-AE$850-Sheet2!$N$225)/Sheet3!$A$1)^4)+ Sheet2!$O$226*EXP(Sheet3!$B$1*(($B845-AE$850-Sheet2!$N$226)/Sheet3!$A$1)^2+Sheet3!$C$1*(($B845-AE$850-Sheet2!$N$226)/Sheet3!$A$1)^4))</f>
        <v>14.922324799367791</v>
      </c>
      <c r="AF859" s="1">
        <f>0.000001*$I$848*(Sheet2!$O$225*EXP(Sheet3!$B$1*(($B859-AF$850-Sheet2!$N$225)/Sheet3!$A$1)^2+Sheet3!$C$1*(($B859-AF$850-Sheet2!$N$225)/Sheet3!$A$1)^4)+ Sheet2!$O$226*EXP(Sheet3!$B$1*(($B845-AF$850-Sheet2!$N$226)/Sheet3!$A$1)^2+Sheet3!$C$1*(($B845-AF$850-Sheet2!$N$226)/Sheet3!$A$1)^4))</f>
        <v>15.263626255536717</v>
      </c>
      <c r="AG859" s="1">
        <f>0.000001*$I$848*(Sheet2!$O$225*EXP(Sheet3!$B$1*(($B859-AG$850-Sheet2!$N$225)/Sheet3!$A$1)^2+Sheet3!$C$1*(($B859-AG$850-Sheet2!$N$225)/Sheet3!$A$1)^4)+ Sheet2!$O$226*EXP(Sheet3!$B$1*(($B845-AG$850-Sheet2!$N$226)/Sheet3!$A$1)^2+Sheet3!$C$1*(($B845-AG$850-Sheet2!$N$226)/Sheet3!$A$1)^4))</f>
        <v>15.604329565788431</v>
      </c>
      <c r="AH859" s="1">
        <f>0.000001*$I$848*(Sheet2!$O$225*EXP(Sheet3!$B$1*(($B859-AH$850-Sheet2!$N$225)/Sheet3!$A$1)^2+Sheet3!$C$1*(($B859-AH$850-Sheet2!$N$225)/Sheet3!$A$1)^4)+ Sheet2!$O$226*EXP(Sheet3!$B$1*(($B845-AH$850-Sheet2!$N$226)/Sheet3!$A$1)^2+Sheet3!$C$1*(($B845-AH$850-Sheet2!$N$226)/Sheet3!$A$1)^4))</f>
        <v>15.944149549986037</v>
      </c>
      <c r="AI859" s="1">
        <f>0.000001*$I$848*(Sheet2!$O$225*EXP(Sheet3!$B$1*(($B859-AI$850-Sheet2!$N$225)/Sheet3!$A$1)^2+Sheet3!$C$1*(($B859-AI$850-Sheet2!$N$225)/Sheet3!$A$1)^4)+ Sheet2!$O$226*EXP(Sheet3!$B$1*(($B845-AI$850-Sheet2!$N$226)/Sheet3!$A$1)^2+Sheet3!$C$1*(($B845-AI$850-Sheet2!$N$226)/Sheet3!$A$1)^4))</f>
        <v>16.282800610277054</v>
      </c>
      <c r="AJ859" s="1">
        <f>0.000001*$I$848*(Sheet2!$O$225*EXP(Sheet3!$B$1*(($B859-AJ$850-Sheet2!$N$225)/Sheet3!$A$1)^2+Sheet3!$C$1*(($B859-AJ$850-Sheet2!$N$225)/Sheet3!$A$1)^4)+ Sheet2!$O$226*EXP(Sheet3!$B$1*(($B845-AJ$850-Sheet2!$N$226)/Sheet3!$A$1)^2+Sheet3!$C$1*(($B845-AJ$850-Sheet2!$N$226)/Sheet3!$A$1)^4))</f>
        <v>16.61999712936154</v>
      </c>
      <c r="AK859" s="1">
        <f>0.000001*$I$848*(Sheet2!$O$225*EXP(Sheet3!$B$1*(($B859-AK$850-Sheet2!$N$225)/Sheet3!$A$1)^2+Sheet3!$C$1*(($B859-AK$850-Sheet2!$N$225)/Sheet3!$A$1)^4)+ Sheet2!$O$226*EXP(Sheet3!$B$1*(($B845-AK$850-Sheet2!$N$226)/Sheet3!$A$1)^2+Sheet3!$C$1*(($B845-AK$850-Sheet2!$N$226)/Sheet3!$A$1)^4))</f>
        <v>16.955453861420306</v>
      </c>
      <c r="AL859" s="1">
        <f>0.000001*$I$848*(Sheet2!$O$225*EXP(Sheet3!$B$1*(($B859-AL$850-Sheet2!$N$225)/Sheet3!$A$1)^2+Sheet3!$C$1*(($B859-AL$850-Sheet2!$N$225)/Sheet3!$A$1)^4)+ Sheet2!$O$226*EXP(Sheet3!$B$1*(($B845-AL$850-Sheet2!$N$226)/Sheet3!$A$1)^2+Sheet3!$C$1*(($B845-AL$850-Sheet2!$N$226)/Sheet3!$A$1)^4))</f>
        <v>17.288886314995608</v>
      </c>
      <c r="AM859" s="1">
        <f>0.000001*$I$848*(Sheet2!$O$225*EXP(Sheet3!$B$1*(($B859-AM$850-Sheet2!$N$225)/Sheet3!$A$1)^2+Sheet3!$C$1*(($B859-AM$850-Sheet2!$N$225)/Sheet3!$A$1)^4)+ Sheet2!$O$226*EXP(Sheet3!$B$1*(($B845-AM$850-Sheet2!$N$226)/Sheet3!$A$1)^2+Sheet3!$C$1*(($B845-AM$850-Sheet2!$N$226)/Sheet3!$A$1)^4))</f>
        <v>17.620011127205775</v>
      </c>
      <c r="AN859" s="1">
        <f>0.000001*$I$848*(Sheet2!$O$225*EXP(Sheet3!$B$1*(($B859-AN$850-Sheet2!$N$225)/Sheet3!$A$1)^2+Sheet3!$C$1*(($B859-AN$850-Sheet2!$N$225)/Sheet3!$A$1)^4)+ Sheet2!$O$226*EXP(Sheet3!$B$1*(($B845-AN$850-Sheet2!$N$226)/Sheet3!$A$1)^2+Sheet3!$C$1*(($B845-AN$850-Sheet2!$N$226)/Sheet3!$A$1)^4))</f>
        <v>17.948546428733483</v>
      </c>
      <c r="AO859" s="1">
        <f>0.000001*$I$848*(Sheet2!$O$225*EXP(Sheet3!$B$1*(($B859-AO$850-Sheet2!$N$225)/Sheet3!$A$1)^2+Sheet3!$C$1*(($B859-AO$850-Sheet2!$N$225)/Sheet3!$A$1)^4)+ Sheet2!$O$226*EXP(Sheet3!$B$1*(($B845-AO$850-Sheet2!$N$226)/Sheet3!$A$1)^2+Sheet3!$C$1*(($B845-AO$850-Sheet2!$N$226)/Sheet3!$A$1)^4))</f>
        <v>18.274212199089142</v>
      </c>
      <c r="AP859" s="1">
        <f>0.000001*$I$848*(Sheet2!$O$225*EXP(Sheet3!$B$1*(($B859-AP$850-Sheet2!$N$225)/Sheet3!$A$1)^2+Sheet3!$C$1*(($B859-AP$850-Sheet2!$N$225)/Sheet3!$A$1)^4)+ Sheet2!$O$226*EXP(Sheet3!$B$1*(($B845-AP$850-Sheet2!$N$226)/Sheet3!$A$1)^2+Sheet3!$C$1*(($B845-AP$850-Sheet2!$N$226)/Sheet3!$A$1)^4))</f>
        <v>18.596730611711408</v>
      </c>
      <c r="AQ859" s="1">
        <f>0.000001*$I$848*(Sheet2!$O$225*EXP(Sheet3!$B$1*(($B859-AQ$850-Sheet2!$N$225)/Sheet3!$A$1)^2+Sheet3!$C$1*(($B859-AQ$850-Sheet2!$N$225)/Sheet3!$A$1)^4)+ Sheet2!$O$226*EXP(Sheet3!$B$1*(($B845-AQ$850-Sheet2!$N$226)/Sheet3!$A$1)^2+Sheet3!$C$1*(($B845-AQ$850-Sheet2!$N$226)/Sheet3!$A$1)^4))</f>
        <v>18.915826368527103</v>
      </c>
      <c r="AR859" s="1">
        <f>0.000001*$I$848*(Sheet2!$O$225*EXP(Sheet3!$B$1*(($B859-AR$850-Sheet2!$N$225)/Sheet3!$A$1)^2+Sheet3!$C$1*(($B859-AR$850-Sheet2!$N$225)/Sheet3!$A$1)^4)+ Sheet2!$O$226*EXP(Sheet3!$B$1*(($B845-AR$850-Sheet2!$N$226)/Sheet3!$A$1)^2+Sheet3!$C$1*(($B845-AR$850-Sheet2!$N$226)/Sheet3!$A$1)^4))</f>
        <v>19.231227023651009</v>
      </c>
      <c r="AS859" s="1">
        <f>0.000001*$I$848*(Sheet2!$O$225*EXP(Sheet3!$B$1*(($B859-AS$850-Sheet2!$N$225)/Sheet3!$A$1)^2+Sheet3!$C$1*(($B859-AS$850-Sheet2!$N$225)/Sheet3!$A$1)^4)+ Sheet2!$O$226*EXP(Sheet3!$B$1*(($B845-AS$850-Sheet2!$N$226)/Sheet3!$A$1)^2+Sheet3!$C$1*(($B845-AS$850-Sheet2!$N$226)/Sheet3!$A$1)^4))</f>
        <v>19.54266329596329</v>
      </c>
      <c r="AT859" s="1">
        <f>0.000001*$I$848*(Sheet2!$O$225*EXP(Sheet3!$B$1*(($B859-AT$850-Sheet2!$N$225)/Sheet3!$A$1)^2+Sheet3!$C$1*(($B859-AT$850-Sheet2!$N$225)/Sheet3!$A$1)^4)+ Sheet2!$O$226*EXP(Sheet3!$B$1*(($B845-AT$850-Sheet2!$N$226)/Sheet3!$A$1)^2+Sheet3!$C$1*(($B845-AT$850-Sheet2!$N$226)/Sheet3!$A$1)^4))</f>
        <v>19.849869370360889</v>
      </c>
      <c r="AU859" s="1">
        <f>0.000001*$I$848*(Sheet2!$O$225*EXP(Sheet3!$B$1*(($B859-AU$850-Sheet2!$N$225)/Sheet3!$A$1)^2+Sheet3!$C$1*(($B859-AU$850-Sheet2!$N$225)/Sheet3!$A$1)^4)+ Sheet2!$O$226*EXP(Sheet3!$B$1*(($B845-AU$850-Sheet2!$N$226)/Sheet3!$A$1)^2+Sheet3!$C$1*(($B845-AU$850-Sheet2!$N$226)/Sheet3!$A$1)^4))</f>
        <v>20.15258318750821</v>
      </c>
      <c r="AV859" s="1">
        <f>0.000001*$I$848*(Sheet2!$O$225*EXP(Sheet3!$B$1*(($B859-AV$850-Sheet2!$N$225)/Sheet3!$A$1)^2+Sheet3!$C$1*(($B859-AV$850-Sheet2!$N$225)/Sheet3!$A$1)^4)+ Sheet2!$O$226*EXP(Sheet3!$B$1*(($B845-AV$850-Sheet2!$N$226)/Sheet3!$A$1)^2+Sheet3!$C$1*(($B845-AV$850-Sheet2!$N$226)/Sheet3!$A$1)^4))</f>
        <v>20.450546722036805</v>
      </c>
      <c r="AW859" s="1">
        <f>0.000001*$I$848*(Sheet2!$O$225*EXP(Sheet3!$B$1*(($B859-AW$850-Sheet2!$N$225)/Sheet3!$A$1)^2+Sheet3!$C$1*(($B859-AW$850-Sheet2!$N$225)/Sheet3!$A$1)^4)+ Sheet2!$O$226*EXP(Sheet3!$B$1*(($B845-AW$850-Sheet2!$N$226)/Sheet3!$A$1)^2+Sheet3!$C$1*(($B845-AW$850-Sheet2!$N$226)/Sheet3!$A$1)^4))</f>
        <v>20.7435062490703</v>
      </c>
      <c r="AX859" s="1">
        <f>0.000001*$I$848*(Sheet2!$O$225*EXP(Sheet3!$B$1*(($B859-AX$850-Sheet2!$N$225)/Sheet3!$A$1)^2+Sheet3!$C$1*(($B859-AX$850-Sheet2!$N$225)/Sheet3!$A$1)^4)+ Sheet2!$O$226*EXP(Sheet3!$B$1*(($B845-AX$850-Sheet2!$N$226)/Sheet3!$A$1)^2+Sheet3!$C$1*(($B845-AX$850-Sheet2!$N$226)/Sheet3!$A$1)^4))</f>
        <v>21.03121259911979</v>
      </c>
      <c r="AY859" s="1">
        <f>0.000001*$I$848*(Sheet2!$O$225*EXP(Sheet3!$B$1*(($B859-AY$850-Sheet2!$N$225)/Sheet3!$A$1)^2+Sheet3!$C$1*(($B859-AY$850-Sheet2!$N$225)/Sheet3!$A$1)^4)+ Sheet2!$O$226*EXP(Sheet3!$B$1*(($B845-AY$850-Sheet2!$N$226)/Sheet3!$A$1)^2+Sheet3!$C$1*(($B845-AY$850-Sheet2!$N$226)/Sheet3!$A$1)^4))</f>
        <v>21.313421401364987</v>
      </c>
      <c r="AZ859" s="1">
        <f>0.000001*$I$848*(Sheet2!$O$225*EXP(Sheet3!$B$1*(($B859-AZ$850-Sheet2!$N$225)/Sheet3!$A$1)^2+Sheet3!$C$1*(($B859-AZ$850-Sheet2!$N$225)/Sheet3!$A$1)^4)+ Sheet2!$O$226*EXP(Sheet3!$B$1*(($B845-AZ$850-Sheet2!$N$226)/Sheet3!$A$1)^2+Sheet3!$C$1*(($B845-AZ$850-Sheet2!$N$226)/Sheet3!$A$1)^4))</f>
        <v>21.589893315402367</v>
      </c>
      <c r="BA859" s="1">
        <f>0.000001*$I$848*(Sheet2!$O$225*EXP(Sheet3!$B$1*(($B859-BA$850-Sheet2!$N$225)/Sheet3!$A$1)^2+Sheet3!$C$1*(($B859-BA$850-Sheet2!$N$225)/Sheet3!$A$1)^4)+ Sheet2!$O$226*EXP(Sheet3!$B$1*(($B845-BA$850-Sheet2!$N$226)/Sheet3!$A$1)^2+Sheet3!$C$1*(($B845-BA$850-Sheet2!$N$226)/Sheet3!$A$1)^4))</f>
        <v>21.860394251576281</v>
      </c>
      <c r="BB859" s="1">
        <f>0.000001*$I$848*(Sheet2!$O$225*EXP(Sheet3!$B$1*(($B859-BB$850-Sheet2!$N$225)/Sheet3!$A$1)^2+Sheet3!$C$1*(($B859-BB$850-Sheet2!$N$225)/Sheet3!$A$1)^4)+ Sheet2!$O$226*EXP(Sheet3!$B$1*(($B845-BB$850-Sheet2!$N$226)/Sheet3!$A$1)^2+Sheet3!$C$1*(($B845-BB$850-Sheet2!$N$226)/Sheet3!$A$1)^4))</f>
        <v>22.124695580044772</v>
      </c>
      <c r="BC859" s="1">
        <f>0.000001*$I$848*(Sheet2!$O$225*EXP(Sheet3!$B$1*(($B859-BC$850-Sheet2!$N$225)/Sheet3!$A$1)^2+Sheet3!$C$1*(($B859-BC$850-Sheet2!$N$225)/Sheet3!$A$1)^4)+ Sheet2!$O$226*EXP(Sheet3!$B$1*(($B845-BC$850-Sheet2!$N$226)/Sheet3!$A$1)^2+Sheet3!$C$1*(($B845-BC$850-Sheet2!$N$226)/Sheet3!$A$1)^4))</f>
        <v>22.382574328764552</v>
      </c>
      <c r="BD859" s="1">
        <f>0.000001*$I$848*(Sheet2!$O$225*EXP(Sheet3!$B$1*(($B859-BD$850-Sheet2!$N$225)/Sheet3!$A$1)^2+Sheet3!$C$1*(($B859-BD$850-Sheet2!$N$225)/Sheet3!$A$1)^4)+ Sheet2!$O$226*EXP(Sheet3!$B$1*(($B845-BD$850-Sheet2!$N$226)/Sheet3!$A$1)^2+Sheet3!$C$1*(($B845-BD$850-Sheet2!$N$226)/Sheet3!$A$1)^4))</f>
        <v>22.633813370609474</v>
      </c>
      <c r="BE859" s="1">
        <f>0.000001*$I$848*(Sheet2!$O$225*EXP(Sheet3!$B$1*(($B859-BE$850-Sheet2!$N$225)/Sheet3!$A$1)^2+Sheet3!$C$1*(($B859-BE$850-Sheet2!$N$225)/Sheet3!$A$1)^4)+ Sheet2!$O$226*EXP(Sheet3!$B$1*(($B845-BE$850-Sheet2!$N$226)/Sheet3!$A$1)^2+Sheet3!$C$1*(($B845-BE$850-Sheet2!$N$226)/Sheet3!$A$1)^4))</f>
        <v>22.878201599863889</v>
      </c>
      <c r="BF859" s="1">
        <f>0.000001*$I$848*(Sheet2!$O$225*EXP(Sheet3!$B$1*(($B859-BF$850-Sheet2!$N$225)/Sheet3!$A$1)^2+Sheet3!$C$1*(($B859-BF$850-Sheet2!$N$225)/Sheet3!$A$1)^4)+ Sheet2!$O$226*EXP(Sheet3!$B$1*(($B845-BF$850-Sheet2!$N$226)/Sheet3!$A$1)^2+Sheet3!$C$1*(($B845-BF$850-Sheet2!$N$226)/Sheet3!$A$1)^4))</f>
        <v>23.115534098358982</v>
      </c>
      <c r="BG859" s="1">
        <f>0.000001*$I$848*(Sheet2!$O$225*EXP(Sheet3!$B$1*(($B859-BG$850-Sheet2!$N$225)/Sheet3!$A$1)^2+Sheet3!$C$1*(($B859-BG$850-Sheet2!$N$225)/Sheet3!$A$1)^4)+ Sheet2!$O$226*EXP(Sheet3!$B$1*(($B845-BG$850-Sheet2!$N$226)/Sheet3!$A$1)^2+Sheet3!$C$1*(($B845-BG$850-Sheet2!$N$226)/Sheet3!$A$1)^4))</f>
        <v>23.345612291522794</v>
      </c>
      <c r="BH859" s="1">
        <f>0.000001*$I$848*(Sheet2!$O$225*EXP(Sheet3!$B$1*(($B859-BH$850-Sheet2!$N$225)/Sheet3!$A$1)^2+Sheet3!$C$1*(($B859-BH$850-Sheet2!$N$225)/Sheet3!$A$1)^4)+ Sheet2!$O$226*EXP(Sheet3!$B$1*(($B845-BH$850-Sheet2!$N$226)/Sheet3!$A$1)^2+Sheet3!$C$1*(($B845-BH$850-Sheet2!$N$226)/Sheet3!$A$1)^4))</f>
        <v>23.568244094689163</v>
      </c>
      <c r="BI859" s="1">
        <f>0.000001*$I$848*(Sheet2!$O$225*EXP(Sheet3!$B$1*(($B859-BI$850-Sheet2!$N$225)/Sheet3!$A$1)^2+Sheet3!$C$1*(($B859-BI$850-Sheet2!$N$225)/Sheet3!$A$1)^4)+ Sheet2!$O$226*EXP(Sheet3!$B$1*(($B845-BI$850-Sheet2!$N$226)/Sheet3!$A$1)^2+Sheet3!$C$1*(($B845-BI$850-Sheet2!$N$226)/Sheet3!$A$1)^4))</f>
        <v>23.783244049932282</v>
      </c>
      <c r="BJ859" s="1">
        <f>0.000001*$I$848*(Sheet2!$O$225*EXP(Sheet3!$B$1*(($B859-BJ$850-Sheet2!$N$225)/Sheet3!$A$1)^2+Sheet3!$C$1*(($B859-BJ$850-Sheet2!$N$225)/Sheet3!$A$1)^4)+ Sheet2!$O$226*EXP(Sheet3!$B$1*(($B845-BJ$850-Sheet2!$N$226)/Sheet3!$A$1)^2+Sheet3!$C$1*(($B845-BJ$850-Sheet2!$N$226)/Sheet3!$A$1)^4))</f>
        <v>23.990433453800915</v>
      </c>
      <c r="BK859" s="1">
        <f>0.000001*$I$848*(Sheet2!$O$225*EXP(Sheet3!$B$1*(($B859-BK$850-Sheet2!$N$225)/Sheet3!$A$1)^2+Sheet3!$C$1*(($B859-BK$850-Sheet2!$N$225)/Sheet3!$A$1)^4)+ Sheet2!$O$226*EXP(Sheet3!$B$1*(($B845-BK$850-Sheet2!$N$226)/Sheet3!$A$1)^2+Sheet3!$C$1*(($B845-BK$850-Sheet2!$N$226)/Sheet3!$A$1)^4))</f>
        <v>24.189640476279276</v>
      </c>
      <c r="BL859" s="1">
        <f>0.000001*$I$848*(Sheet2!$O$225*EXP(Sheet3!$B$1*(($B859-BL$850-Sheet2!$N$225)/Sheet3!$A$1)^2+Sheet3!$C$1*(($B859-BL$850-Sheet2!$N$225)/Sheet3!$A$1)^4)+ Sheet2!$O$226*EXP(Sheet3!$B$1*(($B845-BL$850-Sheet2!$N$226)/Sheet3!$A$1)^2+Sheet3!$C$1*(($B845-BL$850-Sheet2!$N$226)/Sheet3!$A$1)^4))</f>
        <v>24.380700271328177</v>
      </c>
      <c r="BM859" s="1">
        <f>0.000001*$I$848*(Sheet2!$O$225*EXP(Sheet3!$B$1*(($B859-BM$850-Sheet2!$N$225)/Sheet3!$A$1)^2+Sheet3!$C$1*(($B859-BM$850-Sheet2!$N$225)/Sheet3!$A$1)^4)+ Sheet2!$O$226*EXP(Sheet3!$B$1*(($B845-BM$850-Sheet2!$N$226)/Sheet3!$A$1)^2+Sheet3!$C$1*(($B845-BM$850-Sheet2!$N$226)/Sheet3!$A$1)^4))</f>
        <v>24.5634550793621</v>
      </c>
      <c r="BN859" s="1">
        <f>0.000001*$I$848*(Sheet2!$O$225*EXP(Sheet3!$B$1*(($B859-BN$850-Sheet2!$N$225)/Sheet3!$A$1)^2+Sheet3!$C$1*(($B859-BN$850-Sheet2!$N$225)/Sheet3!$A$1)^4)+ Sheet2!$O$226*EXP(Sheet3!$B$1*(($B845-BN$850-Sheet2!$N$226)/Sheet3!$A$1)^2+Sheet3!$C$1*(($B845-BN$850-Sheet2!$N$226)/Sheet3!$A$1)^4))</f>
        <v>24.737754322020116</v>
      </c>
      <c r="BO859" s="1">
        <f>0.000001*$I$848*(Sheet2!$O$225*EXP(Sheet3!$B$1*(($B859-BO$850-Sheet2!$N$225)/Sheet3!$A$1)^2+Sheet3!$C$1*(($B859-BO$850-Sheet2!$N$225)/Sheet3!$A$1)^4)+ Sheet2!$O$226*EXP(Sheet3!$B$1*(($B845-BO$850-Sheet2!$N$226)/Sheet3!$A$1)^2+Sheet3!$C$1*(($B845-BO$850-Sheet2!$N$226)/Sheet3!$A$1)^4))</f>
        <v>24.903454689588624</v>
      </c>
      <c r="BP859" s="1">
        <f>0.000001*$I$848*(Sheet2!$O$225*EXP(Sheet3!$B$1*(($B859-BP$850-Sheet2!$N$225)/Sheet3!$A$1)^2+Sheet3!$C$1*(($B859-BP$850-Sheet2!$N$225)/Sheet3!$A$1)^4)+ Sheet2!$O$226*EXP(Sheet3!$B$1*(($B845-BP$850-Sheet2!$N$226)/Sheet3!$A$1)^2+Sheet3!$C$1*(($B845-BP$850-Sheet2!$N$226)/Sheet3!$A$1)^4))</f>
        <v>25.060420221431315</v>
      </c>
      <c r="BQ859" s="1">
        <f>0.000001*$I$848*(Sheet2!$O$225*EXP(Sheet3!$B$1*(($B859-BQ$850-Sheet2!$N$225)/Sheet3!$A$1)^2+Sheet3!$C$1*(($B859-BQ$850-Sheet2!$N$225)/Sheet3!$A$1)^4)+ Sheet2!$O$226*EXP(Sheet3!$B$1*(($B845-BQ$850-Sheet2!$N$226)/Sheet3!$A$1)^2+Sheet3!$C$1*(($B845-BQ$850-Sheet2!$N$226)/Sheet3!$A$1)^4))</f>
        <v>25.208522379777325</v>
      </c>
      <c r="BR859" s="1">
        <f>0.000001*$I$848*(Sheet2!$O$225*EXP(Sheet3!$B$1*(($B859-BR$850-Sheet2!$N$225)/Sheet3!$A$1)^2+Sheet3!$C$1*(($B859-BR$850-Sheet2!$N$225)/Sheet3!$A$1)^4)+ Sheet2!$O$226*EXP(Sheet3!$B$1*(($B845-BR$850-Sheet2!$N$226)/Sheet3!$A$1)^2+Sheet3!$C$1*(($B845-BR$850-Sheet2!$N$226)/Sheet3!$A$1)^4))</f>
        <v>25.347640117211618</v>
      </c>
      <c r="BS859" s="1">
        <f>0.000001*$I$848*(Sheet2!$O$225*EXP(Sheet3!$B$1*(($B859-BS$850-Sheet2!$N$225)/Sheet3!$A$1)^2+Sheet3!$C$1*(($B859-BS$850-Sheet2!$N$225)/Sheet3!$A$1)^4)+ Sheet2!$O$226*EXP(Sheet3!$B$1*(($B845-BS$850-Sheet2!$N$226)/Sheet3!$A$1)^2+Sheet3!$C$1*(($B845-BS$850-Sheet2!$N$226)/Sheet3!$A$1)^4))</f>
        <v>25.477659938204486</v>
      </c>
    </row>
    <row r="860" spans="1:71" x14ac:dyDescent="0.2">
      <c r="A860">
        <v>833</v>
      </c>
      <c r="B860">
        <v>577.80999999999995</v>
      </c>
      <c r="C860">
        <v>2548.6</v>
      </c>
      <c r="D860">
        <v>3885.5</v>
      </c>
      <c r="E860">
        <f t="shared" ref="E860:E923" si="50">D860-C860</f>
        <v>1336.9</v>
      </c>
      <c r="F860" s="1">
        <f t="shared" ref="F860:F923" si="51">E860</f>
        <v>1336.9</v>
      </c>
      <c r="G860">
        <f t="shared" si="48"/>
        <v>772474.18900000001</v>
      </c>
      <c r="I860" s="1">
        <f>0.000001*$I$848*(Sheet2!$O$225*EXP(Sheet3!$B$1*(($B860-I$850-Sheet2!$N$225)/Sheet3!$A$1)^2+Sheet3!$C$1*(($B860-I$850-Sheet2!$N$225)/Sheet3!$A$1)^4)+ Sheet2!$O$226*EXP(Sheet3!$B$1*(($B846-I$850-Sheet2!$N$226)/Sheet3!$A$1)^2+Sheet3!$C$1*(($B846-I$850-Sheet2!$N$226)/Sheet3!$A$1)^4))</f>
        <v>0.62186021682342951</v>
      </c>
      <c r="J860" s="1">
        <f>0.000001*$I$848*(Sheet2!$O$225*EXP(Sheet3!$B$1*(($B860-J$850-Sheet2!$N$225)/Sheet3!$A$1)^2+Sheet3!$C$1*(($B860-J$850-Sheet2!$N$225)/Sheet3!$A$1)^4)+ Sheet2!$O$226*EXP(Sheet3!$B$1*(($B846-J$850-Sheet2!$N$226)/Sheet3!$A$1)^2+Sheet3!$C$1*(($B846-J$850-Sheet2!$N$226)/Sheet3!$A$1)^4))</f>
        <v>0.67309114445292373</v>
      </c>
      <c r="K860" s="1">
        <f>0.000001*$I$848*(Sheet2!$O$225*EXP(Sheet3!$B$1*(($B860-K$850-Sheet2!$N$225)/Sheet3!$A$1)^2+Sheet3!$C$1*(($B860-K$850-Sheet2!$N$225)/Sheet3!$A$1)^4)+ Sheet2!$O$226*EXP(Sheet3!$B$1*(($B846-K$850-Sheet2!$N$226)/Sheet3!$A$1)^2+Sheet3!$C$1*(($B846-K$850-Sheet2!$N$226)/Sheet3!$A$1)^4))</f>
        <v>0.72764739747563123</v>
      </c>
      <c r="L860" s="1">
        <f>0.000001*$I$848*(Sheet2!$O$225*EXP(Sheet3!$B$1*(($B860-L$850-Sheet2!$N$225)/Sheet3!$A$1)^2+Sheet3!$C$1*(($B860-L$850-Sheet2!$N$225)/Sheet3!$A$1)^4)+ Sheet2!$O$226*EXP(Sheet3!$B$1*(($B846-L$850-Sheet2!$N$226)/Sheet3!$A$1)^2+Sheet3!$C$1*(($B846-L$850-Sheet2!$N$226)/Sheet3!$A$1)^4))</f>
        <v>0.78567022317741064</v>
      </c>
      <c r="M860" s="1">
        <f>0.000001*$I$848*(Sheet2!$O$225*EXP(Sheet3!$B$1*(($B860-M$850-Sheet2!$N$225)/Sheet3!$A$1)^2+Sheet3!$C$1*(($B860-M$850-Sheet2!$N$225)/Sheet3!$A$1)^4)+ Sheet2!$O$226*EXP(Sheet3!$B$1*(($B846-M$850-Sheet2!$N$226)/Sheet3!$A$1)^2+Sheet3!$C$1*(($B846-M$850-Sheet2!$N$226)/Sheet3!$A$1)^4))</f>
        <v>0.84730149659621923</v>
      </c>
      <c r="N860" s="1">
        <f>0.000001*$I$848*(Sheet2!$O$225*EXP(Sheet3!$B$1*(($B860-N$850-Sheet2!$N$225)/Sheet3!$A$1)^2+Sheet3!$C$1*(($B860-N$850-Sheet2!$N$225)/Sheet3!$A$1)^4)+ Sheet2!$O$226*EXP(Sheet3!$B$1*(($B846-N$850-Sheet2!$N$226)/Sheet3!$A$1)^2+Sheet3!$C$1*(($B846-N$850-Sheet2!$N$226)/Sheet3!$A$1)^4))</f>
        <v>0.91268334179576083</v>
      </c>
      <c r="O860" s="1">
        <f>0.000001*$I$848*(Sheet2!$O$225*EXP(Sheet3!$B$1*(($B860-O$850-Sheet2!$N$225)/Sheet3!$A$1)^2+Sheet3!$C$1*(($B860-O$850-Sheet2!$N$225)/Sheet3!$A$1)^4)+ Sheet2!$O$226*EXP(Sheet3!$B$1*(($B846-O$850-Sheet2!$N$226)/Sheet3!$A$1)^2+Sheet3!$C$1*(($B846-O$850-Sheet2!$N$226)/Sheet3!$A$1)^4))</f>
        <v>0.98195773792060548</v>
      </c>
      <c r="P860" s="1">
        <f>0.000001*$I$848*(Sheet2!$O$225*EXP(Sheet3!$B$1*(($B860-P$850-Sheet2!$N$225)/Sheet3!$A$1)^2+Sheet3!$C$1*(($B860-P$850-Sheet2!$N$225)/Sheet3!$A$1)^4)+ Sheet2!$O$226*EXP(Sheet3!$B$1*(($B846-P$850-Sheet2!$N$226)/Sheet3!$A$1)^2+Sheet3!$C$1*(($B846-P$850-Sheet2!$N$226)/Sheet3!$A$1)^4))</f>
        <v>1.0552661114237873</v>
      </c>
      <c r="Q860" s="1">
        <f>0.000001*$I$848*(Sheet2!$O$225*EXP(Sheet3!$B$1*(($B860-Q$850-Sheet2!$N$225)/Sheet3!$A$1)^2+Sheet3!$C$1*(($B860-Q$850-Sheet2!$N$225)/Sheet3!$A$1)^4)+ Sheet2!$O$226*EXP(Sheet3!$B$1*(($B846-Q$850-Sheet2!$N$226)/Sheet3!$A$1)^2+Sheet3!$C$1*(($B846-Q$850-Sheet2!$N$226)/Sheet3!$A$1)^4))</f>
        <v>1.1327489159638091</v>
      </c>
      <c r="R860" s="1">
        <f>0.000001*$I$848*(Sheet2!$O$225*EXP(Sheet3!$B$1*(($B860-R$850-Sheet2!$N$225)/Sheet3!$A$1)^2+Sheet3!$C$1*(($B860-R$850-Sheet2!$N$225)/Sheet3!$A$1)^4)+ Sheet2!$O$226*EXP(Sheet3!$B$1*(($B846-R$850-Sheet2!$N$226)/Sheet3!$A$1)^2+Sheet3!$C$1*(($B846-R$850-Sheet2!$N$226)/Sheet3!$A$1)^4))</f>
        <v>1.2145452015649794</v>
      </c>
      <c r="S860" s="1">
        <f>0.000001*$I$848*(Sheet2!$O$225*EXP(Sheet3!$B$1*(($B860-S$850-Sheet2!$N$225)/Sheet3!$A$1)^2+Sheet3!$C$1*(($B860-S$850-Sheet2!$N$225)/Sheet3!$A$1)^4)+ Sheet2!$O$226*EXP(Sheet3!$B$1*(($B846-S$850-Sheet2!$N$226)/Sheet3!$A$1)^2+Sheet3!$C$1*(($B846-S$850-Sheet2!$N$226)/Sheet3!$A$1)^4))</f>
        <v>1.3007921747222921</v>
      </c>
      <c r="T860" s="1">
        <f>0.000001*$I$848*(Sheet2!$O$225*EXP(Sheet3!$B$1*(($B860-T$850-Sheet2!$N$225)/Sheet3!$A$1)^2+Sheet3!$C$1*(($B860-T$850-Sheet2!$N$225)/Sheet3!$A$1)^4)+ Sheet2!$O$226*EXP(Sheet3!$B$1*(($B846-T$850-Sheet2!$N$226)/Sheet3!$A$1)^2+Sheet3!$C$1*(($B846-T$850-Sheet2!$N$226)/Sheet3!$A$1)^4))</f>
        <v>1.3916247512088571</v>
      </c>
      <c r="U860" s="1">
        <f>0.000001*$I$848*(Sheet2!$O$225*EXP(Sheet3!$B$1*(($B860-U$850-Sheet2!$N$225)/Sheet3!$A$1)^2+Sheet3!$C$1*(($B860-U$850-Sheet2!$N$225)/Sheet3!$A$1)^4)+ Sheet2!$O$226*EXP(Sheet3!$B$1*(($B846-U$850-Sheet2!$N$226)/Sheet3!$A$1)^2+Sheet3!$C$1*(($B846-U$850-Sheet2!$N$226)/Sheet3!$A$1)^4))</f>
        <v>1.4871751034107656</v>
      </c>
      <c r="V860" s="1">
        <f>0.000001*$I$848*(Sheet2!$O$225*EXP(Sheet3!$B$1*(($B860-V$850-Sheet2!$N$225)/Sheet3!$A$1)^2+Sheet3!$C$1*(($B860-V$850-Sheet2!$N$225)/Sheet3!$A$1)^4)+ Sheet2!$O$226*EXP(Sheet3!$B$1*(($B846-V$850-Sheet2!$N$226)/Sheet3!$A$1)^2+Sheet3!$C$1*(($B846-V$850-Sheet2!$N$226)/Sheet3!$A$1)^4))</f>
        <v>1.5875722040606497</v>
      </c>
      <c r="W860" s="1">
        <f>0.000001*$I$848*(Sheet2!$O$225*EXP(Sheet3!$B$1*(($B860-W$850-Sheet2!$N$225)/Sheet3!$A$1)^2+Sheet3!$C$1*(($B860-W$850-Sheet2!$N$225)/Sheet3!$A$1)^4)+ Sheet2!$O$226*EXP(Sheet3!$B$1*(($B846-W$850-Sheet2!$N$226)/Sheet3!$A$1)^2+Sheet3!$C$1*(($B846-W$850-Sheet2!$N$226)/Sheet3!$A$1)^4))</f>
        <v>1.6929413683063685</v>
      </c>
      <c r="X860" s="1">
        <f>0.000001*$I$848*(Sheet2!$O$225*EXP(Sheet3!$B$1*(($B860-X$850-Sheet2!$N$225)/Sheet3!$A$1)^2+Sheet3!$C$1*(($B860-X$850-Sheet2!$N$225)/Sheet3!$A$1)^4)+ Sheet2!$O$226*EXP(Sheet3!$B$1*(($B846-X$850-Sheet2!$N$226)/Sheet3!$A$1)^2+Sheet3!$C$1*(($B846-X$850-Sheet2!$N$226)/Sheet3!$A$1)^4))</f>
        <v>1.803403796042891</v>
      </c>
      <c r="Y860" s="1">
        <f>0.000001*$I$848*(Sheet2!$O$225*EXP(Sheet3!$B$1*(($B860-Y$850-Sheet2!$N$225)/Sheet3!$A$1)^2+Sheet3!$C$1*(($B860-Y$850-Sheet2!$N$225)/Sheet3!$A$1)^4)+ Sheet2!$O$226*EXP(Sheet3!$B$1*(($B846-Y$850-Sheet2!$N$226)/Sheet3!$A$1)^2+Sheet3!$C$1*(($B846-Y$850-Sheet2!$N$226)/Sheet3!$A$1)^4))</f>
        <v>1.9190761164906165</v>
      </c>
      <c r="Z860" s="1">
        <f>0.000001*$I$848*(Sheet2!$O$225*EXP(Sheet3!$B$1*(($B860-Z$850-Sheet2!$N$225)/Sheet3!$A$1)^2+Sheet3!$C$1*(($B860-Z$850-Sheet2!$N$225)/Sheet3!$A$1)^4)+ Sheet2!$O$226*EXP(Sheet3!$B$1*(($B846-Z$850-Sheet2!$N$226)/Sheet3!$A$1)^2+Sheet3!$C$1*(($B846-Z$850-Sheet2!$N$226)/Sheet3!$A$1)^4))</f>
        <v>2.0400699369854354</v>
      </c>
      <c r="AA860" s="1">
        <f>0.000001*$I$848*(Sheet2!$O$225*EXP(Sheet3!$B$1*(($B860-AA$850-Sheet2!$N$225)/Sheet3!$A$1)^2+Sheet3!$C$1*(($B860-AA$850-Sheet2!$N$225)/Sheet3!$A$1)^4)+ Sheet2!$O$226*EXP(Sheet3!$B$1*(($B846-AA$850-Sheet2!$N$226)/Sheet3!$A$1)^2+Sheet3!$C$1*(($B846-AA$850-Sheet2!$N$226)/Sheet3!$A$1)^4))</f>
        <v>2.1664913979454576</v>
      </c>
      <c r="AB860" s="1">
        <f>0.000001*$I$848*(Sheet2!$O$225*EXP(Sheet3!$B$1*(($B860-AB$850-Sheet2!$N$225)/Sheet3!$A$1)^2+Sheet3!$C$1*(($B860-AB$850-Sheet2!$N$225)/Sheet3!$A$1)^4)+ Sheet2!$O$226*EXP(Sheet3!$B$1*(($B846-AB$850-Sheet2!$N$226)/Sheet3!$A$1)^2+Sheet3!$C$1*(($B846-AB$850-Sheet2!$N$226)/Sheet3!$A$1)^4))</f>
        <v>2.2984407359579193</v>
      </c>
      <c r="AC860" s="1">
        <f>0.000001*$I$848*(Sheet2!$O$225*EXP(Sheet3!$B$1*(($B860-AC$850-Sheet2!$N$225)/Sheet3!$A$1)^2+Sheet3!$C$1*(($B860-AC$850-Sheet2!$N$225)/Sheet3!$A$1)^4)+ Sheet2!$O$226*EXP(Sheet3!$B$1*(($B846-AC$850-Sheet2!$N$226)/Sheet3!$A$1)^2+Sheet3!$C$1*(($B846-AC$850-Sheet2!$N$226)/Sheet3!$A$1)^4))</f>
        <v>2.4360118568972831</v>
      </c>
      <c r="AD860" s="1">
        <f>0.000001*$I$848*(Sheet2!$O$225*EXP(Sheet3!$B$1*(($B860-AD$850-Sheet2!$N$225)/Sheet3!$A$1)^2+Sheet3!$C$1*(($B860-AD$850-Sheet2!$N$225)/Sheet3!$A$1)^4)+ Sheet2!$O$226*EXP(Sheet3!$B$1*(($B846-AD$850-Sheet2!$N$226)/Sheet3!$A$1)^2+Sheet3!$C$1*(($B846-AD$850-Sheet2!$N$226)/Sheet3!$A$1)^4))</f>
        <v>2.5792919209412015</v>
      </c>
      <c r="AE860" s="1">
        <f>0.000001*$I$848*(Sheet2!$O$225*EXP(Sheet3!$B$1*(($B860-AE$850-Sheet2!$N$225)/Sheet3!$A$1)^2+Sheet3!$C$1*(($B860-AE$850-Sheet2!$N$225)/Sheet3!$A$1)^4)+ Sheet2!$O$226*EXP(Sheet3!$B$1*(($B846-AE$850-Sheet2!$N$226)/Sheet3!$A$1)^2+Sheet3!$C$1*(($B846-AE$850-Sheet2!$N$226)/Sheet3!$A$1)^4))</f>
        <v>2.7283609412952745</v>
      </c>
      <c r="AF860" s="1">
        <f>0.000001*$I$848*(Sheet2!$O$225*EXP(Sheet3!$B$1*(($B860-AF$850-Sheet2!$N$225)/Sheet3!$A$1)^2+Sheet3!$C$1*(($B860-AF$850-Sheet2!$N$225)/Sheet3!$A$1)^4)+ Sheet2!$O$226*EXP(Sheet3!$B$1*(($B846-AF$850-Sheet2!$N$226)/Sheet3!$A$1)^2+Sheet3!$C$1*(($B846-AF$850-Sheet2!$N$226)/Sheet3!$A$1)^4))</f>
        <v>2.8832913983709161</v>
      </c>
      <c r="AG860" s="1">
        <f>0.000001*$I$848*(Sheet2!$O$225*EXP(Sheet3!$B$1*(($B860-AG$850-Sheet2!$N$225)/Sheet3!$A$1)^2+Sheet3!$C$1*(($B860-AG$850-Sheet2!$N$225)/Sheet3!$A$1)^4)+ Sheet2!$O$226*EXP(Sheet3!$B$1*(($B846-AG$850-Sheet2!$N$226)/Sheet3!$A$1)^2+Sheet3!$C$1*(($B846-AG$850-Sheet2!$N$226)/Sheet3!$A$1)^4))</f>
        <v>3.0441478710857091</v>
      </c>
      <c r="AH860" s="1">
        <f>0.000001*$I$848*(Sheet2!$O$225*EXP(Sheet3!$B$1*(($B860-AH$850-Sheet2!$N$225)/Sheet3!$A$1)^2+Sheet3!$C$1*(($B860-AH$850-Sheet2!$N$225)/Sheet3!$A$1)^4)+ Sheet2!$O$226*EXP(Sheet3!$B$1*(($B846-AH$850-Sheet2!$N$226)/Sheet3!$A$1)^2+Sheet3!$C$1*(($B846-AH$850-Sheet2!$N$226)/Sheet3!$A$1)^4))</f>
        <v>3.210986686856145</v>
      </c>
      <c r="AI860" s="1">
        <f>0.000001*$I$848*(Sheet2!$O$225*EXP(Sheet3!$B$1*(($B860-AI$850-Sheet2!$N$225)/Sheet3!$A$1)^2+Sheet3!$C$1*(($B860-AI$850-Sheet2!$N$225)/Sheet3!$A$1)^4)+ Sheet2!$O$226*EXP(Sheet3!$B$1*(($B846-AI$850-Sheet2!$N$226)/Sheet3!$A$1)^2+Sheet3!$C$1*(($B846-AI$850-Sheet2!$N$226)/Sheet3!$A$1)^4))</f>
        <v>3.3838555917962343</v>
      </c>
      <c r="AJ860" s="1">
        <f>0.000001*$I$848*(Sheet2!$O$225*EXP(Sheet3!$B$1*(($B860-AJ$850-Sheet2!$N$225)/Sheet3!$A$1)^2+Sheet3!$C$1*(($B860-AJ$850-Sheet2!$N$225)/Sheet3!$A$1)^4)+ Sheet2!$O$226*EXP(Sheet3!$B$1*(($B846-AJ$850-Sheet2!$N$226)/Sheet3!$A$1)^2+Sheet3!$C$1*(($B846-AJ$850-Sheet2!$N$226)/Sheet3!$A$1)^4))</f>
        <v>3.5627934424680325</v>
      </c>
      <c r="AK860" s="1">
        <f>0.000001*$I$848*(Sheet2!$O$225*EXP(Sheet3!$B$1*(($B860-AK$850-Sheet2!$N$225)/Sheet3!$A$1)^2+Sheet3!$C$1*(($B860-AK$850-Sheet2!$N$225)/Sheet3!$A$1)^4)+ Sheet2!$O$226*EXP(Sheet3!$B$1*(($B846-AK$850-Sheet2!$N$226)/Sheet3!$A$1)^2+Sheet3!$C$1*(($B846-AK$850-Sheet2!$N$226)/Sheet3!$A$1)^4))</f>
        <v>3.747829920483623</v>
      </c>
      <c r="AL860" s="1">
        <f>0.000001*$I$848*(Sheet2!$O$225*EXP(Sheet3!$B$1*(($B860-AL$850-Sheet2!$N$225)/Sheet3!$A$1)^2+Sheet3!$C$1*(($B860-AL$850-Sheet2!$N$225)/Sheet3!$A$1)^4)+ Sheet2!$O$226*EXP(Sheet3!$B$1*(($B846-AL$850-Sheet2!$N$226)/Sheet3!$A$1)^2+Sheet3!$C$1*(($B846-AL$850-Sheet2!$N$226)/Sheet3!$A$1)^4))</f>
        <v>3.9389852711033999</v>
      </c>
      <c r="AM860" s="1">
        <f>0.000001*$I$848*(Sheet2!$O$225*EXP(Sheet3!$B$1*(($B860-AM$850-Sheet2!$N$225)/Sheet3!$A$1)^2+Sheet3!$C$1*(($B860-AM$850-Sheet2!$N$225)/Sheet3!$A$1)^4)+ Sheet2!$O$226*EXP(Sheet3!$B$1*(($B846-AM$850-Sheet2!$N$226)/Sheet3!$A$1)^2+Sheet3!$C$1*(($B846-AM$850-Sheet2!$N$226)/Sheet3!$A$1)^4))</f>
        <v>4.136270066866266</v>
      </c>
      <c r="AN860" s="1">
        <f>0.000001*$I$848*(Sheet2!$O$225*EXP(Sheet3!$B$1*(($B860-AN$850-Sheet2!$N$225)/Sheet3!$A$1)^2+Sheet3!$C$1*(($B860-AN$850-Sheet2!$N$225)/Sheet3!$A$1)^4)+ Sheet2!$O$226*EXP(Sheet3!$B$1*(($B846-AN$850-Sheet2!$N$226)/Sheet3!$A$1)^2+Sheet3!$C$1*(($B846-AN$850-Sheet2!$N$226)/Sheet3!$A$1)^4))</f>
        <v>4.3396849971592566</v>
      </c>
      <c r="AO860" s="1">
        <f>0.000001*$I$848*(Sheet2!$O$225*EXP(Sheet3!$B$1*(($B860-AO$850-Sheet2!$N$225)/Sheet3!$A$1)^2+Sheet3!$C$1*(($B860-AO$850-Sheet2!$N$225)/Sheet3!$A$1)^4)+ Sheet2!$O$226*EXP(Sheet3!$B$1*(($B846-AO$850-Sheet2!$N$226)/Sheet3!$A$1)^2+Sheet3!$C$1*(($B846-AO$850-Sheet2!$N$226)/Sheet3!$A$1)^4))</f>
        <v>4.5492206845045002</v>
      </c>
      <c r="AP860" s="1">
        <f>0.000001*$I$848*(Sheet2!$O$225*EXP(Sheet3!$B$1*(($B860-AP$850-Sheet2!$N$225)/Sheet3!$A$1)^2+Sheet3!$C$1*(($B860-AP$850-Sheet2!$N$225)/Sheet3!$A$1)^4)+ Sheet2!$O$226*EXP(Sheet3!$B$1*(($B846-AP$850-Sheet2!$N$226)/Sheet3!$A$1)^2+Sheet3!$C$1*(($B846-AP$850-Sheet2!$N$226)/Sheet3!$A$1)^4))</f>
        <v>4.7648575282092613</v>
      </c>
      <c r="AQ860" s="1">
        <f>0.000001*$I$848*(Sheet2!$O$225*EXP(Sheet3!$B$1*(($B860-AQ$850-Sheet2!$N$225)/Sheet3!$A$1)^2+Sheet3!$C$1*(($B860-AQ$850-Sheet2!$N$225)/Sheet3!$A$1)^4)+ Sheet2!$O$226*EXP(Sheet3!$B$1*(($B846-AQ$850-Sheet2!$N$226)/Sheet3!$A$1)^2+Sheet3!$C$1*(($B846-AQ$850-Sheet2!$N$226)/Sheet3!$A$1)^4))</f>
        <v>4.9865655758912668</v>
      </c>
      <c r="AR860" s="1">
        <f>0.000001*$I$848*(Sheet2!$O$225*EXP(Sheet3!$B$1*(($B860-AR$850-Sheet2!$N$225)/Sheet3!$A$1)^2+Sheet3!$C$1*(($B860-AR$850-Sheet2!$N$225)/Sheet3!$A$1)^4)+ Sheet2!$O$226*EXP(Sheet3!$B$1*(($B846-AR$850-Sheet2!$N$226)/Sheet3!$A$1)^2+Sheet3!$C$1*(($B846-AR$850-Sheet2!$N$226)/Sheet3!$A$1)^4))</f>
        <v>5.214304423257377</v>
      </c>
      <c r="AS860" s="1">
        <f>0.000001*$I$848*(Sheet2!$O$225*EXP(Sheet3!$B$1*(($B860-AS$850-Sheet2!$N$225)/Sheet3!$A$1)^2+Sheet3!$C$1*(($B860-AS$850-Sheet2!$N$225)/Sheet3!$A$1)^4)+ Sheet2!$O$226*EXP(Sheet3!$B$1*(($B846-AS$850-Sheet2!$N$226)/Sheet3!$A$1)^2+Sheet3!$C$1*(($B846-AS$850-Sheet2!$N$226)/Sheet3!$A$1)^4))</f>
        <v>5.4480231423797818</v>
      </c>
      <c r="AT860" s="1">
        <f>0.000001*$I$848*(Sheet2!$O$225*EXP(Sheet3!$B$1*(($B860-AT$850-Sheet2!$N$225)/Sheet3!$A$1)^2+Sheet3!$C$1*(($B860-AT$850-Sheet2!$N$225)/Sheet3!$A$1)^4)+ Sheet2!$O$226*EXP(Sheet3!$B$1*(($B846-AT$850-Sheet2!$N$226)/Sheet3!$A$1)^2+Sheet3!$C$1*(($B846-AT$850-Sheet2!$N$226)/Sheet3!$A$1)^4))</f>
        <v>5.6876602385843205</v>
      </c>
      <c r="AU860" s="1">
        <f>0.000001*$I$848*(Sheet2!$O$225*EXP(Sheet3!$B$1*(($B860-AU$850-Sheet2!$N$225)/Sheet3!$A$1)^2+Sheet3!$C$1*(($B860-AU$850-Sheet2!$N$225)/Sheet3!$A$1)^4)+ Sheet2!$O$226*EXP(Sheet3!$B$1*(($B846-AU$850-Sheet2!$N$226)/Sheet3!$A$1)^2+Sheet3!$C$1*(($B846-AU$850-Sheet2!$N$226)/Sheet3!$A$1)^4))</f>
        <v>5.9331436359156031</v>
      </c>
      <c r="AV860" s="1">
        <f>0.000001*$I$848*(Sheet2!$O$225*EXP(Sheet3!$B$1*(($B860-AV$850-Sheet2!$N$225)/Sheet3!$A$1)^2+Sheet3!$C$1*(($B860-AV$850-Sheet2!$N$225)/Sheet3!$A$1)^4)+ Sheet2!$O$226*EXP(Sheet3!$B$1*(($B846-AV$850-Sheet2!$N$226)/Sheet3!$A$1)^2+Sheet3!$C$1*(($B846-AV$850-Sheet2!$N$226)/Sheet3!$A$1)^4))</f>
        <v>6.1843906910738289</v>
      </c>
      <c r="AW860" s="1">
        <f>0.000001*$I$848*(Sheet2!$O$225*EXP(Sheet3!$B$1*(($B860-AW$850-Sheet2!$N$225)/Sheet3!$A$1)^2+Sheet3!$C$1*(($B860-AW$850-Sheet2!$N$225)/Sheet3!$A$1)^4)+ Sheet2!$O$226*EXP(Sheet3!$B$1*(($B846-AW$850-Sheet2!$N$226)/Sheet3!$A$1)^2+Sheet3!$C$1*(($B846-AW$850-Sheet2!$N$226)/Sheet3!$A$1)^4))</f>
        <v>6.441308235498564</v>
      </c>
      <c r="AX860" s="1">
        <f>0.000001*$I$848*(Sheet2!$O$225*EXP(Sheet3!$B$1*(($B860-AX$850-Sheet2!$N$225)/Sheet3!$A$1)^2+Sheet3!$C$1*(($B860-AX$850-Sheet2!$N$225)/Sheet3!$A$1)^4)+ Sheet2!$O$226*EXP(Sheet3!$B$1*(($B846-AX$850-Sheet2!$N$226)/Sheet3!$A$1)^2+Sheet3!$C$1*(($B846-AX$850-Sheet2!$N$226)/Sheet3!$A$1)^4))</f>
        <v>6.7037926452505818</v>
      </c>
      <c r="AY860" s="1">
        <f>0.000001*$I$848*(Sheet2!$O$225*EXP(Sheet3!$B$1*(($B860-AY$850-Sheet2!$N$225)/Sheet3!$A$1)^2+Sheet3!$C$1*(($B860-AY$850-Sheet2!$N$225)/Sheet3!$A$1)^4)+ Sheet2!$O$226*EXP(Sheet3!$B$1*(($B846-AY$850-Sheet2!$N$226)/Sheet3!$A$1)^2+Sheet3!$C$1*(($B846-AY$850-Sheet2!$N$226)/Sheet3!$A$1)^4))</f>
        <v>6.9717299381713334</v>
      </c>
      <c r="AZ860" s="1">
        <f>0.000001*$I$848*(Sheet2!$O$225*EXP(Sheet3!$B$1*(($B860-AZ$850-Sheet2!$N$225)/Sheet3!$A$1)^2+Sheet3!$C$1*(($B860-AZ$850-Sheet2!$N$225)/Sheet3!$A$1)^4)+ Sheet2!$O$226*EXP(Sheet3!$B$1*(($B846-AZ$850-Sheet2!$N$226)/Sheet3!$A$1)^2+Sheet3!$C$1*(($B846-AZ$850-Sheet2!$N$226)/Sheet3!$A$1)^4))</f>
        <v>7.2449958977096056</v>
      </c>
      <c r="BA860" s="1">
        <f>0.000001*$I$848*(Sheet2!$O$225*EXP(Sheet3!$B$1*(($B860-BA$850-Sheet2!$N$225)/Sheet3!$A$1)^2+Sheet3!$C$1*(($B860-BA$850-Sheet2!$N$225)/Sheet3!$A$1)^4)+ Sheet2!$O$226*EXP(Sheet3!$B$1*(($B846-BA$850-Sheet2!$N$226)/Sheet3!$A$1)^2+Sheet3!$C$1*(($B846-BA$850-Sheet2!$N$226)/Sheet3!$A$1)^4))</f>
        <v>7.5234562226994424</v>
      </c>
      <c r="BB860" s="1">
        <f>0.000001*$I$848*(Sheet2!$O$225*EXP(Sheet3!$B$1*(($B860-BB$850-Sheet2!$N$225)/Sheet3!$A$1)^2+Sheet3!$C$1*(($B860-BB$850-Sheet2!$N$225)/Sheet3!$A$1)^4)+ Sheet2!$O$226*EXP(Sheet3!$B$1*(($B846-BB$850-Sheet2!$N$226)/Sheet3!$A$1)^2+Sheet3!$C$1*(($B846-BB$850-Sheet2!$N$226)/Sheet3!$A$1)^4))</f>
        <v>7.8069667022771485</v>
      </c>
      <c r="BC860" s="1">
        <f>0.000001*$I$848*(Sheet2!$O$225*EXP(Sheet3!$B$1*(($B860-BC$850-Sheet2!$N$225)/Sheet3!$A$1)^2+Sheet3!$C$1*(($B860-BC$850-Sheet2!$N$225)/Sheet3!$A$1)^4)+ Sheet2!$O$226*EXP(Sheet3!$B$1*(($B846-BC$850-Sheet2!$N$226)/Sheet3!$A$1)^2+Sheet3!$C$1*(($B846-BC$850-Sheet2!$N$226)/Sheet3!$A$1)^4))</f>
        <v>8.0953734150359065</v>
      </c>
      <c r="BD860" s="1">
        <f>0.000001*$I$848*(Sheet2!$O$225*EXP(Sheet3!$B$1*(($B860-BD$850-Sheet2!$N$225)/Sheet3!$A$1)^2+Sheet3!$C$1*(($B860-BD$850-Sheet2!$N$225)/Sheet3!$A$1)^4)+ Sheet2!$O$226*EXP(Sheet3!$B$1*(($B846-BD$850-Sheet2!$N$226)/Sheet3!$A$1)^2+Sheet3!$C$1*(($B846-BD$850-Sheet2!$N$226)/Sheet3!$A$1)^4))</f>
        <v>8.3885129514346275</v>
      </c>
      <c r="BE860" s="1">
        <f>0.000001*$I$848*(Sheet2!$O$225*EXP(Sheet3!$B$1*(($B860-BE$850-Sheet2!$N$225)/Sheet3!$A$1)^2+Sheet3!$C$1*(($B860-BE$850-Sheet2!$N$225)/Sheet3!$A$1)^4)+ Sheet2!$O$226*EXP(Sheet3!$B$1*(($B846-BE$850-Sheet2!$N$226)/Sheet3!$A$1)^2+Sheet3!$C$1*(($B846-BE$850-Sheet2!$N$226)/Sheet3!$A$1)^4))</f>
        <v>8.6862126584031394</v>
      </c>
      <c r="BF860" s="1">
        <f>0.000001*$I$848*(Sheet2!$O$225*EXP(Sheet3!$B$1*(($B860-BF$850-Sheet2!$N$225)/Sheet3!$A$1)^2+Sheet3!$C$1*(($B860-BF$850-Sheet2!$N$225)/Sheet3!$A$1)^4)+ Sheet2!$O$226*EXP(Sheet3!$B$1*(($B846-BF$850-Sheet2!$N$226)/Sheet3!$A$1)^2+Sheet3!$C$1*(($B846-BF$850-Sheet2!$N$226)/Sheet3!$A$1)^4))</f>
        <v>8.9882909050227795</v>
      </c>
      <c r="BG860" s="1">
        <f>0.000001*$I$848*(Sheet2!$O$225*EXP(Sheet3!$B$1*(($B860-BG$850-Sheet2!$N$225)/Sheet3!$A$1)^2+Sheet3!$C$1*(($B860-BG$850-Sheet2!$N$225)/Sheet3!$A$1)^4)+ Sheet2!$O$226*EXP(Sheet3!$B$1*(($B846-BG$850-Sheet2!$N$226)/Sheet3!$A$1)^2+Sheet3!$C$1*(($B846-BG$850-Sheet2!$N$226)/Sheet3!$A$1)^4))</f>
        <v>9.2945573680783991</v>
      </c>
      <c r="BH860" s="1">
        <f>0.000001*$I$848*(Sheet2!$O$225*EXP(Sheet3!$B$1*(($B860-BH$850-Sheet2!$N$225)/Sheet3!$A$1)^2+Sheet3!$C$1*(($B860-BH$850-Sheet2!$N$225)/Sheet3!$A$1)^4)+ Sheet2!$O$226*EXP(Sheet3!$B$1*(($B846-BH$850-Sheet2!$N$226)/Sheet3!$A$1)^2+Sheet3!$C$1*(($B846-BH$850-Sheet2!$N$226)/Sheet3!$A$1)^4))</f>
        <v>9.6048133362994665</v>
      </c>
      <c r="BI860" s="1">
        <f>0.000001*$I$848*(Sheet2!$O$225*EXP(Sheet3!$B$1*(($B860-BI$850-Sheet2!$N$225)/Sheet3!$A$1)^2+Sheet3!$C$1*(($B860-BI$850-Sheet2!$N$225)/Sheet3!$A$1)^4)+ Sheet2!$O$226*EXP(Sheet3!$B$1*(($B846-BI$850-Sheet2!$N$226)/Sheet3!$A$1)^2+Sheet3!$C$1*(($B846-BI$850-Sheet2!$N$226)/Sheet3!$A$1)^4))</f>
        <v>9.9188520319447946</v>
      </c>
      <c r="BJ860" s="1">
        <f>0.000001*$I$848*(Sheet2!$O$225*EXP(Sheet3!$B$1*(($B860-BJ$850-Sheet2!$N$225)/Sheet3!$A$1)^2+Sheet3!$C$1*(($B860-BJ$850-Sheet2!$N$225)/Sheet3!$A$1)^4)+ Sheet2!$O$226*EXP(Sheet3!$B$1*(($B846-BJ$850-Sheet2!$N$226)/Sheet3!$A$1)^2+Sheet3!$C$1*(($B846-BJ$850-Sheet2!$N$226)/Sheet3!$A$1)^4))</f>
        <v>10.236458948470654</v>
      </c>
      <c r="BK860" s="1">
        <f>0.000001*$I$848*(Sheet2!$O$225*EXP(Sheet3!$B$1*(($B860-BK$850-Sheet2!$N$225)/Sheet3!$A$1)^2+Sheet3!$C$1*(($B860-BK$850-Sheet2!$N$225)/Sheet3!$A$1)^4)+ Sheet2!$O$226*EXP(Sheet3!$B$1*(($B846-BK$850-Sheet2!$N$226)/Sheet3!$A$1)^2+Sheet3!$C$1*(($B846-BK$850-Sheet2!$N$226)/Sheet3!$A$1)^4))</f>
        <v>10.55741220292321</v>
      </c>
      <c r="BL860" s="1">
        <f>0.000001*$I$848*(Sheet2!$O$225*EXP(Sheet3!$B$1*(($B860-BL$850-Sheet2!$N$225)/Sheet3!$A$1)^2+Sheet3!$C$1*(($B860-BL$850-Sheet2!$N$225)/Sheet3!$A$1)^4)+ Sheet2!$O$226*EXP(Sheet3!$B$1*(($B846-BL$850-Sheet2!$N$226)/Sheet3!$A$1)^2+Sheet3!$C$1*(($B846-BL$850-Sheet2!$N$226)/Sheet3!$A$1)^4))</f>
        <v>10.881482901700796</v>
      </c>
      <c r="BM860" s="1">
        <f>0.000001*$I$848*(Sheet2!$O$225*EXP(Sheet3!$B$1*(($B860-BM$850-Sheet2!$N$225)/Sheet3!$A$1)^2+Sheet3!$C$1*(($B860-BM$850-Sheet2!$N$225)/Sheet3!$A$1)^4)+ Sheet2!$O$226*EXP(Sheet3!$B$1*(($B846-BM$850-Sheet2!$N$226)/Sheet3!$A$1)^2+Sheet3!$C$1*(($B846-BM$850-Sheet2!$N$226)/Sheet3!$A$1)^4))</f>
        <v>11.208435518316435</v>
      </c>
      <c r="BN860" s="1">
        <f>0.000001*$I$848*(Sheet2!$O$225*EXP(Sheet3!$B$1*(($B860-BN$850-Sheet2!$N$225)/Sheet3!$A$1)^2+Sheet3!$C$1*(($B860-BN$850-Sheet2!$N$225)/Sheet3!$A$1)^4)+ Sheet2!$O$226*EXP(Sheet3!$B$1*(($B846-BN$850-Sheet2!$N$226)/Sheet3!$A$1)^2+Sheet3!$C$1*(($B846-BN$850-Sheet2!$N$226)/Sheet3!$A$1)^4))</f>
        <v>11.538028281786541</v>
      </c>
      <c r="BO860" s="1">
        <f>0.000001*$I$848*(Sheet2!$O$225*EXP(Sheet3!$B$1*(($B860-BO$850-Sheet2!$N$225)/Sheet3!$A$1)^2+Sheet3!$C$1*(($B860-BO$850-Sheet2!$N$225)/Sheet3!$A$1)^4)+ Sheet2!$O$226*EXP(Sheet3!$B$1*(($B846-BO$850-Sheet2!$N$226)/Sheet3!$A$1)^2+Sheet3!$C$1*(($B846-BO$850-Sheet2!$N$226)/Sheet3!$A$1)^4))</f>
        <v>11.87001357427426</v>
      </c>
      <c r="BP860" s="1">
        <f>0.000001*$I$848*(Sheet2!$O$225*EXP(Sheet3!$B$1*(($B860-BP$850-Sheet2!$N$225)/Sheet3!$A$1)^2+Sheet3!$C$1*(($B860-BP$850-Sheet2!$N$225)/Sheet3!$A$1)^4)+ Sheet2!$O$226*EXP(Sheet3!$B$1*(($B846-BP$850-Sheet2!$N$226)/Sheet3!$A$1)^2+Sheet3!$C$1*(($B846-BP$850-Sheet2!$N$226)/Sheet3!$A$1)^4))</f>
        <v>12.204138336625258</v>
      </c>
      <c r="BQ860" s="1">
        <f>0.000001*$I$848*(Sheet2!$O$225*EXP(Sheet3!$B$1*(($B860-BQ$850-Sheet2!$N$225)/Sheet3!$A$1)^2+Sheet3!$C$1*(($B860-BQ$850-Sheet2!$N$225)/Sheet3!$A$1)^4)+ Sheet2!$O$226*EXP(Sheet3!$B$1*(($B846-BQ$850-Sheet2!$N$226)/Sheet3!$A$1)^2+Sheet3!$C$1*(($B846-BQ$850-Sheet2!$N$226)/Sheet3!$A$1)^4))</f>
        <v>12.540144480449326</v>
      </c>
      <c r="BR860" s="1">
        <f>0.000001*$I$848*(Sheet2!$O$225*EXP(Sheet3!$B$1*(($B860-BR$850-Sheet2!$N$225)/Sheet3!$A$1)^2+Sheet3!$C$1*(($B860-BR$850-Sheet2!$N$225)/Sheet3!$A$1)^4)+ Sheet2!$O$226*EXP(Sheet3!$B$1*(($B846-BR$850-Sheet2!$N$226)/Sheet3!$A$1)^2+Sheet3!$C$1*(($B846-BR$850-Sheet2!$N$226)/Sheet3!$A$1)^4))</f>
        <v>12.877769305422884</v>
      </c>
      <c r="BS860" s="1">
        <f>0.000001*$I$848*(Sheet2!$O$225*EXP(Sheet3!$B$1*(($B860-BS$850-Sheet2!$N$225)/Sheet3!$A$1)^2+Sheet3!$C$1*(($B860-BS$850-Sheet2!$N$225)/Sheet3!$A$1)^4)+ Sheet2!$O$226*EXP(Sheet3!$B$1*(($B846-BS$850-Sheet2!$N$226)/Sheet3!$A$1)^2+Sheet3!$C$1*(($B846-BS$850-Sheet2!$N$226)/Sheet3!$A$1)^4))</f>
        <v>13.216745920518621</v>
      </c>
    </row>
    <row r="861" spans="1:71" x14ac:dyDescent="0.2">
      <c r="A861">
        <v>834</v>
      </c>
      <c r="B861">
        <v>578.27</v>
      </c>
      <c r="C861">
        <v>2528.5</v>
      </c>
      <c r="D861">
        <v>4975.8999999999996</v>
      </c>
      <c r="E861">
        <f t="shared" si="50"/>
        <v>2447.3999999999996</v>
      </c>
      <c r="F861" s="1">
        <f t="shared" si="51"/>
        <v>2447.3999999999996</v>
      </c>
      <c r="G861">
        <f t="shared" si="48"/>
        <v>1415257.9979999997</v>
      </c>
      <c r="I861" s="1">
        <f>0.000001*$I$848*(Sheet2!$O$225*EXP(Sheet3!$B$1*(($B861-I$850-Sheet2!$N$225)/Sheet3!$A$1)^2+Sheet3!$C$1*(($B861-I$850-Sheet2!$N$225)/Sheet3!$A$1)^4)+ Sheet2!$O$226*EXP(Sheet3!$B$1*(($B847-I$850-Sheet2!$N$226)/Sheet3!$A$1)^2+Sheet3!$C$1*(($B847-I$850-Sheet2!$N$226)/Sheet3!$A$1)^4))</f>
        <v>3.2840968026753691E-3</v>
      </c>
      <c r="J861" s="1">
        <f>0.000001*$I$848*(Sheet2!$O$225*EXP(Sheet3!$B$1*(($B861-J$850-Sheet2!$N$225)/Sheet3!$A$1)^2+Sheet3!$C$1*(($B861-J$850-Sheet2!$N$225)/Sheet3!$A$1)^4)+ Sheet2!$O$226*EXP(Sheet3!$B$1*(($B847-J$850-Sheet2!$N$226)/Sheet3!$A$1)^2+Sheet3!$C$1*(($B847-J$850-Sheet2!$N$226)/Sheet3!$A$1)^4))</f>
        <v>3.8280643393049044E-3</v>
      </c>
      <c r="K861" s="1">
        <f>0.000001*$I$848*(Sheet2!$O$225*EXP(Sheet3!$B$1*(($B861-K$850-Sheet2!$N$225)/Sheet3!$A$1)^2+Sheet3!$C$1*(($B861-K$850-Sheet2!$N$225)/Sheet3!$A$1)^4)+ Sheet2!$O$226*EXP(Sheet3!$B$1*(($B847-K$850-Sheet2!$N$226)/Sheet3!$A$1)^2+Sheet3!$C$1*(($B847-K$850-Sheet2!$N$226)/Sheet3!$A$1)^4))</f>
        <v>4.4531390026855255E-3</v>
      </c>
      <c r="L861" s="1">
        <f>0.000001*$I$848*(Sheet2!$O$225*EXP(Sheet3!$B$1*(($B861-L$850-Sheet2!$N$225)/Sheet3!$A$1)^2+Sheet3!$C$1*(($B861-L$850-Sheet2!$N$225)/Sheet3!$A$1)^4)+ Sheet2!$O$226*EXP(Sheet3!$B$1*(($B847-L$850-Sheet2!$N$226)/Sheet3!$A$1)^2+Sheet3!$C$1*(($B847-L$850-Sheet2!$N$226)/Sheet3!$A$1)^4))</f>
        <v>5.1699416176808673E-3</v>
      </c>
      <c r="M861" s="1">
        <f>0.000001*$I$848*(Sheet2!$O$225*EXP(Sheet3!$B$1*(($B861-M$850-Sheet2!$N$225)/Sheet3!$A$1)^2+Sheet3!$C$1*(($B861-M$850-Sheet2!$N$225)/Sheet3!$A$1)^4)+ Sheet2!$O$226*EXP(Sheet3!$B$1*(($B847-M$850-Sheet2!$N$226)/Sheet3!$A$1)^2+Sheet3!$C$1*(($B847-M$850-Sheet2!$N$226)/Sheet3!$A$1)^4))</f>
        <v>5.9902639165888873E-3</v>
      </c>
      <c r="N861" s="1">
        <f>0.000001*$I$848*(Sheet2!$O$225*EXP(Sheet3!$B$1*(($B861-N$850-Sheet2!$N$225)/Sheet3!$A$1)^2+Sheet3!$C$1*(($B861-N$850-Sheet2!$N$225)/Sheet3!$A$1)^4)+ Sheet2!$O$226*EXP(Sheet3!$B$1*(($B847-N$850-Sheet2!$N$226)/Sheet3!$A$1)^2+Sheet3!$C$1*(($B847-N$850-Sheet2!$N$226)/Sheet3!$A$1)^4))</f>
        <v>6.9271679949320219E-3</v>
      </c>
      <c r="O861" s="1">
        <f>0.000001*$I$848*(Sheet2!$O$225*EXP(Sheet3!$B$1*(($B861-O$850-Sheet2!$N$225)/Sheet3!$A$1)^2+Sheet3!$C$1*(($B861-O$850-Sheet2!$N$225)/Sheet3!$A$1)^4)+ Sheet2!$O$226*EXP(Sheet3!$B$1*(($B847-O$850-Sheet2!$N$226)/Sheet3!$A$1)^2+Sheet3!$C$1*(($B847-O$850-Sheet2!$N$226)/Sheet3!$A$1)^4))</f>
        <v>7.9950906244806216E-3</v>
      </c>
      <c r="P861" s="1">
        <f>0.000001*$I$848*(Sheet2!$O$225*EXP(Sheet3!$B$1*(($B861-P$850-Sheet2!$N$225)/Sheet3!$A$1)^2+Sheet3!$C$1*(($B861-P$850-Sheet2!$N$225)/Sheet3!$A$1)^4)+ Sheet2!$O$226*EXP(Sheet3!$B$1*(($B847-P$850-Sheet2!$N$226)/Sheet3!$A$1)^2+Sheet3!$C$1*(($B847-P$850-Sheet2!$N$226)/Sheet3!$A$1)^4))</f>
        <v>9.2099522530188736E-3</v>
      </c>
      <c r="Q861" s="1">
        <f>0.000001*$I$848*(Sheet2!$O$225*EXP(Sheet3!$B$1*(($B861-Q$850-Sheet2!$N$225)/Sheet3!$A$1)^2+Sheet3!$C$1*(($B861-Q$850-Sheet2!$N$225)/Sheet3!$A$1)^4)+ Sheet2!$O$226*EXP(Sheet3!$B$1*(($B847-Q$850-Sheet2!$N$226)/Sheet3!$A$1)^2+Sheet3!$C$1*(($B847-Q$850-Sheet2!$N$226)/Sheet3!$A$1)^4))</f>
        <v>1.0589270465251405E-2</v>
      </c>
      <c r="R861" s="1">
        <f>0.000001*$I$848*(Sheet2!$O$225*EXP(Sheet3!$B$1*(($B861-R$850-Sheet2!$N$225)/Sheet3!$A$1)^2+Sheet3!$C$1*(($B861-R$850-Sheet2!$N$225)/Sheet3!$A$1)^4)+ Sheet2!$O$226*EXP(Sheet3!$B$1*(($B847-R$850-Sheet2!$N$226)/Sheet3!$A$1)^2+Sheet3!$C$1*(($B847-R$850-Sheet2!$N$226)/Sheet3!$A$1)^4))</f>
        <v>1.2152277621188463E-2</v>
      </c>
      <c r="S861" s="1">
        <f>0.000001*$I$848*(Sheet2!$O$225*EXP(Sheet3!$B$1*(($B861-S$850-Sheet2!$N$225)/Sheet3!$A$1)^2+Sheet3!$C$1*(($B861-S$850-Sheet2!$N$225)/Sheet3!$A$1)^4)+ Sheet2!$O$226*EXP(Sheet3!$B$1*(($B847-S$850-Sheet2!$N$226)/Sheet3!$A$1)^2+Sheet3!$C$1*(($B847-S$850-Sheet2!$N$226)/Sheet3!$A$1)^4))</f>
        <v>1.3920042327728362E-2</v>
      </c>
      <c r="T861" s="1">
        <f>0.000001*$I$848*(Sheet2!$O$225*EXP(Sheet3!$B$1*(($B861-T$850-Sheet2!$N$225)/Sheet3!$A$1)^2+Sheet3!$C$1*(($B861-T$850-Sheet2!$N$225)/Sheet3!$A$1)^4)+ Sheet2!$O$226*EXP(Sheet3!$B$1*(($B847-T$850-Sheet2!$N$226)/Sheet3!$A$1)^2+Sheet3!$C$1*(($B847-T$850-Sheet2!$N$226)/Sheet3!$A$1)^4))</f>
        <v>1.5915594336430649E-2</v>
      </c>
      <c r="U861" s="1">
        <f>0.000001*$I$848*(Sheet2!$O$225*EXP(Sheet3!$B$1*(($B861-U$850-Sheet2!$N$225)/Sheet3!$A$1)^2+Sheet3!$C$1*(($B861-U$850-Sheet2!$N$225)/Sheet3!$A$1)^4)+ Sheet2!$O$226*EXP(Sheet3!$B$1*(($B847-U$850-Sheet2!$N$226)/Sheet3!$A$1)^2+Sheet3!$C$1*(($B847-U$850-Sheet2!$N$226)/Sheet3!$A$1)^4))</f>
        <v>1.8164052396182455E-2</v>
      </c>
      <c r="V861" s="1">
        <f>0.000001*$I$848*(Sheet2!$O$225*EXP(Sheet3!$B$1*(($B861-V$850-Sheet2!$N$225)/Sheet3!$A$1)^2+Sheet3!$C$1*(($B861-V$850-Sheet2!$N$225)/Sheet3!$A$1)^4)+ Sheet2!$O$226*EXP(Sheet3!$B$1*(($B847-V$850-Sheet2!$N$226)/Sheet3!$A$1)^2+Sheet3!$C$1*(($B847-V$850-Sheet2!$N$226)/Sheet3!$A$1)^4))</f>
        <v>2.0692754523929185E-2</v>
      </c>
      <c r="W861" s="1">
        <f>0.000001*$I$848*(Sheet2!$O$225*EXP(Sheet3!$B$1*(($B861-W$850-Sheet2!$N$225)/Sheet3!$A$1)^2+Sheet3!$C$1*(($B861-W$850-Sheet2!$N$225)/Sheet3!$A$1)^4)+ Sheet2!$O$226*EXP(Sheet3!$B$1*(($B847-W$850-Sheet2!$N$226)/Sheet3!$A$1)^2+Sheet3!$C$1*(($B847-W$850-Sheet2!$N$226)/Sheet3!$A$1)^4))</f>
        <v>2.3531390091446558E-2</v>
      </c>
      <c r="X861" s="1">
        <f>0.000001*$I$848*(Sheet2!$O$225*EXP(Sheet3!$B$1*(($B861-X$850-Sheet2!$N$225)/Sheet3!$A$1)^2+Sheet3!$C$1*(($B861-X$850-Sheet2!$N$225)/Sheet3!$A$1)^4)+ Sheet2!$O$226*EXP(Sheet3!$B$1*(($B847-X$850-Sheet2!$N$226)/Sheet3!$A$1)^2+Sheet3!$C$1*(($B847-X$850-Sheet2!$N$226)/Sheet3!$A$1)^4))</f>
        <v>2.6712133059749267E-2</v>
      </c>
      <c r="Y861" s="1">
        <f>0.000001*$I$848*(Sheet2!$O$225*EXP(Sheet3!$B$1*(($B861-Y$850-Sheet2!$N$225)/Sheet3!$A$1)^2+Sheet3!$C$1*(($B861-Y$850-Sheet2!$N$225)/Sheet3!$A$1)^4)+ Sheet2!$O$226*EXP(Sheet3!$B$1*(($B847-Y$850-Sheet2!$N$226)/Sheet3!$A$1)^2+Sheet3!$C$1*(($B847-Y$850-Sheet2!$N$226)/Sheet3!$A$1)^4))</f>
        <v>3.0269775629115252E-2</v>
      </c>
      <c r="Z861" s="1">
        <f>0.000001*$I$848*(Sheet2!$O$225*EXP(Sheet3!$B$1*(($B861-Z$850-Sheet2!$N$225)/Sheet3!$A$1)^2+Sheet3!$C$1*(($B861-Z$850-Sheet2!$N$225)/Sheet3!$A$1)^4)+ Sheet2!$O$226*EXP(Sheet3!$B$1*(($B847-Z$850-Sheet2!$N$226)/Sheet3!$A$1)^2+Sheet3!$C$1*(($B847-Z$850-Sheet2!$N$226)/Sheet3!$A$1)^4))</f>
        <v>3.4241861509399202E-2</v>
      </c>
      <c r="AA861" s="1">
        <f>0.000001*$I$848*(Sheet2!$O$225*EXP(Sheet3!$B$1*(($B861-AA$850-Sheet2!$N$225)/Sheet3!$A$1)^2+Sheet3!$C$1*(($B861-AA$850-Sheet2!$N$225)/Sheet3!$A$1)^4)+ Sheet2!$O$226*EXP(Sheet3!$B$1*(($B847-AA$850-Sheet2!$N$226)/Sheet3!$A$1)^2+Sheet3!$C$1*(($B847-AA$850-Sheet2!$N$226)/Sheet3!$A$1)^4))</f>
        <v>3.8668817955185265E-2</v>
      </c>
      <c r="AB861" s="1">
        <f>0.000001*$I$848*(Sheet2!$O$225*EXP(Sheet3!$B$1*(($B861-AB$850-Sheet2!$N$225)/Sheet3!$A$1)^2+Sheet3!$C$1*(($B861-AB$850-Sheet2!$N$225)/Sheet3!$A$1)^4)+ Sheet2!$O$226*EXP(Sheet3!$B$1*(($B847-AB$850-Sheet2!$N$226)/Sheet3!$A$1)^2+Sheet3!$C$1*(($B847-AB$850-Sheet2!$N$226)/Sheet3!$A$1)^4))</f>
        <v>4.3594085653287019E-2</v>
      </c>
      <c r="AC861" s="1">
        <f>0.000001*$I$848*(Sheet2!$O$225*EXP(Sheet3!$B$1*(($B861-AC$850-Sheet2!$N$225)/Sheet3!$A$1)^2+Sheet3!$C$1*(($B861-AC$850-Sheet2!$N$225)/Sheet3!$A$1)^4)+ Sheet2!$O$226*EXP(Sheet3!$B$1*(($B847-AC$850-Sheet2!$N$226)/Sheet3!$A$1)^2+Sheet3!$C$1*(($B847-AC$850-Sheet2!$N$226)/Sheet3!$A$1)^4))</f>
        <v>4.906424549714599E-2</v>
      </c>
      <c r="AD861" s="1">
        <f>0.000001*$I$848*(Sheet2!$O$225*EXP(Sheet3!$B$1*(($B861-AD$850-Sheet2!$N$225)/Sheet3!$A$1)^2+Sheet3!$C$1*(($B861-AD$850-Sheet2!$N$225)/Sheet3!$A$1)^4)+ Sheet2!$O$226*EXP(Sheet3!$B$1*(($B847-AD$850-Sheet2!$N$226)/Sheet3!$A$1)^2+Sheet3!$C$1*(($B847-AD$850-Sheet2!$N$226)/Sheet3!$A$1)^4))</f>
        <v>5.5129141234584678E-2</v>
      </c>
      <c r="AE861" s="1">
        <f>0.000001*$I$848*(Sheet2!$O$225*EXP(Sheet3!$B$1*(($B861-AE$850-Sheet2!$N$225)/Sheet3!$A$1)^2+Sheet3!$C$1*(($B861-AE$850-Sheet2!$N$225)/Sheet3!$A$1)^4)+ Sheet2!$O$226*EXP(Sheet3!$B$1*(($B847-AE$850-Sheet2!$N$226)/Sheet3!$A$1)^2+Sheet3!$C$1*(($B847-AE$850-Sheet2!$N$226)/Sheet3!$A$1)^4))</f>
        <v>6.1841996932896479E-2</v>
      </c>
      <c r="AF861" s="1">
        <f>0.000001*$I$848*(Sheet2!$O$225*EXP(Sheet3!$B$1*(($B861-AF$850-Sheet2!$N$225)/Sheet3!$A$1)^2+Sheet3!$C$1*(($B861-AF$850-Sheet2!$N$225)/Sheet3!$A$1)^4)+ Sheet2!$O$226*EXP(Sheet3!$B$1*(($B847-AF$850-Sheet2!$N$226)/Sheet3!$A$1)^2+Sheet3!$C$1*(($B847-AF$850-Sheet2!$N$226)/Sheet3!$A$1)^4))</f>
        <v>6.9259528169163878E-2</v>
      </c>
      <c r="AG861" s="1">
        <f>0.000001*$I$848*(Sheet2!$O$225*EXP(Sheet3!$B$1*(($B861-AG$850-Sheet2!$N$225)/Sheet3!$A$1)^2+Sheet3!$C$1*(($B861-AG$850-Sheet2!$N$225)/Sheet3!$A$1)^4)+ Sheet2!$O$226*EXP(Sheet3!$B$1*(($B847-AG$850-Sheet2!$N$226)/Sheet3!$A$1)^2+Sheet3!$C$1*(($B847-AG$850-Sheet2!$N$226)/Sheet3!$A$1)^4))</f>
        <v>7.744204582479422E-2</v>
      </c>
      <c r="AH861" s="1">
        <f>0.000001*$I$848*(Sheet2!$O$225*EXP(Sheet3!$B$1*(($B861-AH$850-Sheet2!$N$225)/Sheet3!$A$1)^2+Sheet3!$C$1*(($B861-AH$850-Sheet2!$N$225)/Sheet3!$A$1)^4)+ Sheet2!$O$226*EXP(Sheet3!$B$1*(($B847-AH$850-Sheet2!$N$226)/Sheet3!$A$1)^2+Sheet3!$C$1*(($B847-AH$850-Sheet2!$N$226)/Sheet3!$A$1)^4))</f>
        <v>8.645355134134676E-2</v>
      </c>
      <c r="AI861" s="1">
        <f>0.000001*$I$848*(Sheet2!$O$225*EXP(Sheet3!$B$1*(($B861-AI$850-Sheet2!$N$225)/Sheet3!$A$1)^2+Sheet3!$C$1*(($B861-AI$850-Sheet2!$N$225)/Sheet3!$A$1)^4)+ Sheet2!$O$226*EXP(Sheet3!$B$1*(($B847-AI$850-Sheet2!$N$226)/Sheet3!$A$1)^2+Sheet3!$C$1*(($B847-AI$850-Sheet2!$N$226)/Sheet3!$A$1)^4))</f>
        <v>9.6361822283842852E-2</v>
      </c>
      <c r="AJ861" s="1">
        <f>0.000001*$I$848*(Sheet2!$O$225*EXP(Sheet3!$B$1*(($B861-AJ$850-Sheet2!$N$225)/Sheet3!$A$1)^2+Sheet3!$C$1*(($B861-AJ$850-Sheet2!$N$225)/Sheet3!$A$1)^4)+ Sheet2!$O$226*EXP(Sheet3!$B$1*(($B847-AJ$850-Sheet2!$N$226)/Sheet3!$A$1)^2+Sheet3!$C$1*(($B847-AJ$850-Sheet2!$N$226)/Sheet3!$A$1)^4))</f>
        <v>0.10723848705051603</v>
      </c>
      <c r="AK861" s="1">
        <f>0.000001*$I$848*(Sheet2!$O$225*EXP(Sheet3!$B$1*(($B861-AK$850-Sheet2!$N$225)/Sheet3!$A$1)^2+Sheet3!$C$1*(($B861-AK$850-Sheet2!$N$225)/Sheet3!$A$1)^4)+ Sheet2!$O$226*EXP(Sheet3!$B$1*(($B847-AK$850-Sheet2!$N$226)/Sheet3!$A$1)^2+Sheet3!$C$1*(($B847-AK$850-Sheet2!$N$226)/Sheet3!$A$1)^4))</f>
        <v>0.11915908757660512</v>
      </c>
      <c r="AL861" s="1">
        <f>0.000001*$I$848*(Sheet2!$O$225*EXP(Sheet3!$B$1*(($B861-AL$850-Sheet2!$N$225)/Sheet3!$A$1)^2+Sheet3!$C$1*(($B861-AL$850-Sheet2!$N$225)/Sheet3!$A$1)^4)+ Sheet2!$O$226*EXP(Sheet3!$B$1*(($B847-AL$850-Sheet2!$N$226)/Sheet3!$A$1)^2+Sheet3!$C$1*(($B847-AL$850-Sheet2!$N$226)/Sheet3!$A$1)^4))</f>
        <v>0.13220312889305158</v>
      </c>
      <c r="AM861" s="1">
        <f>0.000001*$I$848*(Sheet2!$O$225*EXP(Sheet3!$B$1*(($B861-AM$850-Sheet2!$N$225)/Sheet3!$A$1)^2+Sheet3!$C$1*(($B861-AM$850-Sheet2!$N$225)/Sheet3!$A$1)^4)+ Sheet2!$O$226*EXP(Sheet3!$B$1*(($B847-AM$850-Sheet2!$N$226)/Sheet3!$A$1)^2+Sheet3!$C$1*(($B847-AM$850-Sheet2!$N$226)/Sheet3!$A$1)^4))</f>
        <v>0.14645411442681716</v>
      </c>
      <c r="AN861" s="1">
        <f>0.000001*$I$848*(Sheet2!$O$225*EXP(Sheet3!$B$1*(($B861-AN$850-Sheet2!$N$225)/Sheet3!$A$1)^2+Sheet3!$C$1*(($B861-AN$850-Sheet2!$N$225)/Sheet3!$A$1)^4)+ Sheet2!$O$226*EXP(Sheet3!$B$1*(($B847-AN$850-Sheet2!$N$226)/Sheet3!$A$1)^2+Sheet3!$C$1*(($B847-AN$850-Sheet2!$N$226)/Sheet3!$A$1)^4))</f>
        <v>0.1619995659649032</v>
      </c>
      <c r="AO861" s="1">
        <f>0.000001*$I$848*(Sheet2!$O$225*EXP(Sheet3!$B$1*(($B861-AO$850-Sheet2!$N$225)/Sheet3!$A$1)^2+Sheet3!$C$1*(($B861-AO$850-Sheet2!$N$225)/Sheet3!$A$1)^4)+ Sheet2!$O$226*EXP(Sheet3!$B$1*(($B847-AO$850-Sheet2!$N$226)/Sheet3!$A$1)^2+Sheet3!$C$1*(($B847-AO$850-Sheet2!$N$226)/Sheet3!$A$1)^4))</f>
        <v>0.1789310272499291</v>
      </c>
      <c r="AP861" s="1">
        <f>0.000001*$I$848*(Sheet2!$O$225*EXP(Sheet3!$B$1*(($B861-AP$850-Sheet2!$N$225)/Sheet3!$A$1)^2+Sheet3!$C$1*(($B861-AP$850-Sheet2!$N$225)/Sheet3!$A$1)^4)+ Sheet2!$O$226*EXP(Sheet3!$B$1*(($B847-AP$850-Sheet2!$N$226)/Sheet3!$A$1)^2+Sheet3!$C$1*(($B847-AP$850-Sheet2!$N$226)/Sheet3!$A$1)^4))</f>
        <v>0.19734405023120397</v>
      </c>
      <c r="AQ861" s="1">
        <f>0.000001*$I$848*(Sheet2!$O$225*EXP(Sheet3!$B$1*(($B861-AQ$850-Sheet2!$N$225)/Sheet3!$A$1)^2+Sheet3!$C$1*(($B861-AQ$850-Sheet2!$N$225)/Sheet3!$A$1)^4)+ Sheet2!$O$226*EXP(Sheet3!$B$1*(($B847-AQ$850-Sheet2!$N$226)/Sheet3!$A$1)^2+Sheet3!$C$1*(($B847-AQ$850-Sheet2!$N$226)/Sheet3!$A$1)^4))</f>
        <v>0.21733816306145953</v>
      </c>
      <c r="AR861" s="1">
        <f>0.000001*$I$848*(Sheet2!$O$225*EXP(Sheet3!$B$1*(($B861-AR$850-Sheet2!$N$225)/Sheet3!$A$1)^2+Sheet3!$C$1*(($B861-AR$850-Sheet2!$N$225)/Sheet3!$A$1)^4)+ Sheet2!$O$226*EXP(Sheet3!$B$1*(($B847-AR$850-Sheet2!$N$226)/Sheet3!$A$1)^2+Sheet3!$C$1*(($B847-AR$850-Sheet2!$N$226)/Sheet3!$A$1)^4))</f>
        <v>0.23901681900555524</v>
      </c>
      <c r="AS861" s="1">
        <f>0.000001*$I$848*(Sheet2!$O$225*EXP(Sheet3!$B$1*(($B861-AS$850-Sheet2!$N$225)/Sheet3!$A$1)^2+Sheet3!$C$1*(($B861-AS$850-Sheet2!$N$225)/Sheet3!$A$1)^4)+ Sheet2!$O$226*EXP(Sheet3!$B$1*(($B847-AS$850-Sheet2!$N$226)/Sheet3!$A$1)^2+Sheet3!$C$1*(($B847-AS$850-Sheet2!$N$226)/Sheet3!$A$1)^4))</f>
        <v>0.26248732551317566</v>
      </c>
      <c r="AT861" s="1">
        <f>0.000001*$I$848*(Sheet2!$O$225*EXP(Sheet3!$B$1*(($B861-AT$850-Sheet2!$N$225)/Sheet3!$A$1)^2+Sheet3!$C$1*(($B861-AT$850-Sheet2!$N$225)/Sheet3!$A$1)^4)+ Sheet2!$O$226*EXP(Sheet3!$B$1*(($B847-AT$850-Sheet2!$N$226)/Sheet3!$A$1)^2+Sheet3!$C$1*(($B847-AT$850-Sheet2!$N$226)/Sheet3!$A$1)^4))</f>
        <v>0.28786075280262285</v>
      </c>
      <c r="AU861" s="1">
        <f>0.000001*$I$848*(Sheet2!$O$225*EXP(Sheet3!$B$1*(($B861-AU$850-Sheet2!$N$225)/Sheet3!$A$1)^2+Sheet3!$C$1*(($B861-AU$850-Sheet2!$N$225)/Sheet3!$A$1)^4)+ Sheet2!$O$226*EXP(Sheet3!$B$1*(($B847-AU$850-Sheet2!$N$226)/Sheet3!$A$1)^2+Sheet3!$C$1*(($B847-AU$850-Sheet2!$N$226)/Sheet3!$A$1)^4))</f>
        <v>0.31525182140402463</v>
      </c>
      <c r="AV861" s="1">
        <f>0.000001*$I$848*(Sheet2!$O$225*EXP(Sheet3!$B$1*(($B861-AV$850-Sheet2!$N$225)/Sheet3!$A$1)^2+Sheet3!$C$1*(($B861-AV$850-Sheet2!$N$225)/Sheet3!$A$1)^4)+ Sheet2!$O$226*EXP(Sheet3!$B$1*(($B847-AV$850-Sheet2!$N$226)/Sheet3!$A$1)^2+Sheet3!$C$1*(($B847-AV$850-Sheet2!$N$226)/Sheet3!$A$1)^4))</f>
        <v>0.34477876822756071</v>
      </c>
      <c r="AW861" s="1">
        <f>0.000001*$I$848*(Sheet2!$O$225*EXP(Sheet3!$B$1*(($B861-AW$850-Sheet2!$N$225)/Sheet3!$A$1)^2+Sheet3!$C$1*(($B861-AW$850-Sheet2!$N$225)/Sheet3!$A$1)^4)+ Sheet2!$O$226*EXP(Sheet3!$B$1*(($B847-AW$850-Sheet2!$N$226)/Sheet3!$A$1)^2+Sheet3!$C$1*(($B847-AW$850-Sheet2!$N$226)/Sheet3!$A$1)^4))</f>
        <v>0.37656319083034806</v>
      </c>
      <c r="AX861" s="1">
        <f>0.000001*$I$848*(Sheet2!$O$225*EXP(Sheet3!$B$1*(($B861-AX$850-Sheet2!$N$225)/Sheet3!$A$1)^2+Sheet3!$C$1*(($B861-AX$850-Sheet2!$N$225)/Sheet3!$A$1)^4)+ Sheet2!$O$226*EXP(Sheet3!$B$1*(($B847-AX$850-Sheet2!$N$226)/Sheet3!$A$1)^2+Sheet3!$C$1*(($B847-AX$850-Sheet2!$N$226)/Sheet3!$A$1)^4))</f>
        <v>0.41072986969002995</v>
      </c>
      <c r="AY861" s="1">
        <f>0.000001*$I$848*(Sheet2!$O$225*EXP(Sheet3!$B$1*(($B861-AY$850-Sheet2!$N$225)/Sheet3!$A$1)^2+Sheet3!$C$1*(($B861-AY$850-Sheet2!$N$225)/Sheet3!$A$1)^4)+ Sheet2!$O$226*EXP(Sheet3!$B$1*(($B847-AY$850-Sheet2!$N$226)/Sheet3!$A$1)^2+Sheet3!$C$1*(($B847-AY$850-Sheet2!$N$226)/Sheet3!$A$1)^4))</f>
        <v>0.44740656841679405</v>
      </c>
      <c r="AZ861" s="1">
        <f>0.000001*$I$848*(Sheet2!$O$225*EXP(Sheet3!$B$1*(($B861-AZ$850-Sheet2!$N$225)/Sheet3!$A$1)^2+Sheet3!$C$1*(($B861-AZ$850-Sheet2!$N$225)/Sheet3!$A$1)^4)+ Sheet2!$O$226*EXP(Sheet3!$B$1*(($B847-AZ$850-Sheet2!$N$226)/Sheet3!$A$1)^2+Sheet3!$C$1*(($B847-AZ$850-Sheet2!$N$226)/Sheet3!$A$1)^4))</f>
        <v>0.48672381197138664</v>
      </c>
      <c r="BA861" s="1">
        <f>0.000001*$I$848*(Sheet2!$O$225*EXP(Sheet3!$B$1*(($B861-BA$850-Sheet2!$N$225)/Sheet3!$A$1)^2+Sheet3!$C$1*(($B861-BA$850-Sheet2!$N$225)/Sheet3!$A$1)^4)+ Sheet2!$O$226*EXP(Sheet3!$B$1*(($B847-BA$850-Sheet2!$N$226)/Sheet3!$A$1)^2+Sheet3!$C$1*(($B847-BA$850-Sheet2!$N$226)/Sheet3!$A$1)^4))</f>
        <v>0.52881464309344528</v>
      </c>
      <c r="BB861" s="1">
        <f>0.000001*$I$848*(Sheet2!$O$225*EXP(Sheet3!$B$1*(($B861-BB$850-Sheet2!$N$225)/Sheet3!$A$1)^2+Sheet3!$C$1*(($B861-BB$850-Sheet2!$N$225)/Sheet3!$A$1)^4)+ Sheet2!$O$226*EXP(Sheet3!$B$1*(($B847-BB$850-Sheet2!$N$226)/Sheet3!$A$1)^2+Sheet3!$C$1*(($B847-BB$850-Sheet2!$N$226)/Sheet3!$A$1)^4))</f>
        <v>0.57381435728361085</v>
      </c>
      <c r="BC861" s="1">
        <f>0.000001*$I$848*(Sheet2!$O$225*EXP(Sheet3!$B$1*(($B861-BC$850-Sheet2!$N$225)/Sheet3!$A$1)^2+Sheet3!$C$1*(($B861-BC$850-Sheet2!$N$225)/Sheet3!$A$1)^4)+ Sheet2!$O$226*EXP(Sheet3!$B$1*(($B847-BC$850-Sheet2!$N$226)/Sheet3!$A$1)^2+Sheet3!$C$1*(($B847-BC$850-Sheet2!$N$226)/Sheet3!$A$1)^4))</f>
        <v>0.62186021682286496</v>
      </c>
      <c r="BD861" s="1">
        <f>0.000001*$I$848*(Sheet2!$O$225*EXP(Sheet3!$B$1*(($B861-BD$850-Sheet2!$N$225)/Sheet3!$A$1)^2+Sheet3!$C$1*(($B861-BD$850-Sheet2!$N$225)/Sheet3!$A$1)^4)+ Sheet2!$O$226*EXP(Sheet3!$B$1*(($B847-BD$850-Sheet2!$N$226)/Sheet3!$A$1)^2+Sheet3!$C$1*(($B847-BD$850-Sheet2!$N$226)/Sheet3!$A$1)^4))</f>
        <v>0.67309114445232199</v>
      </c>
      <c r="BE861" s="1">
        <f>0.000001*$I$848*(Sheet2!$O$225*EXP(Sheet3!$B$1*(($B861-BE$850-Sheet2!$N$225)/Sheet3!$A$1)^2+Sheet3!$C$1*(($B861-BE$850-Sheet2!$N$225)/Sheet3!$A$1)^4)+ Sheet2!$O$226*EXP(Sheet3!$B$1*(($B847-BE$850-Sheet2!$N$226)/Sheet3!$A$1)^2+Sheet3!$C$1*(($B847-BE$850-Sheet2!$N$226)/Sheet3!$A$1)^4))</f>
        <v>0.72764739747499074</v>
      </c>
      <c r="BF861" s="1">
        <f>0.000001*$I$848*(Sheet2!$O$225*EXP(Sheet3!$B$1*(($B861-BF$850-Sheet2!$N$225)/Sheet3!$A$1)^2+Sheet3!$C$1*(($B861-BF$850-Sheet2!$N$225)/Sheet3!$A$1)^4)+ Sheet2!$O$226*EXP(Sheet3!$B$1*(($B847-BF$850-Sheet2!$N$226)/Sheet3!$A$1)^2+Sheet3!$C$1*(($B847-BF$850-Sheet2!$N$226)/Sheet3!$A$1)^4))</f>
        <v>0.78567022317741064</v>
      </c>
      <c r="BG861" s="1">
        <f>0.000001*$I$848*(Sheet2!$O$225*EXP(Sheet3!$B$1*(($B861-BG$850-Sheet2!$N$225)/Sheet3!$A$1)^2+Sheet3!$C$1*(($B861-BG$850-Sheet2!$N$225)/Sheet3!$A$1)^4)+ Sheet2!$O$226*EXP(Sheet3!$B$1*(($B847-BG$850-Sheet2!$N$226)/Sheet3!$A$1)^2+Sheet3!$C$1*(($B847-BG$850-Sheet2!$N$226)/Sheet3!$A$1)^4))</f>
        <v>0.84730149659621923</v>
      </c>
      <c r="BH861" s="1">
        <f>0.000001*$I$848*(Sheet2!$O$225*EXP(Sheet3!$B$1*(($B861-BH$850-Sheet2!$N$225)/Sheet3!$A$1)^2+Sheet3!$C$1*(($B861-BH$850-Sheet2!$N$225)/Sheet3!$A$1)^4)+ Sheet2!$O$226*EXP(Sheet3!$B$1*(($B847-BH$850-Sheet2!$N$226)/Sheet3!$A$1)^2+Sheet3!$C$1*(($B847-BH$850-Sheet2!$N$226)/Sheet3!$A$1)^4))</f>
        <v>0.91268334179576083</v>
      </c>
      <c r="BI861" s="1">
        <f>0.000001*$I$848*(Sheet2!$O$225*EXP(Sheet3!$B$1*(($B861-BI$850-Sheet2!$N$225)/Sheet3!$A$1)^2+Sheet3!$C$1*(($B861-BI$850-Sheet2!$N$225)/Sheet3!$A$1)^4)+ Sheet2!$O$226*EXP(Sheet3!$B$1*(($B847-BI$850-Sheet2!$N$226)/Sheet3!$A$1)^2+Sheet3!$C$1*(($B847-BI$850-Sheet2!$N$226)/Sheet3!$A$1)^4))</f>
        <v>0.98195773792060548</v>
      </c>
      <c r="BJ861" s="1">
        <f>0.000001*$I$848*(Sheet2!$O$225*EXP(Sheet3!$B$1*(($B861-BJ$850-Sheet2!$N$225)/Sheet3!$A$1)^2+Sheet3!$C$1*(($B861-BJ$850-Sheet2!$N$225)/Sheet3!$A$1)^4)+ Sheet2!$O$226*EXP(Sheet3!$B$1*(($B847-BJ$850-Sheet2!$N$226)/Sheet3!$A$1)^2+Sheet3!$C$1*(($B847-BJ$850-Sheet2!$N$226)/Sheet3!$A$1)^4))</f>
        <v>1.0552661114237873</v>
      </c>
      <c r="BK861" s="1">
        <f>0.000001*$I$848*(Sheet2!$O$225*EXP(Sheet3!$B$1*(($B861-BK$850-Sheet2!$N$225)/Sheet3!$A$1)^2+Sheet3!$C$1*(($B861-BK$850-Sheet2!$N$225)/Sheet3!$A$1)^4)+ Sheet2!$O$226*EXP(Sheet3!$B$1*(($B847-BK$850-Sheet2!$N$226)/Sheet3!$A$1)^2+Sheet3!$C$1*(($B847-BK$850-Sheet2!$N$226)/Sheet3!$A$1)^4))</f>
        <v>1.1327489159638091</v>
      </c>
      <c r="BL861" s="1">
        <f>0.000001*$I$848*(Sheet2!$O$225*EXP(Sheet3!$B$1*(($B861-BL$850-Sheet2!$N$225)/Sheet3!$A$1)^2+Sheet3!$C$1*(($B861-BL$850-Sheet2!$N$225)/Sheet3!$A$1)^4)+ Sheet2!$O$226*EXP(Sheet3!$B$1*(($B847-BL$850-Sheet2!$N$226)/Sheet3!$A$1)^2+Sheet3!$C$1*(($B847-BL$850-Sheet2!$N$226)/Sheet3!$A$1)^4))</f>
        <v>1.2145452015649794</v>
      </c>
      <c r="BM861" s="1">
        <f>0.000001*$I$848*(Sheet2!$O$225*EXP(Sheet3!$B$1*(($B861-BM$850-Sheet2!$N$225)/Sheet3!$A$1)^2+Sheet3!$C$1*(($B861-BM$850-Sheet2!$N$225)/Sheet3!$A$1)^4)+ Sheet2!$O$226*EXP(Sheet3!$B$1*(($B847-BM$850-Sheet2!$N$226)/Sheet3!$A$1)^2+Sheet3!$C$1*(($B847-BM$850-Sheet2!$N$226)/Sheet3!$A$1)^4))</f>
        <v>1.3007921747222921</v>
      </c>
      <c r="BN861" s="1">
        <f>0.000001*$I$848*(Sheet2!$O$225*EXP(Sheet3!$B$1*(($B861-BN$850-Sheet2!$N$225)/Sheet3!$A$1)^2+Sheet3!$C$1*(($B861-BN$850-Sheet2!$N$225)/Sheet3!$A$1)^4)+ Sheet2!$O$226*EXP(Sheet3!$B$1*(($B847-BN$850-Sheet2!$N$226)/Sheet3!$A$1)^2+Sheet3!$C$1*(($B847-BN$850-Sheet2!$N$226)/Sheet3!$A$1)^4))</f>
        <v>1.3916247512088571</v>
      </c>
      <c r="BO861" s="1">
        <f>0.000001*$I$848*(Sheet2!$O$225*EXP(Sheet3!$B$1*(($B861-BO$850-Sheet2!$N$225)/Sheet3!$A$1)^2+Sheet3!$C$1*(($B861-BO$850-Sheet2!$N$225)/Sheet3!$A$1)^4)+ Sheet2!$O$226*EXP(Sheet3!$B$1*(($B847-BO$850-Sheet2!$N$226)/Sheet3!$A$1)^2+Sheet3!$C$1*(($B847-BO$850-Sheet2!$N$226)/Sheet3!$A$1)^4))</f>
        <v>1.4871751034096521</v>
      </c>
      <c r="BP861" s="1">
        <f>0.000001*$I$848*(Sheet2!$O$225*EXP(Sheet3!$B$1*(($B861-BP$850-Sheet2!$N$225)/Sheet3!$A$1)^2+Sheet3!$C$1*(($B861-BP$850-Sheet2!$N$225)/Sheet3!$A$1)^4)+ Sheet2!$O$226*EXP(Sheet3!$B$1*(($B847-BP$850-Sheet2!$N$226)/Sheet3!$A$1)^2+Sheet3!$C$1*(($B847-BP$850-Sheet2!$N$226)/Sheet3!$A$1)^4))</f>
        <v>1.5875722040594806</v>
      </c>
      <c r="BQ861" s="1">
        <f>0.000001*$I$848*(Sheet2!$O$225*EXP(Sheet3!$B$1*(($B861-BQ$850-Sheet2!$N$225)/Sheet3!$A$1)^2+Sheet3!$C$1*(($B861-BQ$850-Sheet2!$N$225)/Sheet3!$A$1)^4)+ Sheet2!$O$226*EXP(Sheet3!$B$1*(($B847-BQ$850-Sheet2!$N$226)/Sheet3!$A$1)^2+Sheet3!$C$1*(($B847-BQ$850-Sheet2!$N$226)/Sheet3!$A$1)^4))</f>
        <v>1.6929413683051422</v>
      </c>
      <c r="BR861" s="1">
        <f>0.000001*$I$848*(Sheet2!$O$225*EXP(Sheet3!$B$1*(($B861-BR$850-Sheet2!$N$225)/Sheet3!$A$1)^2+Sheet3!$C$1*(($B861-BR$850-Sheet2!$N$225)/Sheet3!$A$1)^4)+ Sheet2!$O$226*EXP(Sheet3!$B$1*(($B847-BR$850-Sheet2!$N$226)/Sheet3!$A$1)^2+Sheet3!$C$1*(($B847-BR$850-Sheet2!$N$226)/Sheet3!$A$1)^4))</f>
        <v>1.8034037960416065</v>
      </c>
      <c r="BS861" s="1">
        <f>0.000001*$I$848*(Sheet2!$O$225*EXP(Sheet3!$B$1*(($B861-BS$850-Sheet2!$N$225)/Sheet3!$A$1)^2+Sheet3!$C$1*(($B861-BS$850-Sheet2!$N$225)/Sheet3!$A$1)^4)+ Sheet2!$O$226*EXP(Sheet3!$B$1*(($B847-BS$850-Sheet2!$N$226)/Sheet3!$A$1)^2+Sheet3!$C$1*(($B847-BS$850-Sheet2!$N$226)/Sheet3!$A$1)^4))</f>
        <v>1.9190761164906165</v>
      </c>
    </row>
    <row r="862" spans="1:71" x14ac:dyDescent="0.2">
      <c r="A862">
        <v>835</v>
      </c>
      <c r="B862">
        <v>578.73</v>
      </c>
      <c r="C862">
        <v>2588.3000000000002</v>
      </c>
      <c r="D862">
        <v>8385.7999999999993</v>
      </c>
      <c r="E862">
        <f t="shared" si="50"/>
        <v>5797.4999999999991</v>
      </c>
      <c r="F862" s="1">
        <f t="shared" si="51"/>
        <v>5797.4999999999991</v>
      </c>
      <c r="G862">
        <f t="shared" si="48"/>
        <v>3355187.1749999993</v>
      </c>
      <c r="I862" s="1">
        <f>0.000001*$I$848*(Sheet2!$O$225*EXP(Sheet3!$B$1*(($B862-I$850-Sheet2!$N$225)/Sheet3!$A$1)^2+Sheet3!$C$1*(($B862-I$850-Sheet2!$N$225)/Sheet3!$A$1)^4)+ Sheet2!$O$226*EXP(Sheet3!$B$1*(($B848-I$850-Sheet2!$N$226)/Sheet3!$A$1)^2+Sheet3!$C$1*(($B848-I$850-Sheet2!$N$226)/Sheet3!$A$1)^4))</f>
        <v>2.2237834421822696E-7</v>
      </c>
      <c r="J862" s="1">
        <f>0.000001*$I$848*(Sheet2!$O$225*EXP(Sheet3!$B$1*(($B862-J$850-Sheet2!$N$225)/Sheet3!$A$1)^2+Sheet3!$C$1*(($B862-J$850-Sheet2!$N$225)/Sheet3!$A$1)^4)+ Sheet2!$O$226*EXP(Sheet3!$B$1*(($B848-J$850-Sheet2!$N$226)/Sheet3!$A$1)^2+Sheet3!$C$1*(($B848-J$850-Sheet2!$N$226)/Sheet3!$A$1)^4))</f>
        <v>2.911972100439751E-7</v>
      </c>
      <c r="K862" s="1">
        <f>0.000001*$I$848*(Sheet2!$O$225*EXP(Sheet3!$B$1*(($B862-K$850-Sheet2!$N$225)/Sheet3!$A$1)^2+Sheet3!$C$1*(($B862-K$850-Sheet2!$N$225)/Sheet3!$A$1)^4)+ Sheet2!$O$226*EXP(Sheet3!$B$1*(($B848-K$850-Sheet2!$N$226)/Sheet3!$A$1)^2+Sheet3!$C$1*(($B848-K$850-Sheet2!$N$226)/Sheet3!$A$1)^4))</f>
        <v>3.8014785481076524E-7</v>
      </c>
      <c r="L862" s="1">
        <f>0.000001*$I$848*(Sheet2!$O$225*EXP(Sheet3!$B$1*(($B862-L$850-Sheet2!$N$225)/Sheet3!$A$1)^2+Sheet3!$C$1*(($B862-L$850-Sheet2!$N$225)/Sheet3!$A$1)^4)+ Sheet2!$O$226*EXP(Sheet3!$B$1*(($B848-L$850-Sheet2!$N$226)/Sheet3!$A$1)^2+Sheet3!$C$1*(($B848-L$850-Sheet2!$N$226)/Sheet3!$A$1)^4))</f>
        <v>4.9476563250199711E-7</v>
      </c>
      <c r="M862" s="1">
        <f>0.000001*$I$848*(Sheet2!$O$225*EXP(Sheet3!$B$1*(($B862-M$850-Sheet2!$N$225)/Sheet3!$A$1)^2+Sheet3!$C$1*(($B862-M$850-Sheet2!$N$225)/Sheet3!$A$1)^4)+ Sheet2!$O$226*EXP(Sheet3!$B$1*(($B848-M$850-Sheet2!$N$226)/Sheet3!$A$1)^2+Sheet3!$C$1*(($B848-M$850-Sheet2!$N$226)/Sheet3!$A$1)^4))</f>
        <v>6.4200606294048591E-7</v>
      </c>
      <c r="N862" s="1">
        <f>0.000001*$I$848*(Sheet2!$O$225*EXP(Sheet3!$B$1*(($B862-N$850-Sheet2!$N$225)/Sheet3!$A$1)^2+Sheet3!$C$1*(($B862-N$850-Sheet2!$N$225)/Sheet3!$A$1)^4)+ Sheet2!$O$226*EXP(Sheet3!$B$1*(($B848-N$850-Sheet2!$N$226)/Sheet3!$A$1)^2+Sheet3!$C$1*(($B848-N$850-Sheet2!$N$226)/Sheet3!$A$1)^4))</f>
        <v>8.3058155487655293E-7</v>
      </c>
      <c r="O862" s="1">
        <f>0.000001*$I$848*(Sheet2!$O$225*EXP(Sheet3!$B$1*(($B862-O$850-Sheet2!$N$225)/Sheet3!$A$1)^2+Sheet3!$C$1*(($B862-O$850-Sheet2!$N$225)/Sheet3!$A$1)^4)+ Sheet2!$O$226*EXP(Sheet3!$B$1*(($B848-O$850-Sheet2!$N$226)/Sheet3!$A$1)^2+Sheet3!$C$1*(($B848-O$850-Sheet2!$N$226)/Sheet3!$A$1)^4))</f>
        <v>1.0713709239408269E-6</v>
      </c>
      <c r="P862" s="1">
        <f>0.000001*$I$848*(Sheet2!$O$225*EXP(Sheet3!$B$1*(($B862-P$850-Sheet2!$N$225)/Sheet3!$A$1)^2+Sheet3!$C$1*(($B862-P$850-Sheet2!$N$225)/Sheet3!$A$1)^4)+ Sheet2!$O$226*EXP(Sheet3!$B$1*(($B848-P$850-Sheet2!$N$226)/Sheet3!$A$1)^2+Sheet3!$C$1*(($B848-P$850-Sheet2!$N$226)/Sheet3!$A$1)^4))</f>
        <v>1.3779157681310866E-6</v>
      </c>
      <c r="Q862" s="1">
        <f>0.000001*$I$848*(Sheet2!$O$225*EXP(Sheet3!$B$1*(($B862-Q$850-Sheet2!$N$225)/Sheet3!$A$1)^2+Sheet3!$C$1*(($B862-Q$850-Sheet2!$N$225)/Sheet3!$A$1)^4)+ Sheet2!$O$226*EXP(Sheet3!$B$1*(($B848-Q$850-Sheet2!$N$226)/Sheet3!$A$1)^2+Sheet3!$C$1*(($B848-Q$850-Sheet2!$N$226)/Sheet3!$A$1)^4))</f>
        <v>1.7670201109249014E-6</v>
      </c>
      <c r="R862" s="1">
        <f>0.000001*$I$848*(Sheet2!$O$225*EXP(Sheet3!$B$1*(($B862-R$850-Sheet2!$N$225)/Sheet3!$A$1)^2+Sheet3!$C$1*(($B862-R$850-Sheet2!$N$225)/Sheet3!$A$1)^4)+ Sheet2!$O$226*EXP(Sheet3!$B$1*(($B848-R$850-Sheet2!$N$226)/Sheet3!$A$1)^2+Sheet3!$C$1*(($B848-R$850-Sheet2!$N$226)/Sheet3!$A$1)^4))</f>
        <v>2.2594723862607579E-6</v>
      </c>
      <c r="S862" s="1">
        <f>0.000001*$I$848*(Sheet2!$O$225*EXP(Sheet3!$B$1*(($B862-S$850-Sheet2!$N$225)/Sheet3!$A$1)^2+Sheet3!$C$1*(($B862-S$850-Sheet2!$N$225)/Sheet3!$A$1)^4)+ Sheet2!$O$226*EXP(Sheet3!$B$1*(($B848-S$850-Sheet2!$N$226)/Sheet3!$A$1)^2+Sheet3!$C$1*(($B848-S$850-Sheet2!$N$226)/Sheet3!$A$1)^4))</f>
        <v>2.8809118491068218E-6</v>
      </c>
      <c r="T862" s="1">
        <f>0.000001*$I$848*(Sheet2!$O$225*EXP(Sheet3!$B$1*(($B862-T$850-Sheet2!$N$225)/Sheet3!$A$1)^2+Sheet3!$C$1*(($B862-T$850-Sheet2!$N$225)/Sheet3!$A$1)^4)+ Sheet2!$O$226*EXP(Sheet3!$B$1*(($B848-T$850-Sheet2!$N$226)/Sheet3!$A$1)^2+Sheet3!$C$1*(($B848-T$850-Sheet2!$N$226)/Sheet3!$A$1)^4))</f>
        <v>3.6628648787555364E-6</v>
      </c>
      <c r="U862" s="1">
        <f>0.000001*$I$848*(Sheet2!$O$225*EXP(Sheet3!$B$1*(($B862-U$850-Sheet2!$N$225)/Sheet3!$A$1)^2+Sheet3!$C$1*(($B862-U$850-Sheet2!$N$225)/Sheet3!$A$1)^4)+ Sheet2!$O$226*EXP(Sheet3!$B$1*(($B848-U$850-Sheet2!$N$226)/Sheet3!$A$1)^2+Sheet3!$C$1*(($B848-U$850-Sheet2!$N$226)/Sheet3!$A$1)^4))</f>
        <v>4.6439804274477748E-6</v>
      </c>
      <c r="V862" s="1">
        <f>0.000001*$I$848*(Sheet2!$O$225*EXP(Sheet3!$B$1*(($B862-V$850-Sheet2!$N$225)/Sheet3!$A$1)^2+Sheet3!$C$1*(($B862-V$850-Sheet2!$N$225)/Sheet3!$A$1)^4)+ Sheet2!$O$226*EXP(Sheet3!$B$1*(($B848-V$850-Sheet2!$N$226)/Sheet3!$A$1)^2+Sheet3!$C$1*(($B848-V$850-Sheet2!$N$226)/Sheet3!$A$1)^4))</f>
        <v>5.8714980812430728E-6</v>
      </c>
      <c r="W862" s="1">
        <f>0.000001*$I$848*(Sheet2!$O$225*EXP(Sheet3!$B$1*(($B862-W$850-Sheet2!$N$225)/Sheet3!$A$1)^2+Sheet3!$C$1*(($B862-W$850-Sheet2!$N$225)/Sheet3!$A$1)^4)+ Sheet2!$O$226*EXP(Sheet3!$B$1*(($B848-W$850-Sheet2!$N$226)/Sheet3!$A$1)^2+Sheet3!$C$1*(($B848-W$850-Sheet2!$N$226)/Sheet3!$A$1)^4))</f>
        <v>7.4029868686315777E-6</v>
      </c>
      <c r="X862" s="1">
        <f>0.000001*$I$848*(Sheet2!$O$225*EXP(Sheet3!$B$1*(($B862-X$850-Sheet2!$N$225)/Sheet3!$A$1)^2+Sheet3!$C$1*(($B862-X$850-Sheet2!$N$225)/Sheet3!$A$1)^4)+ Sheet2!$O$226*EXP(Sheet3!$B$1*(($B848-X$850-Sheet2!$N$226)/Sheet3!$A$1)^2+Sheet3!$C$1*(($B848-X$850-Sheet2!$N$226)/Sheet3!$A$1)^4))</f>
        <v>9.3083980964884233E-6</v>
      </c>
      <c r="Y862" s="1">
        <f>0.000001*$I$848*(Sheet2!$O$225*EXP(Sheet3!$B$1*(($B862-Y$850-Sheet2!$N$225)/Sheet3!$A$1)^2+Sheet3!$C$1*(($B862-Y$850-Sheet2!$N$225)/Sheet3!$A$1)^4)+ Sheet2!$O$226*EXP(Sheet3!$B$1*(($B848-Y$850-Sheet2!$N$226)/Sheet3!$A$1)^2+Sheet3!$C$1*(($B848-Y$850-Sheet2!$N$226)/Sheet3!$A$1)^4))</f>
        <v>1.1672481132539774E-5</v>
      </c>
      <c r="Z862" s="1">
        <f>0.000001*$I$848*(Sheet2!$O$225*EXP(Sheet3!$B$1*(($B862-Z$850-Sheet2!$N$225)/Sheet3!$A$1)^2+Sheet3!$C$1*(($B862-Z$850-Sheet2!$N$225)/Sheet3!$A$1)^4)+ Sheet2!$O$226*EXP(Sheet3!$B$1*(($B848-Z$850-Sheet2!$N$226)/Sheet3!$A$1)^2+Sheet3!$C$1*(($B848-Z$850-Sheet2!$N$226)/Sheet3!$A$1)^4))</f>
        <v>1.4597617200960238E-5</v>
      </c>
      <c r="AA862" s="1">
        <f>0.000001*$I$848*(Sheet2!$O$225*EXP(Sheet3!$B$1*(($B862-AA$850-Sheet2!$N$225)/Sheet3!$A$1)^2+Sheet3!$C$1*(($B862-AA$850-Sheet2!$N$225)/Sheet3!$A$1)^4)+ Sheet2!$O$226*EXP(Sheet3!$B$1*(($B848-AA$850-Sheet2!$N$226)/Sheet3!$A$1)^2+Sheet3!$C$1*(($B848-AA$850-Sheet2!$N$226)/Sheet3!$A$1)^4))</f>
        <v>1.8207132921897505E-5</v>
      </c>
      <c r="AB862" s="1">
        <f>0.000001*$I$848*(Sheet2!$O$225*EXP(Sheet3!$B$1*(($B862-AB$850-Sheet2!$N$225)/Sheet3!$A$1)^2+Sheet3!$C$1*(($B862-AB$850-Sheet2!$N$225)/Sheet3!$A$1)^4)+ Sheet2!$O$226*EXP(Sheet3!$B$1*(($B848-AB$850-Sheet2!$N$226)/Sheet3!$A$1)^2+Sheet3!$C$1*(($B848-AB$850-Sheet2!$N$226)/Sheet3!$A$1)^4))</f>
        <v>2.264916250717972E-5</v>
      </c>
      <c r="AC862" s="1">
        <f>0.000001*$I$848*(Sheet2!$O$225*EXP(Sheet3!$B$1*(($B862-AC$850-Sheet2!$N$225)/Sheet3!$A$1)^2+Sheet3!$C$1*(($B862-AC$850-Sheet2!$N$225)/Sheet3!$A$1)^4)+ Sheet2!$O$226*EXP(Sheet3!$B$1*(($B848-AC$850-Sheet2!$N$226)/Sheet3!$A$1)^2+Sheet3!$C$1*(($B848-AC$850-Sheet2!$N$226)/Sheet3!$A$1)^4))</f>
        <v>2.8101135215958541E-5</v>
      </c>
      <c r="AD862" s="1">
        <f>0.000001*$I$848*(Sheet2!$O$225*EXP(Sheet3!$B$1*(($B862-AD$850-Sheet2!$N$225)/Sheet3!$A$1)^2+Sheet3!$C$1*(($B862-AD$850-Sheet2!$N$225)/Sheet3!$A$1)^4)+ Sheet2!$O$226*EXP(Sheet3!$B$1*(($B848-AD$850-Sheet2!$N$226)/Sheet3!$A$1)^2+Sheet3!$C$1*(($B848-AD$850-Sheet2!$N$226)/Sheet3!$A$1)^4))</f>
        <v>3.4774972858700584E-5</v>
      </c>
      <c r="AE862" s="1">
        <f>0.000001*$I$848*(Sheet2!$O$225*EXP(Sheet3!$B$1*(($B862-AE$850-Sheet2!$N$225)/Sheet3!$A$1)^2+Sheet3!$C$1*(($B862-AE$850-Sheet2!$N$225)/Sheet3!$A$1)^4)+ Sheet2!$O$226*EXP(Sheet3!$B$1*(($B848-AE$850-Sheet2!$N$226)/Sheet3!$A$1)^2+Sheet3!$C$1*(($B848-AE$850-Sheet2!$N$226)/Sheet3!$A$1)^4))</f>
        <v>4.2923090788074008E-5</v>
      </c>
      <c r="AF862" s="1">
        <f>0.000001*$I$848*(Sheet2!$O$225*EXP(Sheet3!$B$1*(($B862-AF$850-Sheet2!$N$225)/Sheet3!$A$1)^2+Sheet3!$C$1*(($B862-AF$850-Sheet2!$N$225)/Sheet3!$A$1)^4)+ Sheet2!$O$226*EXP(Sheet3!$B$1*(($B848-AF$850-Sheet2!$N$226)/Sheet3!$A$1)^2+Sheet3!$C$1*(($B848-AF$850-Sheet2!$N$226)/Sheet3!$A$1)^4))</f>
        <v>5.2845304891099977E-5</v>
      </c>
      <c r="AG862" s="1">
        <f>0.000001*$I$848*(Sheet2!$O$225*EXP(Sheet3!$B$1*(($B862-AG$850-Sheet2!$N$225)/Sheet3!$A$1)^2+Sheet3!$C$1*(($B862-AG$850-Sheet2!$N$225)/Sheet3!$A$1)^4)+ Sheet2!$O$226*EXP(Sheet3!$B$1*(($B848-AG$850-Sheet2!$N$226)/Sheet3!$A$1)^2+Sheet3!$C$1*(($B848-AG$850-Sheet2!$N$226)/Sheet3!$A$1)^4))</f>
        <v>6.4896756545496602E-5</v>
      </c>
      <c r="AH862" s="1">
        <f>0.000001*$I$848*(Sheet2!$O$225*EXP(Sheet3!$B$1*(($B862-AH$850-Sheet2!$N$225)/Sheet3!$A$1)^2+Sheet3!$C$1*(($B862-AH$850-Sheet2!$N$225)/Sheet3!$A$1)^4)+ Sheet2!$O$226*EXP(Sheet3!$B$1*(($B848-AH$850-Sheet2!$N$226)/Sheet3!$A$1)^2+Sheet3!$C$1*(($B848-AH$850-Sheet2!$N$226)/Sheet3!$A$1)^4))</f>
        <v>7.9496977255530689E-5</v>
      </c>
      <c r="AI862" s="1">
        <f>0.000001*$I$848*(Sheet2!$O$225*EXP(Sheet3!$B$1*(($B862-AI$850-Sheet2!$N$225)/Sheet3!$A$1)^2+Sheet3!$C$1*(($B862-AI$850-Sheet2!$N$225)/Sheet3!$A$1)^4)+ Sheet2!$O$226*EXP(Sheet3!$B$1*(($B848-AI$850-Sheet2!$N$226)/Sheet3!$A$1)^2+Sheet3!$C$1*(($B848-AI$850-Sheet2!$N$226)/Sheet3!$A$1)^4))</f>
        <v>9.7140224660969361E-5</v>
      </c>
      <c r="AJ862" s="1">
        <f>0.000001*$I$848*(Sheet2!$O$225*EXP(Sheet3!$B$1*(($B862-AJ$850-Sheet2!$N$225)/Sheet3!$A$1)^2+Sheet3!$C$1*(($B862-AJ$850-Sheet2!$N$225)/Sheet3!$A$1)^4)+ Sheet2!$O$226*EXP(Sheet3!$B$1*(($B848-AJ$850-Sheet2!$N$226)/Sheet3!$A$1)^2+Sheet3!$C$1*(($B848-AJ$850-Sheet2!$N$226)/Sheet3!$A$1)^4))</f>
        <v>1.1840723170559713E-4</v>
      </c>
      <c r="AK862" s="1">
        <f>0.000001*$I$848*(Sheet2!$O$225*EXP(Sheet3!$B$1*(($B862-AK$850-Sheet2!$N$225)/Sheet3!$A$1)^2+Sheet3!$C$1*(($B862-AK$850-Sheet2!$N$225)/Sheet3!$A$1)^4)+ Sheet2!$O$226*EXP(Sheet3!$B$1*(($B848-AK$850-Sheet2!$N$226)/Sheet3!$A$1)^2+Sheet3!$C$1*(($B848-AK$850-Sheet2!$N$226)/Sheet3!$A$1)^4))</f>
        <v>1.4397852085992459E-4</v>
      </c>
      <c r="AL862" s="1">
        <f>0.000001*$I$848*(Sheet2!$O$225*EXP(Sheet3!$B$1*(($B862-AL$850-Sheet2!$N$225)/Sheet3!$A$1)^2+Sheet3!$C$1*(($B862-AL$850-Sheet2!$N$225)/Sheet3!$A$1)^4)+ Sheet2!$O$226*EXP(Sheet3!$B$1*(($B848-AL$850-Sheet2!$N$226)/Sheet3!$A$1)^2+Sheet3!$C$1*(($B848-AL$850-Sheet2!$N$226)/Sheet3!$A$1)^4))</f>
        <v>1.7464944526507118E-4</v>
      </c>
      <c r="AM862" s="1">
        <f>0.000001*$I$848*(Sheet2!$O$225*EXP(Sheet3!$B$1*(($B862-AM$850-Sheet2!$N$225)/Sheet3!$A$1)^2+Sheet3!$C$1*(($B862-AM$850-Sheet2!$N$225)/Sheet3!$A$1)^4)+ Sheet2!$O$226*EXP(Sheet3!$B$1*(($B848-AM$850-Sheet2!$N$226)/Sheet3!$A$1)^2+Sheet3!$C$1*(($B848-AM$850-Sheet2!$N$226)/Sheet3!$A$1)^4))</f>
        <v>2.1134712836043051E-4</v>
      </c>
      <c r="AN862" s="1">
        <f>0.000001*$I$848*(Sheet2!$O$225*EXP(Sheet3!$B$1*(($B862-AN$850-Sheet2!$N$225)/Sheet3!$A$1)^2+Sheet3!$C$1*(($B862-AN$850-Sheet2!$N$225)/Sheet3!$A$1)^4)+ Sheet2!$O$226*EXP(Sheet3!$B$1*(($B848-AN$850-Sheet2!$N$226)/Sheet3!$A$1)^2+Sheet3!$C$1*(($B848-AN$850-Sheet2!$N$226)/Sheet3!$A$1)^4))</f>
        <v>2.5514948280252081E-4</v>
      </c>
      <c r="AO862" s="1">
        <f>0.000001*$I$848*(Sheet2!$O$225*EXP(Sheet3!$B$1*(($B862-AO$850-Sheet2!$N$225)/Sheet3!$A$1)^2+Sheet3!$C$1*(($B862-AO$850-Sheet2!$N$225)/Sheet3!$A$1)^4)+ Sheet2!$O$226*EXP(Sheet3!$B$1*(($B848-AO$850-Sheet2!$N$226)/Sheet3!$A$1)^2+Sheet3!$C$1*(($B848-AO$850-Sheet2!$N$226)/Sheet3!$A$1)^4))</f>
        <v>3.0730649809067675E-4</v>
      </c>
      <c r="AP862" s="1">
        <f>0.000001*$I$848*(Sheet2!$O$225*EXP(Sheet3!$B$1*(($B862-AP$850-Sheet2!$N$225)/Sheet3!$A$1)^2+Sheet3!$C$1*(($B862-AP$850-Sheet2!$N$225)/Sheet3!$A$1)^4)+ Sheet2!$O$226*EXP(Sheet3!$B$1*(($B848-AP$850-Sheet2!$N$226)/Sheet3!$A$1)^2+Sheet3!$C$1*(($B848-AP$850-Sheet2!$N$226)/Sheet3!$A$1)^4))</f>
        <v>3.6926399408394205E-4</v>
      </c>
      <c r="AQ862" s="1">
        <f>0.000001*$I$848*(Sheet2!$O$225*EXP(Sheet3!$B$1*(($B862-AQ$850-Sheet2!$N$225)/Sheet3!$A$1)^2+Sheet3!$C$1*(($B862-AQ$850-Sheet2!$N$225)/Sheet3!$A$1)^4)+ Sheet2!$O$226*EXP(Sheet3!$B$1*(($B848-AQ$850-Sheet2!$N$226)/Sheet3!$A$1)^2+Sheet3!$C$1*(($B848-AQ$850-Sheet2!$N$226)/Sheet3!$A$1)^4))</f>
        <v>4.4269004430450866E-4</v>
      </c>
      <c r="AR862" s="1">
        <f>0.000001*$I$848*(Sheet2!$O$225*EXP(Sheet3!$B$1*(($B862-AR$850-Sheet2!$N$225)/Sheet3!$A$1)^2+Sheet3!$C$1*(($B862-AR$850-Sheet2!$N$225)/Sheet3!$A$1)^4)+ Sheet2!$O$226*EXP(Sheet3!$B$1*(($B848-AR$850-Sheet2!$N$226)/Sheet3!$A$1)^2+Sheet3!$C$1*(($B848-AR$850-Sheet2!$N$226)/Sheet3!$A$1)^4))</f>
        <v>5.2950427834499005E-4</v>
      </c>
      <c r="AS862" s="1">
        <f>0.000001*$I$848*(Sheet2!$O$225*EXP(Sheet3!$B$1*(($B862-AS$850-Sheet2!$N$225)/Sheet3!$A$1)^2+Sheet3!$C$1*(($B862-AS$850-Sheet2!$N$225)/Sheet3!$A$1)^4)+ Sheet2!$O$226*EXP(Sheet3!$B$1*(($B848-AS$850-Sheet2!$N$226)/Sheet3!$A$1)^2+Sheet3!$C$1*(($B848-AS$850-Sheet2!$N$226)/Sheet3!$A$1)^4))</f>
        <v>6.319102765871532E-4</v>
      </c>
      <c r="AT862" s="1">
        <f>0.000001*$I$848*(Sheet2!$O$225*EXP(Sheet3!$B$1*(($B862-AT$850-Sheet2!$N$225)/Sheet3!$A$1)^2+Sheet3!$C$1*(($B862-AT$850-Sheet2!$N$225)/Sheet3!$A$1)^4)+ Sheet2!$O$226*EXP(Sheet3!$B$1*(($B848-AT$850-Sheet2!$N$226)/Sheet3!$A$1)^2+Sheet3!$C$1*(($B848-AT$850-Sheet2!$N$226)/Sheet3!$A$1)^4))</f>
        <v>7.5243127254870628E-4</v>
      </c>
      <c r="AU862" s="1">
        <f>0.000001*$I$848*(Sheet2!$O$225*EXP(Sheet3!$B$1*(($B862-AU$850-Sheet2!$N$225)/Sheet3!$A$1)^2+Sheet3!$C$1*(($B862-AU$850-Sheet2!$N$225)/Sheet3!$A$1)^4)+ Sheet2!$O$226*EXP(Sheet3!$B$1*(($B848-AU$850-Sheet2!$N$226)/Sheet3!$A$1)^2+Sheet3!$C$1*(($B848-AU$850-Sheet2!$N$226)/Sheet3!$A$1)^4))</f>
        <v>8.9394937823267793E-4</v>
      </c>
      <c r="AV862" s="1">
        <f>0.000001*$I$848*(Sheet2!$O$225*EXP(Sheet3!$B$1*(($B862-AV$850-Sheet2!$N$225)/Sheet3!$A$1)^2+Sheet3!$C$1*(($B862-AV$850-Sheet2!$N$225)/Sheet3!$A$1)^4)+ Sheet2!$O$226*EXP(Sheet3!$B$1*(($B848-AV$850-Sheet2!$N$226)/Sheet3!$A$1)^2+Sheet3!$C$1*(($B848-AV$850-Sheet2!$N$226)/Sheet3!$A$1)^4))</f>
        <v>1.0597485456534527E-3</v>
      </c>
      <c r="AW862" s="1">
        <f>0.000001*$I$848*(Sheet2!$O$225*EXP(Sheet3!$B$1*(($B862-AW$850-Sheet2!$N$225)/Sheet3!$A$1)^2+Sheet3!$C$1*(($B862-AW$850-Sheet2!$N$225)/Sheet3!$A$1)^4)+ Sheet2!$O$226*EXP(Sheet3!$B$1*(($B848-AW$850-Sheet2!$N$226)/Sheet3!$A$1)^2+Sheet3!$C$1*(($B848-AW$850-Sheet2!$N$226)/Sheet3!$A$1)^4))</f>
        <v>1.2535614728801873E-3</v>
      </c>
      <c r="AX862" s="1">
        <f>0.000001*$I$848*(Sheet2!$O$225*EXP(Sheet3!$B$1*(($B862-AX$850-Sheet2!$N$225)/Sheet3!$A$1)^2+Sheet3!$C$1*(($B862-AX$850-Sheet2!$N$225)/Sheet3!$A$1)^4)+ Sheet2!$O$226*EXP(Sheet3!$B$1*(($B848-AX$850-Sheet2!$N$226)/Sheet3!$A$1)^2+Sheet3!$C$1*(($B848-AX$850-Sheet2!$N$226)/Sheet3!$A$1)^4))</f>
        <v>1.4796206553946002E-3</v>
      </c>
      <c r="AY862" s="1">
        <f>0.000001*$I$848*(Sheet2!$O$225*EXP(Sheet3!$B$1*(($B862-AY$850-Sheet2!$N$225)/Sheet3!$A$1)^2+Sheet3!$C$1*(($B862-AY$850-Sheet2!$N$225)/Sheet3!$A$1)^4)+ Sheet2!$O$226*EXP(Sheet3!$B$1*(($B848-AY$850-Sheet2!$N$226)/Sheet3!$A$1)^2+Sheet3!$C$1*(($B848-AY$850-Sheet2!$N$226)/Sheet3!$A$1)^4))</f>
        <v>1.7427137728962796E-3</v>
      </c>
      <c r="AZ862" s="1">
        <f>0.000001*$I$848*(Sheet2!$O$225*EXP(Sheet3!$B$1*(($B862-AZ$850-Sheet2!$N$225)/Sheet3!$A$1)^2+Sheet3!$C$1*(($B862-AZ$850-Sheet2!$N$225)/Sheet3!$A$1)^4)+ Sheet2!$O$226*EXP(Sheet3!$B$1*(($B848-AZ$850-Sheet2!$N$226)/Sheet3!$A$1)^2+Sheet3!$C$1*(($B848-AZ$850-Sheet2!$N$226)/Sheet3!$A$1)^4))</f>
        <v>2.048243587791679E-3</v>
      </c>
      <c r="BA862" s="1">
        <f>0.000001*$I$848*(Sheet2!$O$225*EXP(Sheet3!$B$1*(($B862-BA$850-Sheet2!$N$225)/Sheet3!$A$1)^2+Sheet3!$C$1*(($B862-BA$850-Sheet2!$N$225)/Sheet3!$A$1)^4)+ Sheet2!$O$226*EXP(Sheet3!$B$1*(($B848-BA$850-Sheet2!$N$226)/Sheet3!$A$1)^2+Sheet3!$C$1*(($B848-BA$850-Sheet2!$N$226)/Sheet3!$A$1)^4))</f>
        <v>2.4022925142226721E-3</v>
      </c>
      <c r="BB862" s="1">
        <f>0.000001*$I$848*(Sheet2!$O$225*EXP(Sheet3!$B$1*(($B862-BB$850-Sheet2!$N$225)/Sheet3!$A$1)^2+Sheet3!$C$1*(($B862-BB$850-Sheet2!$N$225)/Sheet3!$A$1)^4)+ Sheet2!$O$226*EXP(Sheet3!$B$1*(($B848-BB$850-Sheet2!$N$226)/Sheet3!$A$1)^2+Sheet3!$C$1*(($B848-BB$850-Sheet2!$N$226)/Sheet3!$A$1)^4))</f>
        <v>2.8116919954610507E-3</v>
      </c>
      <c r="BC862" s="1">
        <f>0.000001*$I$848*(Sheet2!$O$225*EXP(Sheet3!$B$1*(($B862-BC$850-Sheet2!$N$225)/Sheet3!$A$1)^2+Sheet3!$C$1*(($B862-BC$850-Sheet2!$N$225)/Sheet3!$A$1)^4)+ Sheet2!$O$226*EXP(Sheet3!$B$1*(($B848-BC$850-Sheet2!$N$226)/Sheet3!$A$1)^2+Sheet3!$C$1*(($B848-BC$850-Sheet2!$N$226)/Sheet3!$A$1)^4))</f>
        <v>3.2840968026695934E-3</v>
      </c>
      <c r="BD862" s="1">
        <f>0.000001*$I$848*(Sheet2!$O$225*EXP(Sheet3!$B$1*(($B862-BD$850-Sheet2!$N$225)/Sheet3!$A$1)^2+Sheet3!$C$1*(($B862-BD$850-Sheet2!$N$225)/Sheet3!$A$1)^4)+ Sheet2!$O$226*EXP(Sheet3!$B$1*(($B848-BD$850-Sheet2!$N$226)/Sheet3!$A$1)^2+Sheet3!$C$1*(($B848-BD$850-Sheet2!$N$226)/Sheet3!$A$1)^4))</f>
        <v>3.8280643392982674E-3</v>
      </c>
      <c r="BE862" s="1">
        <f>0.000001*$I$848*(Sheet2!$O$225*EXP(Sheet3!$B$1*(($B862-BE$850-Sheet2!$N$225)/Sheet3!$A$1)^2+Sheet3!$C$1*(($B862-BE$850-Sheet2!$N$225)/Sheet3!$A$1)^4)+ Sheet2!$O$226*EXP(Sheet3!$B$1*(($B848-BE$850-Sheet2!$N$226)/Sheet3!$A$1)^2+Sheet3!$C$1*(($B848-BE$850-Sheet2!$N$226)/Sheet3!$A$1)^4))</f>
        <v>4.4531390026779074E-3</v>
      </c>
      <c r="BF862" s="1">
        <f>0.000001*$I$848*(Sheet2!$O$225*EXP(Sheet3!$B$1*(($B862-BF$850-Sheet2!$N$225)/Sheet3!$A$1)^2+Sheet3!$C$1*(($B862-BF$850-Sheet2!$N$225)/Sheet3!$A$1)^4)+ Sheet2!$O$226*EXP(Sheet3!$B$1*(($B848-BF$850-Sheet2!$N$226)/Sheet3!$A$1)^2+Sheet3!$C$1*(($B848-BF$850-Sheet2!$N$226)/Sheet3!$A$1)^4))</f>
        <v>5.1699416176808673E-3</v>
      </c>
      <c r="BG862" s="1">
        <f>0.000001*$I$848*(Sheet2!$O$225*EXP(Sheet3!$B$1*(($B862-BG$850-Sheet2!$N$225)/Sheet3!$A$1)^2+Sheet3!$C$1*(($B862-BG$850-Sheet2!$N$225)/Sheet3!$A$1)^4)+ Sheet2!$O$226*EXP(Sheet3!$B$1*(($B848-BG$850-Sheet2!$N$226)/Sheet3!$A$1)^2+Sheet3!$C$1*(($B848-BG$850-Sheet2!$N$226)/Sheet3!$A$1)^4))</f>
        <v>5.9902639165888873E-3</v>
      </c>
      <c r="BH862" s="1">
        <f>0.000001*$I$848*(Sheet2!$O$225*EXP(Sheet3!$B$1*(($B862-BH$850-Sheet2!$N$225)/Sheet3!$A$1)^2+Sheet3!$C$1*(($B862-BH$850-Sheet2!$N$225)/Sheet3!$A$1)^4)+ Sheet2!$O$226*EXP(Sheet3!$B$1*(($B848-BH$850-Sheet2!$N$226)/Sheet3!$A$1)^2+Sheet3!$C$1*(($B848-BH$850-Sheet2!$N$226)/Sheet3!$A$1)^4))</f>
        <v>6.9271679949320219E-3</v>
      </c>
      <c r="BI862" s="1">
        <f>0.000001*$I$848*(Sheet2!$O$225*EXP(Sheet3!$B$1*(($B862-BI$850-Sheet2!$N$225)/Sheet3!$A$1)^2+Sheet3!$C$1*(($B862-BI$850-Sheet2!$N$225)/Sheet3!$A$1)^4)+ Sheet2!$O$226*EXP(Sheet3!$B$1*(($B848-BI$850-Sheet2!$N$226)/Sheet3!$A$1)^2+Sheet3!$C$1*(($B848-BI$850-Sheet2!$N$226)/Sheet3!$A$1)^4))</f>
        <v>7.9950906244806216E-3</v>
      </c>
      <c r="BJ862" s="1">
        <f>0.000001*$I$848*(Sheet2!$O$225*EXP(Sheet3!$B$1*(($B862-BJ$850-Sheet2!$N$225)/Sheet3!$A$1)^2+Sheet3!$C$1*(($B862-BJ$850-Sheet2!$N$225)/Sheet3!$A$1)^4)+ Sheet2!$O$226*EXP(Sheet3!$B$1*(($B848-BJ$850-Sheet2!$N$226)/Sheet3!$A$1)^2+Sheet3!$C$1*(($B848-BJ$850-Sheet2!$N$226)/Sheet3!$A$1)^4))</f>
        <v>9.2099522530188736E-3</v>
      </c>
      <c r="BK862" s="1">
        <f>0.000001*$I$848*(Sheet2!$O$225*EXP(Sheet3!$B$1*(($B862-BK$850-Sheet2!$N$225)/Sheet3!$A$1)^2+Sheet3!$C$1*(($B862-BK$850-Sheet2!$N$225)/Sheet3!$A$1)^4)+ Sheet2!$O$226*EXP(Sheet3!$B$1*(($B848-BK$850-Sheet2!$N$226)/Sheet3!$A$1)^2+Sheet3!$C$1*(($B848-BK$850-Sheet2!$N$226)/Sheet3!$A$1)^4))</f>
        <v>1.0589270465251405E-2</v>
      </c>
      <c r="BL862" s="1">
        <f>0.000001*$I$848*(Sheet2!$O$225*EXP(Sheet3!$B$1*(($B862-BL$850-Sheet2!$N$225)/Sheet3!$A$1)^2+Sheet3!$C$1*(($B862-BL$850-Sheet2!$N$225)/Sheet3!$A$1)^4)+ Sheet2!$O$226*EXP(Sheet3!$B$1*(($B848-BL$850-Sheet2!$N$226)/Sheet3!$A$1)^2+Sheet3!$C$1*(($B848-BL$850-Sheet2!$N$226)/Sheet3!$A$1)^4))</f>
        <v>1.2152277621188463E-2</v>
      </c>
      <c r="BM862" s="1">
        <f>0.000001*$I$848*(Sheet2!$O$225*EXP(Sheet3!$B$1*(($B862-BM$850-Sheet2!$N$225)/Sheet3!$A$1)^2+Sheet3!$C$1*(($B862-BM$850-Sheet2!$N$225)/Sheet3!$A$1)^4)+ Sheet2!$O$226*EXP(Sheet3!$B$1*(($B848-BM$850-Sheet2!$N$226)/Sheet3!$A$1)^2+Sheet3!$C$1*(($B848-BM$850-Sheet2!$N$226)/Sheet3!$A$1)^4))</f>
        <v>1.3920042327728362E-2</v>
      </c>
      <c r="BN862" s="1">
        <f>0.000001*$I$848*(Sheet2!$O$225*EXP(Sheet3!$B$1*(($B862-BN$850-Sheet2!$N$225)/Sheet3!$A$1)^2+Sheet3!$C$1*(($B862-BN$850-Sheet2!$N$225)/Sheet3!$A$1)^4)+ Sheet2!$O$226*EXP(Sheet3!$B$1*(($B848-BN$850-Sheet2!$N$226)/Sheet3!$A$1)^2+Sheet3!$C$1*(($B848-BN$850-Sheet2!$N$226)/Sheet3!$A$1)^4))</f>
        <v>1.5915594336430649E-2</v>
      </c>
      <c r="BO862" s="1">
        <f>0.000001*$I$848*(Sheet2!$O$225*EXP(Sheet3!$B$1*(($B862-BO$850-Sheet2!$N$225)/Sheet3!$A$1)^2+Sheet3!$C$1*(($B862-BO$850-Sheet2!$N$225)/Sheet3!$A$1)^4)+ Sheet2!$O$226*EXP(Sheet3!$B$1*(($B848-BO$850-Sheet2!$N$226)/Sheet3!$A$1)^2+Sheet3!$C$1*(($B848-BO$850-Sheet2!$N$226)/Sheet3!$A$1)^4))</f>
        <v>1.816405239615532E-2</v>
      </c>
      <c r="BP862" s="1">
        <f>0.000001*$I$848*(Sheet2!$O$225*EXP(Sheet3!$B$1*(($B862-BP$850-Sheet2!$N$225)/Sheet3!$A$1)^2+Sheet3!$C$1*(($B862-BP$850-Sheet2!$N$225)/Sheet3!$A$1)^4)+ Sheet2!$O$226*EXP(Sheet3!$B$1*(($B848-BP$850-Sheet2!$N$226)/Sheet3!$A$1)^2+Sheet3!$C$1*(($B848-BP$850-Sheet2!$N$226)/Sheet3!$A$1)^4))</f>
        <v>2.0692754523898731E-2</v>
      </c>
      <c r="BQ862" s="1">
        <f>0.000001*$I$848*(Sheet2!$O$225*EXP(Sheet3!$B$1*(($B862-BQ$850-Sheet2!$N$225)/Sheet3!$A$1)^2+Sheet3!$C$1*(($B862-BQ$850-Sheet2!$N$225)/Sheet3!$A$1)^4)+ Sheet2!$O$226*EXP(Sheet3!$B$1*(($B848-BQ$850-Sheet2!$N$226)/Sheet3!$A$1)^2+Sheet3!$C$1*(($B848-BQ$850-Sheet2!$N$226)/Sheet3!$A$1)^4))</f>
        <v>2.3531390091412387E-2</v>
      </c>
      <c r="BR862" s="1">
        <f>0.000001*$I$848*(Sheet2!$O$225*EXP(Sheet3!$B$1*(($B862-BR$850-Sheet2!$N$225)/Sheet3!$A$1)^2+Sheet3!$C$1*(($B862-BR$850-Sheet2!$N$225)/Sheet3!$A$1)^4)+ Sheet2!$O$226*EXP(Sheet3!$B$1*(($B848-BR$850-Sheet2!$N$226)/Sheet3!$A$1)^2+Sheet3!$C$1*(($B848-BR$850-Sheet2!$N$226)/Sheet3!$A$1)^4))</f>
        <v>2.6712133059710975E-2</v>
      </c>
      <c r="BS862" s="1">
        <f>0.000001*$I$848*(Sheet2!$O$225*EXP(Sheet3!$B$1*(($B862-BS$850-Sheet2!$N$225)/Sheet3!$A$1)^2+Sheet3!$C$1*(($B862-BS$850-Sheet2!$N$225)/Sheet3!$A$1)^4)+ Sheet2!$O$226*EXP(Sheet3!$B$1*(($B848-BS$850-Sheet2!$N$226)/Sheet3!$A$1)^2+Sheet3!$C$1*(($B848-BS$850-Sheet2!$N$226)/Sheet3!$A$1)^4))</f>
        <v>3.0269775629115252E-2</v>
      </c>
    </row>
    <row r="863" spans="1:71" x14ac:dyDescent="0.2">
      <c r="A863">
        <v>836</v>
      </c>
      <c r="B863">
        <v>579.17999999999995</v>
      </c>
      <c r="C863">
        <v>2551</v>
      </c>
      <c r="D863">
        <v>8881.2999999999993</v>
      </c>
      <c r="E863">
        <f t="shared" si="50"/>
        <v>6330.2999999999993</v>
      </c>
      <c r="F863" s="1">
        <f t="shared" si="51"/>
        <v>6330.2999999999993</v>
      </c>
      <c r="G863">
        <f t="shared" si="48"/>
        <v>3666383.1539999992</v>
      </c>
      <c r="I863" s="1">
        <f>0.000001*$I$848*(Sheet2!$O$225*EXP(Sheet3!$B$1*(($B863-I$850-Sheet2!$N$225)/Sheet3!$A$1)^2+Sheet3!$C$1*(($B863-I$850-Sheet2!$N$225)/Sheet3!$A$1)^4)+ Sheet2!$O$226*EXP(Sheet3!$B$1*(($B849-I$850-Sheet2!$N$226)/Sheet3!$A$1)^2+Sheet3!$C$1*(($B849-I$850-Sheet2!$N$226)/Sheet3!$A$1)^4))</f>
        <v>3.2574631933758977E-14</v>
      </c>
      <c r="J863" s="1">
        <f>0.000001*$I$848*(Sheet2!$O$225*EXP(Sheet3!$B$1*(($B863-J$850-Sheet2!$N$225)/Sheet3!$A$1)^2+Sheet3!$C$1*(($B863-J$850-Sheet2!$N$225)/Sheet3!$A$1)^4)+ Sheet2!$O$226*EXP(Sheet3!$B$1*(($B849-J$850-Sheet2!$N$226)/Sheet3!$A$1)^2+Sheet3!$C$1*(($B849-J$850-Sheet2!$N$226)/Sheet3!$A$1)^4))</f>
        <v>5.0357209012879294E-14</v>
      </c>
      <c r="K863" s="1">
        <f>0.000001*$I$848*(Sheet2!$O$225*EXP(Sheet3!$B$1*(($B863-K$850-Sheet2!$N$225)/Sheet3!$A$1)^2+Sheet3!$C$1*(($B863-K$850-Sheet2!$N$225)/Sheet3!$A$1)^4)+ Sheet2!$O$226*EXP(Sheet3!$B$1*(($B849-K$850-Sheet2!$N$226)/Sheet3!$A$1)^2+Sheet3!$C$1*(($B849-K$850-Sheet2!$N$226)/Sheet3!$A$1)^4))</f>
        <v>7.7511089925155258E-14</v>
      </c>
      <c r="L863" s="1">
        <f>0.000001*$I$848*(Sheet2!$O$225*EXP(Sheet3!$B$1*(($B863-L$850-Sheet2!$N$225)/Sheet3!$A$1)^2+Sheet3!$C$1*(($B863-L$850-Sheet2!$N$225)/Sheet3!$A$1)^4)+ Sheet2!$O$226*EXP(Sheet3!$B$1*(($B849-L$850-Sheet2!$N$226)/Sheet3!$A$1)^2+Sheet3!$C$1*(($B849-L$850-Sheet2!$N$226)/Sheet3!$A$1)^4))</f>
        <v>1.1879536066431712E-13</v>
      </c>
      <c r="M863" s="1">
        <f>0.000001*$I$848*(Sheet2!$O$225*EXP(Sheet3!$B$1*(($B863-M$850-Sheet2!$N$225)/Sheet3!$A$1)^2+Sheet3!$C$1*(($B863-M$850-Sheet2!$N$225)/Sheet3!$A$1)^4)+ Sheet2!$O$226*EXP(Sheet3!$B$1*(($B849-M$850-Sheet2!$N$226)/Sheet3!$A$1)^2+Sheet3!$C$1*(($B849-M$850-Sheet2!$N$226)/Sheet3!$A$1)^4))</f>
        <v>1.8129335944436051E-13</v>
      </c>
      <c r="N863" s="1">
        <f>0.000001*$I$848*(Sheet2!$O$225*EXP(Sheet3!$B$1*(($B863-N$850-Sheet2!$N$225)/Sheet3!$A$1)^2+Sheet3!$C$1*(($B863-N$850-Sheet2!$N$225)/Sheet3!$A$1)^4)+ Sheet2!$O$226*EXP(Sheet3!$B$1*(($B849-N$850-Sheet2!$N$226)/Sheet3!$A$1)^2+Sheet3!$C$1*(($B849-N$850-Sheet2!$N$226)/Sheet3!$A$1)^4))</f>
        <v>2.7550175852868507E-13</v>
      </c>
      <c r="O863" s="1">
        <f>0.000001*$I$848*(Sheet2!$O$225*EXP(Sheet3!$B$1*(($B863-O$850-Sheet2!$N$225)/Sheet3!$A$1)^2+Sheet3!$C$1*(($B863-O$850-Sheet2!$N$225)/Sheet3!$A$1)^4)+ Sheet2!$O$226*EXP(Sheet3!$B$1*(($B849-O$850-Sheet2!$N$226)/Sheet3!$A$1)^2+Sheet3!$C$1*(($B849-O$850-Sheet2!$N$226)/Sheet3!$A$1)^4))</f>
        <v>4.169079208428451E-13</v>
      </c>
      <c r="P863" s="1">
        <f>0.000001*$I$848*(Sheet2!$O$225*EXP(Sheet3!$B$1*(($B863-P$850-Sheet2!$N$225)/Sheet3!$A$1)^2+Sheet3!$C$1*(($B863-P$850-Sheet2!$N$225)/Sheet3!$A$1)^4)+ Sheet2!$O$226*EXP(Sheet3!$B$1*(($B849-P$850-Sheet2!$N$226)/Sheet3!$A$1)^2+Sheet3!$C$1*(($B849-P$850-Sheet2!$N$226)/Sheet3!$A$1)^4))</f>
        <v>6.2826430770800534E-13</v>
      </c>
      <c r="Q863" s="1">
        <f>0.000001*$I$848*(Sheet2!$O$225*EXP(Sheet3!$B$1*(($B863-Q$850-Sheet2!$N$225)/Sheet3!$A$1)^2+Sheet3!$C$1*(($B863-Q$850-Sheet2!$N$225)/Sheet3!$A$1)^4)+ Sheet2!$O$226*EXP(Sheet3!$B$1*(($B849-Q$850-Sheet2!$N$226)/Sheet3!$A$1)^2+Sheet3!$C$1*(($B849-Q$850-Sheet2!$N$226)/Sheet3!$A$1)^4))</f>
        <v>9.428535156634666E-13</v>
      </c>
      <c r="R863" s="1">
        <f>0.000001*$I$848*(Sheet2!$O$225*EXP(Sheet3!$B$1*(($B863-R$850-Sheet2!$N$225)/Sheet3!$A$1)^2+Sheet3!$C$1*(($B863-R$850-Sheet2!$N$225)/Sheet3!$A$1)^4)+ Sheet2!$O$226*EXP(Sheet3!$B$1*(($B849-R$850-Sheet2!$N$226)/Sheet3!$A$1)^2+Sheet3!$C$1*(($B849-R$850-Sheet2!$N$226)/Sheet3!$A$1)^4))</f>
        <v>1.4091548850451593E-12</v>
      </c>
      <c r="S863" s="1">
        <f>0.000001*$I$848*(Sheet2!$O$225*EXP(Sheet3!$B$1*(($B863-S$850-Sheet2!$N$225)/Sheet3!$A$1)^2+Sheet3!$C$1*(($B863-S$850-Sheet2!$N$225)/Sheet3!$A$1)^4)+ Sheet2!$O$226*EXP(Sheet3!$B$1*(($B849-S$850-Sheet2!$N$226)/Sheet3!$A$1)^2+Sheet3!$C$1*(($B849-S$850-Sheet2!$N$226)/Sheet3!$A$1)^4))</f>
        <v>2.0974852989194209E-12</v>
      </c>
      <c r="T863" s="1">
        <f>0.000001*$I$848*(Sheet2!$O$225*EXP(Sheet3!$B$1*(($B863-T$850-Sheet2!$N$225)/Sheet3!$A$1)^2+Sheet3!$C$1*(($B863-T$850-Sheet2!$N$225)/Sheet3!$A$1)^4)+ Sheet2!$O$226*EXP(Sheet3!$B$1*(($B849-T$850-Sheet2!$N$226)/Sheet3!$A$1)^2+Sheet3!$C$1*(($B849-T$850-Sheet2!$N$226)/Sheet3!$A$1)^4))</f>
        <v>3.1094084765438019E-12</v>
      </c>
      <c r="U863" s="1">
        <f>0.000001*$I$848*(Sheet2!$O$225*EXP(Sheet3!$B$1*(($B863-U$850-Sheet2!$N$225)/Sheet3!$A$1)^2+Sheet3!$C$1*(($B863-U$850-Sheet2!$N$225)/Sheet3!$A$1)^4)+ Sheet2!$O$226*EXP(Sheet3!$B$1*(($B849-U$850-Sheet2!$N$226)/Sheet3!$A$1)^2+Sheet3!$C$1*(($B849-U$850-Sheet2!$N$226)/Sheet3!$A$1)^4))</f>
        <v>4.5910096335854684E-12</v>
      </c>
      <c r="V863" s="1">
        <f>0.000001*$I$848*(Sheet2!$O$225*EXP(Sheet3!$B$1*(($B863-V$850-Sheet2!$N$225)/Sheet3!$A$1)^2+Sheet3!$C$1*(($B863-V$850-Sheet2!$N$225)/Sheet3!$A$1)^4)+ Sheet2!$O$226*EXP(Sheet3!$B$1*(($B849-V$850-Sheet2!$N$226)/Sheet3!$A$1)^2+Sheet3!$C$1*(($B849-V$850-Sheet2!$N$226)/Sheet3!$A$1)^4))</f>
        <v>6.751543447092209E-12</v>
      </c>
      <c r="W863" s="1">
        <f>0.000001*$I$848*(Sheet2!$O$225*EXP(Sheet3!$B$1*(($B863-W$850-Sheet2!$N$225)/Sheet3!$A$1)^2+Sheet3!$C$1*(($B863-W$850-Sheet2!$N$225)/Sheet3!$A$1)^4)+ Sheet2!$O$226*EXP(Sheet3!$B$1*(($B849-W$850-Sheet2!$N$226)/Sheet3!$A$1)^2+Sheet3!$C$1*(($B849-W$850-Sheet2!$N$226)/Sheet3!$A$1)^4))</f>
        <v>9.8895191827707952E-12</v>
      </c>
      <c r="X863" s="1">
        <f>0.000001*$I$848*(Sheet2!$O$225*EXP(Sheet3!$B$1*(($B863-X$850-Sheet2!$N$225)/Sheet3!$A$1)^2+Sheet3!$C$1*(($B863-X$850-Sheet2!$N$225)/Sheet3!$A$1)^4)+ Sheet2!$O$226*EXP(Sheet3!$B$1*(($B849-X$850-Sheet2!$N$226)/Sheet3!$A$1)^2+Sheet3!$C$1*(($B849-X$850-Sheet2!$N$226)/Sheet3!$A$1)^4))</f>
        <v>1.4429035239392636E-11</v>
      </c>
      <c r="Y863" s="1">
        <f>0.000001*$I$848*(Sheet2!$O$225*EXP(Sheet3!$B$1*(($B863-Y$850-Sheet2!$N$225)/Sheet3!$A$1)^2+Sheet3!$C$1*(($B863-Y$850-Sheet2!$N$225)/Sheet3!$A$1)^4)+ Sheet2!$O$226*EXP(Sheet3!$B$1*(($B849-Y$850-Sheet2!$N$226)/Sheet3!$A$1)^2+Sheet3!$C$1*(($B849-Y$850-Sheet2!$N$226)/Sheet3!$A$1)^4))</f>
        <v>2.097017832361565E-11</v>
      </c>
      <c r="Z863" s="1">
        <f>0.000001*$I$848*(Sheet2!$O$225*EXP(Sheet3!$B$1*(($B863-Z$850-Sheet2!$N$225)/Sheet3!$A$1)^2+Sheet3!$C$1*(($B863-Z$850-Sheet2!$N$225)/Sheet3!$A$1)^4)+ Sheet2!$O$226*EXP(Sheet3!$B$1*(($B849-Z$850-Sheet2!$N$226)/Sheet3!$A$1)^2+Sheet3!$C$1*(($B849-Z$850-Sheet2!$N$226)/Sheet3!$A$1)^4))</f>
        <v>3.0358640512898059E-11</v>
      </c>
      <c r="AA863" s="1">
        <f>0.000001*$I$848*(Sheet2!$O$225*EXP(Sheet3!$B$1*(($B863-AA$850-Sheet2!$N$225)/Sheet3!$A$1)^2+Sheet3!$C$1*(($B863-AA$850-Sheet2!$N$225)/Sheet3!$A$1)^4)+ Sheet2!$O$226*EXP(Sheet3!$B$1*(($B849-AA$850-Sheet2!$N$226)/Sheet3!$A$1)^2+Sheet3!$C$1*(($B849-AA$850-Sheet2!$N$226)/Sheet3!$A$1)^4))</f>
        <v>4.3781484534180276E-11</v>
      </c>
      <c r="AB863" s="1">
        <f>0.000001*$I$848*(Sheet2!$O$225*EXP(Sheet3!$B$1*(($B863-AB$850-Sheet2!$N$225)/Sheet3!$A$1)^2+Sheet3!$C$1*(($B863-AB$850-Sheet2!$N$225)/Sheet3!$A$1)^4)+ Sheet2!$O$226*EXP(Sheet3!$B$1*(($B849-AB$850-Sheet2!$N$226)/Sheet3!$A$1)^2+Sheet3!$C$1*(($B849-AB$850-Sheet2!$N$226)/Sheet3!$A$1)^4))</f>
        <v>6.2898337177501521E-11</v>
      </c>
      <c r="AC863" s="1">
        <f>0.000001*$I$848*(Sheet2!$O$225*EXP(Sheet3!$B$1*(($B863-AC$850-Sheet2!$N$225)/Sheet3!$A$1)^2+Sheet3!$C$1*(($B863-AC$850-Sheet2!$N$225)/Sheet3!$A$1)^4)+ Sheet2!$O$226*EXP(Sheet3!$B$1*(($B849-AC$850-Sheet2!$N$226)/Sheet3!$A$1)^2+Sheet3!$C$1*(($B849-AC$850-Sheet2!$N$226)/Sheet3!$A$1)^4))</f>
        <v>9.002038349335281E-11</v>
      </c>
      <c r="AD863" s="1">
        <f>0.000001*$I$848*(Sheet2!$O$225*EXP(Sheet3!$B$1*(($B863-AD$850-Sheet2!$N$225)/Sheet3!$A$1)^2+Sheet3!$C$1*(($B863-AD$850-Sheet2!$N$225)/Sheet3!$A$1)^4)+ Sheet2!$O$226*EXP(Sheet3!$B$1*(($B849-AD$850-Sheet2!$N$226)/Sheet3!$A$1)^2+Sheet3!$C$1*(($B849-AD$850-Sheet2!$N$226)/Sheet3!$A$1)^4))</f>
        <v>1.2835358727515722E-10</v>
      </c>
      <c r="AE863" s="1">
        <f>0.000001*$I$848*(Sheet2!$O$225*EXP(Sheet3!$B$1*(($B863-AE$850-Sheet2!$N$225)/Sheet3!$A$1)^2+Sheet3!$C$1*(($B863-AE$850-Sheet2!$N$225)/Sheet3!$A$1)^4)+ Sheet2!$O$226*EXP(Sheet3!$B$1*(($B849-AE$850-Sheet2!$N$226)/Sheet3!$A$1)^2+Sheet3!$C$1*(($B849-AE$850-Sheet2!$N$226)/Sheet3!$A$1)^4))</f>
        <v>1.8232785089898927E-10</v>
      </c>
      <c r="AF863" s="1">
        <f>0.000001*$I$848*(Sheet2!$O$225*EXP(Sheet3!$B$1*(($B863-AF$850-Sheet2!$N$225)/Sheet3!$A$1)^2+Sheet3!$C$1*(($B863-AF$850-Sheet2!$N$225)/Sheet3!$A$1)^4)+ Sheet2!$O$226*EXP(Sheet3!$B$1*(($B849-AF$850-Sheet2!$N$226)/Sheet3!$A$1)^2+Sheet3!$C$1*(($B849-AF$850-Sheet2!$N$226)/Sheet3!$A$1)^4))</f>
        <v>2.5804069566872767E-10</v>
      </c>
      <c r="AG863" s="1">
        <f>0.000001*$I$848*(Sheet2!$O$225*EXP(Sheet3!$B$1*(($B863-AG$850-Sheet2!$N$225)/Sheet3!$A$1)^2+Sheet3!$C$1*(($B863-AG$850-Sheet2!$N$225)/Sheet3!$A$1)^4)+ Sheet2!$O$226*EXP(Sheet3!$B$1*(($B849-AG$850-Sheet2!$N$226)/Sheet3!$A$1)^2+Sheet3!$C$1*(($B849-AG$850-Sheet2!$N$226)/Sheet3!$A$1)^4))</f>
        <v>3.6385292568299816E-10</v>
      </c>
      <c r="AH863" s="1">
        <f>0.000001*$I$848*(Sheet2!$O$225*EXP(Sheet3!$B$1*(($B863-AH$850-Sheet2!$N$225)/Sheet3!$A$1)^2+Sheet3!$C$1*(($B863-AH$850-Sheet2!$N$225)/Sheet3!$A$1)^4)+ Sheet2!$O$226*EXP(Sheet3!$B$1*(($B849-AH$850-Sheet2!$N$226)/Sheet3!$A$1)^2+Sheet3!$C$1*(($B849-AH$850-Sheet2!$N$226)/Sheet3!$A$1)^4))</f>
        <v>5.1118517412370852E-10</v>
      </c>
      <c r="AI863" s="1">
        <f>0.000001*$I$848*(Sheet2!$O$225*EXP(Sheet3!$B$1*(($B863-AI$850-Sheet2!$N$225)/Sheet3!$A$1)^2+Sheet3!$C$1*(($B863-AI$850-Sheet2!$N$225)/Sheet3!$A$1)^4)+ Sheet2!$O$226*EXP(Sheet3!$B$1*(($B849-AI$850-Sheet2!$N$226)/Sheet3!$A$1)^2+Sheet3!$C$1*(($B849-AI$850-Sheet2!$N$226)/Sheet3!$A$1)^4))</f>
        <v>7.1557889105143128E-10</v>
      </c>
      <c r="AJ863" s="1">
        <f>0.000001*$I$848*(Sheet2!$O$225*EXP(Sheet3!$B$1*(($B863-AJ$850-Sheet2!$N$225)/Sheet3!$A$1)^2+Sheet3!$C$1*(($B863-AJ$850-Sheet2!$N$225)/Sheet3!$A$1)^4)+ Sheet2!$O$226*EXP(Sheet3!$B$1*(($B849-AJ$850-Sheet2!$N$226)/Sheet3!$A$1)^2+Sheet3!$C$1*(($B849-AJ$850-Sheet2!$N$226)/Sheet3!$A$1)^4))</f>
        <v>9.9810404356236281E-10</v>
      </c>
      <c r="AK863" s="1">
        <f>0.000001*$I$848*(Sheet2!$O$225*EXP(Sheet3!$B$1*(($B863-AK$850-Sheet2!$N$225)/Sheet3!$A$1)^2+Sheet3!$C$1*(($B863-AK$850-Sheet2!$N$225)/Sheet3!$A$1)^4)+ Sheet2!$O$226*EXP(Sheet3!$B$1*(($B849-AK$850-Sheet2!$N$226)/Sheet3!$A$1)^2+Sheet3!$C$1*(($B849-AK$850-Sheet2!$N$226)/Sheet3!$A$1)^4))</f>
        <v>1.3872195789356215E-9</v>
      </c>
      <c r="AL863" s="1">
        <f>0.000001*$I$848*(Sheet2!$O$225*EXP(Sheet3!$B$1*(($B863-AL$850-Sheet2!$N$225)/Sheet3!$A$1)^2+Sheet3!$C$1*(($B863-AL$850-Sheet2!$N$225)/Sheet3!$A$1)^4)+ Sheet2!$O$226*EXP(Sheet3!$B$1*(($B849-AL$850-Sheet2!$N$226)/Sheet3!$A$1)^2+Sheet3!$C$1*(($B849-AL$850-Sheet2!$N$226)/Sheet3!$A$1)^4))</f>
        <v>1.9212227910313771E-9</v>
      </c>
      <c r="AM863" s="1">
        <f>0.000001*$I$848*(Sheet2!$O$225*EXP(Sheet3!$B$1*(($B863-AM$850-Sheet2!$N$225)/Sheet3!$A$1)^2+Sheet3!$C$1*(($B863-AM$850-Sheet2!$N$225)/Sheet3!$A$1)^4)+ Sheet2!$O$226*EXP(Sheet3!$B$1*(($B849-AM$850-Sheet2!$N$226)/Sheet3!$A$1)^2+Sheet3!$C$1*(($B849-AM$850-Sheet2!$N$226)/Sheet3!$A$1)^4))</f>
        <v>2.6514616399780765E-9</v>
      </c>
      <c r="AN863" s="1">
        <f>0.000001*$I$848*(Sheet2!$O$225*EXP(Sheet3!$B$1*(($B863-AN$850-Sheet2!$N$225)/Sheet3!$A$1)^2+Sheet3!$C$1*(($B863-AN$850-Sheet2!$N$225)/Sheet3!$A$1)^4)+ Sheet2!$O$226*EXP(Sheet3!$B$1*(($B849-AN$850-Sheet2!$N$226)/Sheet3!$A$1)^2+Sheet3!$C$1*(($B849-AN$850-Sheet2!$N$226)/Sheet3!$A$1)^4))</f>
        <v>3.6465316320393396E-9</v>
      </c>
      <c r="AO863" s="1">
        <f>0.000001*$I$848*(Sheet2!$O$225*EXP(Sheet3!$B$1*(($B863-AO$850-Sheet2!$N$225)/Sheet3!$A$1)^2+Sheet3!$C$1*(($B863-AO$850-Sheet2!$N$225)/Sheet3!$A$1)^4)+ Sheet2!$O$226*EXP(Sheet3!$B$1*(($B849-AO$850-Sheet2!$N$226)/Sheet3!$A$1)^2+Sheet3!$C$1*(($B849-AO$850-Sheet2!$N$226)/Sheet3!$A$1)^4))</f>
        <v>4.9977382693479038E-9</v>
      </c>
      <c r="AP863" s="1">
        <f>0.000001*$I$848*(Sheet2!$O$225*EXP(Sheet3!$B$1*(($B863-AP$850-Sheet2!$N$225)/Sheet3!$A$1)^2+Sheet3!$C$1*(($B863-AP$850-Sheet2!$N$225)/Sheet3!$A$1)^4)+ Sheet2!$O$226*EXP(Sheet3!$B$1*(($B849-AP$850-Sheet2!$N$226)/Sheet3!$A$1)^2+Sheet3!$C$1*(($B849-AP$850-Sheet2!$N$226)/Sheet3!$A$1)^4))</f>
        <v>6.8261799607210801E-9</v>
      </c>
      <c r="AQ863" s="1">
        <f>0.000001*$I$848*(Sheet2!$O$225*EXP(Sheet3!$B$1*(($B863-AQ$850-Sheet2!$N$225)/Sheet3!$A$1)^2+Sheet3!$C$1*(($B863-AQ$850-Sheet2!$N$225)/Sheet3!$A$1)^4)+ Sheet2!$O$226*EXP(Sheet3!$B$1*(($B849-AQ$850-Sheet2!$N$226)/Sheet3!$A$1)^2+Sheet3!$C$1*(($B849-AQ$850-Sheet2!$N$226)/Sheet3!$A$1)^4))</f>
        <v>9.2918977809338842E-9</v>
      </c>
      <c r="AR863" s="1">
        <f>0.000001*$I$848*(Sheet2!$O$225*EXP(Sheet3!$B$1*(($B863-AR$850-Sheet2!$N$225)/Sheet3!$A$1)^2+Sheet3!$C$1*(($B863-AR$850-Sheet2!$N$225)/Sheet3!$A$1)^4)+ Sheet2!$O$226*EXP(Sheet3!$B$1*(($B849-AR$850-Sheet2!$N$226)/Sheet3!$A$1)^2+Sheet3!$C$1*(($B849-AR$850-Sheet2!$N$226)/Sheet3!$A$1)^4))</f>
        <v>1.260565129210516E-8</v>
      </c>
      <c r="AS863" s="1">
        <f>0.000001*$I$848*(Sheet2!$O$225*EXP(Sheet3!$B$1*(($B863-AS$850-Sheet2!$N$225)/Sheet3!$A$1)^2+Sheet3!$C$1*(($B863-AS$850-Sheet2!$N$225)/Sheet3!$A$1)^4)+ Sheet2!$O$226*EXP(Sheet3!$B$1*(($B849-AS$850-Sheet2!$N$226)/Sheet3!$A$1)^2+Sheet3!$C$1*(($B849-AS$850-Sheet2!$N$226)/Sheet3!$A$1)^4))</f>
        <v>1.7044018175935291E-8</v>
      </c>
      <c r="AT863" s="1">
        <f>0.000001*$I$848*(Sheet2!$O$225*EXP(Sheet3!$B$1*(($B863-AT$850-Sheet2!$N$225)/Sheet3!$A$1)^2+Sheet3!$C$1*(($B863-AT$850-Sheet2!$N$225)/Sheet3!$A$1)^4)+ Sheet2!$O$226*EXP(Sheet3!$B$1*(($B849-AT$850-Sheet2!$N$226)/Sheet3!$A$1)^2+Sheet3!$C$1*(($B849-AT$850-Sheet2!$N$226)/Sheet3!$A$1)^4))</f>
        <v>2.2968684801877218E-8</v>
      </c>
      <c r="AU863" s="1">
        <f>0.000001*$I$848*(Sheet2!$O$225*EXP(Sheet3!$B$1*(($B863-AU$850-Sheet2!$N$225)/Sheet3!$A$1)^2+Sheet3!$C$1*(($B863-AU$850-Sheet2!$N$225)/Sheet3!$A$1)^4)+ Sheet2!$O$226*EXP(Sheet3!$B$1*(($B849-AU$850-Sheet2!$N$226)/Sheet3!$A$1)^2+Sheet3!$C$1*(($B849-AU$850-Sheet2!$N$226)/Sheet3!$A$1)^4))</f>
        <v>3.0851001056003026E-8</v>
      </c>
      <c r="AV863" s="1">
        <f>0.000001*$I$848*(Sheet2!$O$225*EXP(Sheet3!$B$1*(($B863-AV$850-Sheet2!$N$225)/Sheet3!$A$1)^2+Sheet3!$C$1*(($B863-AV$850-Sheet2!$N$225)/Sheet3!$A$1)^4)+ Sheet2!$O$226*EXP(Sheet3!$B$1*(($B849-AV$850-Sheet2!$N$226)/Sheet3!$A$1)^2+Sheet3!$C$1*(($B849-AV$850-Sheet2!$N$226)/Sheet3!$A$1)^4))</f>
        <v>4.1303122716001948E-8</v>
      </c>
      <c r="AW863" s="1">
        <f>0.000001*$I$848*(Sheet2!$O$225*EXP(Sheet3!$B$1*(($B863-AW$850-Sheet2!$N$225)/Sheet3!$A$1)^2+Sheet3!$C$1*(($B863-AW$850-Sheet2!$N$225)/Sheet3!$A$1)^4)+ Sheet2!$O$226*EXP(Sheet3!$B$1*(($B849-AW$850-Sheet2!$N$226)/Sheet3!$A$1)^2+Sheet3!$C$1*(($B849-AW$850-Sheet2!$N$226)/Sheet3!$A$1)^4))</f>
        <v>5.5117366366758742E-8</v>
      </c>
      <c r="AX863" s="1">
        <f>0.000001*$I$848*(Sheet2!$O$225*EXP(Sheet3!$B$1*(($B863-AX$850-Sheet2!$N$225)/Sheet3!$A$1)^2+Sheet3!$C$1*(($B863-AX$850-Sheet2!$N$225)/Sheet3!$A$1)^4)+ Sheet2!$O$226*EXP(Sheet3!$B$1*(($B849-AX$850-Sheet2!$N$226)/Sheet3!$A$1)^2+Sheet3!$C$1*(($B849-AX$850-Sheet2!$N$226)/Sheet3!$A$1)^4))</f>
        <v>7.3315764475888465E-8</v>
      </c>
      <c r="AY863" s="1">
        <f>0.000001*$I$848*(Sheet2!$O$225*EXP(Sheet3!$B$1*(($B863-AY$850-Sheet2!$N$225)/Sheet3!$A$1)^2+Sheet3!$C$1*(($B863-AY$850-Sheet2!$N$225)/Sheet3!$A$1)^4)+ Sheet2!$O$226*EXP(Sheet3!$B$1*(($B849-AY$850-Sheet2!$N$226)/Sheet3!$A$1)^2+Sheet3!$C$1*(($B849-AY$850-Sheet2!$N$226)/Sheet3!$A$1)^4))</f>
        <v>9.7212242213738959E-8</v>
      </c>
      <c r="AZ863" s="1">
        <f>0.000001*$I$848*(Sheet2!$O$225*EXP(Sheet3!$B$1*(($B863-AZ$850-Sheet2!$N$225)/Sheet3!$A$1)^2+Sheet3!$C$1*(($B863-AZ$850-Sheet2!$N$225)/Sheet3!$A$1)^4)+ Sheet2!$O$226*EXP(Sheet3!$B$1*(($B849-AZ$850-Sheet2!$N$226)/Sheet3!$A$1)^2+Sheet3!$C$1*(($B849-AZ$850-Sheet2!$N$226)/Sheet3!$A$1)^4))</f>
        <v>1.2849035472314977E-7</v>
      </c>
      <c r="BA863" s="1">
        <f>0.000001*$I$848*(Sheet2!$O$225*EXP(Sheet3!$B$1*(($B863-BA$850-Sheet2!$N$225)/Sheet3!$A$1)^2+Sheet3!$C$1*(($B863-BA$850-Sheet2!$N$225)/Sheet3!$A$1)^4)+ Sheet2!$O$226*EXP(Sheet3!$B$1*(($B849-BA$850-Sheet2!$N$226)/Sheet3!$A$1)^2+Sheet3!$C$1*(($B849-BA$850-Sheet2!$N$226)/Sheet3!$A$1)^4))</f>
        <v>1.693001371034848E-7</v>
      </c>
      <c r="BB863" s="1">
        <f>0.000001*$I$848*(Sheet2!$O$225*EXP(Sheet3!$B$1*(($B863-BB$850-Sheet2!$N$225)/Sheet3!$A$1)^2+Sheet3!$C$1*(($B863-BB$850-Sheet2!$N$225)/Sheet3!$A$1)^4)+ Sheet2!$O$226*EXP(Sheet3!$B$1*(($B849-BB$850-Sheet2!$N$226)/Sheet3!$A$1)^2+Sheet3!$C$1*(($B849-BB$850-Sheet2!$N$226)/Sheet3!$A$1)^4))</f>
        <v>2.2237834421822696E-7</v>
      </c>
      <c r="BC863" s="1">
        <f>0.000001*$I$848*(Sheet2!$O$225*EXP(Sheet3!$B$1*(($B863-BC$850-Sheet2!$N$225)/Sheet3!$A$1)^2+Sheet3!$C$1*(($B863-BC$850-Sheet2!$N$225)/Sheet3!$A$1)^4)+ Sheet2!$O$226*EXP(Sheet3!$B$1*(($B849-BC$850-Sheet2!$N$226)/Sheet3!$A$1)^2+Sheet3!$C$1*(($B849-BC$850-Sheet2!$N$226)/Sheet3!$A$1)^4))</f>
        <v>2.911972100439751E-7</v>
      </c>
      <c r="BD863" s="1">
        <f>0.000001*$I$848*(Sheet2!$O$225*EXP(Sheet3!$B$1*(($B863-BD$850-Sheet2!$N$225)/Sheet3!$A$1)^2+Sheet3!$C$1*(($B863-BD$850-Sheet2!$N$225)/Sheet3!$A$1)^4)+ Sheet2!$O$226*EXP(Sheet3!$B$1*(($B849-BD$850-Sheet2!$N$226)/Sheet3!$A$1)^2+Sheet3!$C$1*(($B849-BD$850-Sheet2!$N$226)/Sheet3!$A$1)^4))</f>
        <v>3.8014785481076524E-7</v>
      </c>
      <c r="BE863" s="1">
        <f>0.000001*$I$848*(Sheet2!$O$225*EXP(Sheet3!$B$1*(($B863-BE$850-Sheet2!$N$225)/Sheet3!$A$1)^2+Sheet3!$C$1*(($B863-BE$850-Sheet2!$N$225)/Sheet3!$A$1)^4)+ Sheet2!$O$226*EXP(Sheet3!$B$1*(($B849-BE$850-Sheet2!$N$226)/Sheet3!$A$1)^2+Sheet3!$C$1*(($B849-BE$850-Sheet2!$N$226)/Sheet3!$A$1)^4))</f>
        <v>4.9476563250199711E-7</v>
      </c>
      <c r="BF863" s="1">
        <f>0.000001*$I$848*(Sheet2!$O$225*EXP(Sheet3!$B$1*(($B863-BF$850-Sheet2!$N$225)/Sheet3!$A$1)^2+Sheet3!$C$1*(($B863-BF$850-Sheet2!$N$225)/Sheet3!$A$1)^4)+ Sheet2!$O$226*EXP(Sheet3!$B$1*(($B849-BF$850-Sheet2!$N$226)/Sheet3!$A$1)^2+Sheet3!$C$1*(($B849-BF$850-Sheet2!$N$226)/Sheet3!$A$1)^4))</f>
        <v>6.420060629423768E-7</v>
      </c>
      <c r="BG863" s="1">
        <f>0.000001*$I$848*(Sheet2!$O$225*EXP(Sheet3!$B$1*(($B863-BG$850-Sheet2!$N$225)/Sheet3!$A$1)^2+Sheet3!$C$1*(($B863-BG$850-Sheet2!$N$225)/Sheet3!$A$1)^4)+ Sheet2!$O$226*EXP(Sheet3!$B$1*(($B849-BG$850-Sheet2!$N$226)/Sheet3!$A$1)^2+Sheet3!$C$1*(($B849-BG$850-Sheet2!$N$226)/Sheet3!$A$1)^4))</f>
        <v>8.3058155487897555E-7</v>
      </c>
      <c r="BH863" s="1">
        <f>0.000001*$I$848*(Sheet2!$O$225*EXP(Sheet3!$B$1*(($B863-BH$850-Sheet2!$N$225)/Sheet3!$A$1)^2+Sheet3!$C$1*(($B863-BH$850-Sheet2!$N$225)/Sheet3!$A$1)^4)+ Sheet2!$O$226*EXP(Sheet3!$B$1*(($B849-BH$850-Sheet2!$N$226)/Sheet3!$A$1)^2+Sheet3!$C$1*(($B849-BH$850-Sheet2!$N$226)/Sheet3!$A$1)^4))</f>
        <v>1.0713709239439099E-6</v>
      </c>
      <c r="BI863" s="1">
        <f>0.000001*$I$848*(Sheet2!$O$225*EXP(Sheet3!$B$1*(($B863-BI$850-Sheet2!$N$225)/Sheet3!$A$1)^2+Sheet3!$C$1*(($B863-BI$850-Sheet2!$N$225)/Sheet3!$A$1)^4)+ Sheet2!$O$226*EXP(Sheet3!$B$1*(($B849-BI$850-Sheet2!$N$226)/Sheet3!$A$1)^2+Sheet3!$C$1*(($B849-BI$850-Sheet2!$N$226)/Sheet3!$A$1)^4))</f>
        <v>1.3779157681350126E-6</v>
      </c>
      <c r="BJ863" s="1">
        <f>0.000001*$I$848*(Sheet2!$O$225*EXP(Sheet3!$B$1*(($B863-BJ$850-Sheet2!$N$225)/Sheet3!$A$1)^2+Sheet3!$C$1*(($B863-BJ$850-Sheet2!$N$225)/Sheet3!$A$1)^4)+ Sheet2!$O$226*EXP(Sheet3!$B$1*(($B849-BJ$850-Sheet2!$N$226)/Sheet3!$A$1)^2+Sheet3!$C$1*(($B849-BJ$850-Sheet2!$N$226)/Sheet3!$A$1)^4))</f>
        <v>1.7670201109298673E-6</v>
      </c>
      <c r="BK863" s="1">
        <f>0.000001*$I$848*(Sheet2!$O$225*EXP(Sheet3!$B$1*(($B863-BK$850-Sheet2!$N$225)/Sheet3!$A$1)^2+Sheet3!$C$1*(($B863-BK$850-Sheet2!$N$225)/Sheet3!$A$1)^4)+ Sheet2!$O$226*EXP(Sheet3!$B$1*(($B849-BK$850-Sheet2!$N$226)/Sheet3!$A$1)^2+Sheet3!$C$1*(($B849-BK$850-Sheet2!$N$226)/Sheet3!$A$1)^4))</f>
        <v>2.2594723862670353E-6</v>
      </c>
      <c r="BL863" s="1">
        <f>0.000001*$I$848*(Sheet2!$O$225*EXP(Sheet3!$B$1*(($B863-BL$850-Sheet2!$N$225)/Sheet3!$A$1)^2+Sheet3!$C$1*(($B863-BL$850-Sheet2!$N$225)/Sheet3!$A$1)^4)+ Sheet2!$O$226*EXP(Sheet3!$B$1*(($B849-BL$850-Sheet2!$N$226)/Sheet3!$A$1)^2+Sheet3!$C$1*(($B849-BL$850-Sheet2!$N$226)/Sheet3!$A$1)^4))</f>
        <v>2.8809118491147432E-6</v>
      </c>
      <c r="BM863" s="1">
        <f>0.000001*$I$848*(Sheet2!$O$225*EXP(Sheet3!$B$1*(($B863-BM$850-Sheet2!$N$225)/Sheet3!$A$1)^2+Sheet3!$C$1*(($B863-BM$850-Sheet2!$N$225)/Sheet3!$A$1)^4)+ Sheet2!$O$226*EXP(Sheet3!$B$1*(($B849-BM$850-Sheet2!$N$226)/Sheet3!$A$1)^2+Sheet3!$C$1*(($B849-BM$850-Sheet2!$N$226)/Sheet3!$A$1)^4))</f>
        <v>3.6628648787654912E-6</v>
      </c>
      <c r="BN863" s="1">
        <f>0.000001*$I$848*(Sheet2!$O$225*EXP(Sheet3!$B$1*(($B863-BN$850-Sheet2!$N$225)/Sheet3!$A$1)^2+Sheet3!$C$1*(($B863-BN$850-Sheet2!$N$225)/Sheet3!$A$1)^4)+ Sheet2!$O$226*EXP(Sheet3!$B$1*(($B849-BN$850-Sheet2!$N$226)/Sheet3!$A$1)^2+Sheet3!$C$1*(($B849-BN$850-Sheet2!$N$226)/Sheet3!$A$1)^4))</f>
        <v>4.6439804274477748E-6</v>
      </c>
      <c r="BO863" s="1">
        <f>0.000001*$I$848*(Sheet2!$O$225*EXP(Sheet3!$B$1*(($B863-BO$850-Sheet2!$N$225)/Sheet3!$A$1)^2+Sheet3!$C$1*(($B863-BO$850-Sheet2!$N$225)/Sheet3!$A$1)^4)+ Sheet2!$O$226*EXP(Sheet3!$B$1*(($B849-BO$850-Sheet2!$N$226)/Sheet3!$A$1)^2+Sheet3!$C$1*(($B849-BO$850-Sheet2!$N$226)/Sheet3!$A$1)^4))</f>
        <v>5.8714980812430728E-6</v>
      </c>
      <c r="BP863" s="1">
        <f>0.000001*$I$848*(Sheet2!$O$225*EXP(Sheet3!$B$1*(($B863-BP$850-Sheet2!$N$225)/Sheet3!$A$1)^2+Sheet3!$C$1*(($B863-BP$850-Sheet2!$N$225)/Sheet3!$A$1)^4)+ Sheet2!$O$226*EXP(Sheet3!$B$1*(($B849-BP$850-Sheet2!$N$226)/Sheet3!$A$1)^2+Sheet3!$C$1*(($B849-BP$850-Sheet2!$N$226)/Sheet3!$A$1)^4))</f>
        <v>7.4029868686315777E-6</v>
      </c>
      <c r="BQ863" s="1">
        <f>0.000001*$I$848*(Sheet2!$O$225*EXP(Sheet3!$B$1*(($B863-BQ$850-Sheet2!$N$225)/Sheet3!$A$1)^2+Sheet3!$C$1*(($B863-BQ$850-Sheet2!$N$225)/Sheet3!$A$1)^4)+ Sheet2!$O$226*EXP(Sheet3!$B$1*(($B849-BQ$850-Sheet2!$N$226)/Sheet3!$A$1)^2+Sheet3!$C$1*(($B849-BQ$850-Sheet2!$N$226)/Sheet3!$A$1)^4))</f>
        <v>9.3083980964884233E-6</v>
      </c>
      <c r="BR863" s="1">
        <f>0.000001*$I$848*(Sheet2!$O$225*EXP(Sheet3!$B$1*(($B863-BR$850-Sheet2!$N$225)/Sheet3!$A$1)^2+Sheet3!$C$1*(($B863-BR$850-Sheet2!$N$225)/Sheet3!$A$1)^4)+ Sheet2!$O$226*EXP(Sheet3!$B$1*(($B849-BR$850-Sheet2!$N$226)/Sheet3!$A$1)^2+Sheet3!$C$1*(($B849-BR$850-Sheet2!$N$226)/Sheet3!$A$1)^4))</f>
        <v>1.1672481132539774E-5</v>
      </c>
      <c r="BS863" s="1">
        <f>0.000001*$I$848*(Sheet2!$O$225*EXP(Sheet3!$B$1*(($B863-BS$850-Sheet2!$N$225)/Sheet3!$A$1)^2+Sheet3!$C$1*(($B863-BS$850-Sheet2!$N$225)/Sheet3!$A$1)^4)+ Sheet2!$O$226*EXP(Sheet3!$B$1*(($B849-BS$850-Sheet2!$N$226)/Sheet3!$A$1)^2+Sheet3!$C$1*(($B849-BS$850-Sheet2!$N$226)/Sheet3!$A$1)^4))</f>
        <v>1.4597617200997163E-5</v>
      </c>
    </row>
    <row r="864" spans="1:71" x14ac:dyDescent="0.2">
      <c r="A864">
        <v>837</v>
      </c>
      <c r="B864">
        <v>579.64</v>
      </c>
      <c r="C864">
        <v>2538</v>
      </c>
      <c r="D864">
        <v>4973.8</v>
      </c>
      <c r="E864">
        <f t="shared" si="50"/>
        <v>2435.8000000000002</v>
      </c>
      <c r="F864" s="1">
        <f t="shared" si="51"/>
        <v>2435.8000000000002</v>
      </c>
      <c r="G864">
        <f t="shared" si="48"/>
        <v>1411887.112</v>
      </c>
      <c r="I864" s="1">
        <f>0.000001*$I$848*(Sheet2!$O$225*EXP(Sheet3!$B$1*(($B864-I$850-Sheet2!$N$225)/Sheet3!$A$1)^2+Sheet3!$C$1*(($B864-I$850-Sheet2!$N$225)/Sheet3!$A$1)^4)+ Sheet2!$O$226*EXP(Sheet3!$B$1*(($B850-I$850-Sheet2!$N$226)/Sheet3!$A$1)^2+Sheet3!$C$1*(($B850-I$850-Sheet2!$N$226)/Sheet3!$A$1)^4))</f>
        <v>3.4326803936364855E-25</v>
      </c>
      <c r="J864" s="1">
        <f>0.000001*$I$848*(Sheet2!$O$225*EXP(Sheet3!$B$1*(($B864-J$850-Sheet2!$N$225)/Sheet3!$A$1)^2+Sheet3!$C$1*(($B864-J$850-Sheet2!$N$225)/Sheet3!$A$1)^4)+ Sheet2!$O$226*EXP(Sheet3!$B$1*(($B850-J$850-Sheet2!$N$226)/Sheet3!$A$1)^2+Sheet3!$C$1*(($B850-J$850-Sheet2!$N$226)/Sheet3!$A$1)^4))</f>
        <v>6.7092023536261077E-25</v>
      </c>
      <c r="K864" s="1">
        <f>0.000001*$I$848*(Sheet2!$O$225*EXP(Sheet3!$B$1*(($B864-K$850-Sheet2!$N$225)/Sheet3!$A$1)^2+Sheet3!$C$1*(($B864-K$850-Sheet2!$N$225)/Sheet3!$A$1)^4)+ Sheet2!$O$226*EXP(Sheet3!$B$1*(($B850-K$850-Sheet2!$N$226)/Sheet3!$A$1)^2+Sheet3!$C$1*(($B850-K$850-Sheet2!$N$226)/Sheet3!$A$1)^4))</f>
        <v>1.3036349892132888E-24</v>
      </c>
      <c r="L864" s="1">
        <f>0.000001*$I$848*(Sheet2!$O$225*EXP(Sheet3!$B$1*(($B864-L$850-Sheet2!$N$225)/Sheet3!$A$1)^2+Sheet3!$C$1*(($B864-L$850-Sheet2!$N$225)/Sheet3!$A$1)^4)+ Sheet2!$O$226*EXP(Sheet3!$B$1*(($B850-L$850-Sheet2!$N$226)/Sheet3!$A$1)^2+Sheet3!$C$1*(($B850-L$850-Sheet2!$N$226)/Sheet3!$A$1)^4))</f>
        <v>2.5182829205969459E-24</v>
      </c>
      <c r="M864" s="1">
        <f>0.000001*$I$848*(Sheet2!$O$225*EXP(Sheet3!$B$1*(($B864-M$850-Sheet2!$N$225)/Sheet3!$A$1)^2+Sheet3!$C$1*(($B864-M$850-Sheet2!$N$225)/Sheet3!$A$1)^4)+ Sheet2!$O$226*EXP(Sheet3!$B$1*(($B850-M$850-Sheet2!$N$226)/Sheet3!$A$1)^2+Sheet3!$C$1*(($B850-M$850-Sheet2!$N$226)/Sheet3!$A$1)^4))</f>
        <v>4.836510902674381E-24</v>
      </c>
      <c r="N864" s="1">
        <f>0.000001*$I$848*(Sheet2!$O$225*EXP(Sheet3!$B$1*(($B864-N$850-Sheet2!$N$225)/Sheet3!$A$1)^2+Sheet3!$C$1*(($B864-N$850-Sheet2!$N$225)/Sheet3!$A$1)^4)+ Sheet2!$O$226*EXP(Sheet3!$B$1*(($B850-N$850-Sheet2!$N$226)/Sheet3!$A$1)^2+Sheet3!$C$1*(($B850-N$850-Sheet2!$N$226)/Sheet3!$A$1)^4))</f>
        <v>9.235377548508901E-24</v>
      </c>
      <c r="O864" s="1">
        <f>0.000001*$I$848*(Sheet2!$O$225*EXP(Sheet3!$B$1*(($B864-O$850-Sheet2!$N$225)/Sheet3!$A$1)^2+Sheet3!$C$1*(($B864-O$850-Sheet2!$N$225)/Sheet3!$A$1)^4)+ Sheet2!$O$226*EXP(Sheet3!$B$1*(($B850-O$850-Sheet2!$N$226)/Sheet3!$A$1)^2+Sheet3!$C$1*(($B850-O$850-Sheet2!$N$226)/Sheet3!$A$1)^4))</f>
        <v>1.7534266794233925E-23</v>
      </c>
      <c r="P864" s="1">
        <f>0.000001*$I$848*(Sheet2!$O$225*EXP(Sheet3!$B$1*(($B864-P$850-Sheet2!$N$225)/Sheet3!$A$1)^2+Sheet3!$C$1*(($B864-P$850-Sheet2!$N$225)/Sheet3!$A$1)^4)+ Sheet2!$O$226*EXP(Sheet3!$B$1*(($B850-P$850-Sheet2!$N$226)/Sheet3!$A$1)^2+Sheet3!$C$1*(($B850-P$850-Sheet2!$N$226)/Sheet3!$A$1)^4))</f>
        <v>3.3101420167719608E-23</v>
      </c>
      <c r="Q864" s="1">
        <f>0.000001*$I$848*(Sheet2!$O$225*EXP(Sheet3!$B$1*(($B864-Q$850-Sheet2!$N$225)/Sheet3!$A$1)^2+Sheet3!$C$1*(($B864-Q$850-Sheet2!$N$225)/Sheet3!$A$1)^4)+ Sheet2!$O$226*EXP(Sheet3!$B$1*(($B850-Q$850-Sheet2!$N$226)/Sheet3!$A$1)^2+Sheet3!$C$1*(($B850-Q$850-Sheet2!$N$226)/Sheet3!$A$1)^4))</f>
        <v>6.2136564825050274E-23</v>
      </c>
      <c r="R864" s="1">
        <f>0.000001*$I$848*(Sheet2!$O$225*EXP(Sheet3!$B$1*(($B864-R$850-Sheet2!$N$225)/Sheet3!$A$1)^2+Sheet3!$C$1*(($B864-R$850-Sheet2!$N$225)/Sheet3!$A$1)^4)+ Sheet2!$O$226*EXP(Sheet3!$B$1*(($B850-R$850-Sheet2!$N$226)/Sheet3!$A$1)^2+Sheet3!$C$1*(($B850-R$850-Sheet2!$N$226)/Sheet3!$A$1)^4))</f>
        <v>1.1598582943012685E-22</v>
      </c>
      <c r="S864" s="1">
        <f>0.000001*$I$848*(Sheet2!$O$225*EXP(Sheet3!$B$1*(($B864-S$850-Sheet2!$N$225)/Sheet3!$A$1)^2+Sheet3!$C$1*(($B864-S$850-Sheet2!$N$225)/Sheet3!$A$1)^4)+ Sheet2!$O$226*EXP(Sheet3!$B$1*(($B850-S$850-Sheet2!$N$226)/Sheet3!$A$1)^2+Sheet3!$C$1*(($B850-S$850-Sheet2!$N$226)/Sheet3!$A$1)^4))</f>
        <v>2.1529559077972508E-22</v>
      </c>
      <c r="T864" s="1">
        <f>0.000001*$I$848*(Sheet2!$O$225*EXP(Sheet3!$B$1*(($B864-T$850-Sheet2!$N$225)/Sheet3!$A$1)^2+Sheet3!$C$1*(($B864-T$850-Sheet2!$N$225)/Sheet3!$A$1)^4)+ Sheet2!$O$226*EXP(Sheet3!$B$1*(($B850-T$850-Sheet2!$N$226)/Sheet3!$A$1)^2+Sheet3!$C$1*(($B850-T$850-Sheet2!$N$226)/Sheet3!$A$1)^4))</f>
        <v>3.9742321076920392E-22</v>
      </c>
      <c r="U864" s="1">
        <f>0.000001*$I$848*(Sheet2!$O$225*EXP(Sheet3!$B$1*(($B864-U$850-Sheet2!$N$225)/Sheet3!$A$1)^2+Sheet3!$C$1*(($B864-U$850-Sheet2!$N$225)/Sheet3!$A$1)^4)+ Sheet2!$O$226*EXP(Sheet3!$B$1*(($B850-U$850-Sheet2!$N$226)/Sheet3!$A$1)^2+Sheet3!$C$1*(($B850-U$850-Sheet2!$N$226)/Sheet3!$A$1)^4))</f>
        <v>7.2958271241801812E-22</v>
      </c>
      <c r="V864" s="1">
        <f>0.000001*$I$848*(Sheet2!$O$225*EXP(Sheet3!$B$1*(($B864-V$850-Sheet2!$N$225)/Sheet3!$A$1)^2+Sheet3!$C$1*(($B864-V$850-Sheet2!$N$225)/Sheet3!$A$1)^4)+ Sheet2!$O$226*EXP(Sheet3!$B$1*(($B850-V$850-Sheet2!$N$226)/Sheet3!$A$1)^2+Sheet3!$C$1*(($B850-V$850-Sheet2!$N$226)/Sheet3!$A$1)^4))</f>
        <v>1.3320309950064503E-21</v>
      </c>
      <c r="W864" s="1">
        <f>0.000001*$I$848*(Sheet2!$O$225*EXP(Sheet3!$B$1*(($B864-W$850-Sheet2!$N$225)/Sheet3!$A$1)^2+Sheet3!$C$1*(($B864-W$850-Sheet2!$N$225)/Sheet3!$A$1)^4)+ Sheet2!$O$226*EXP(Sheet3!$B$1*(($B850-W$850-Sheet2!$N$226)/Sheet3!$A$1)^2+Sheet3!$C$1*(($B850-W$850-Sheet2!$N$226)/Sheet3!$A$1)^4))</f>
        <v>2.4187324784567199E-21</v>
      </c>
      <c r="X864" s="1">
        <f>0.000001*$I$848*(Sheet2!$O$225*EXP(Sheet3!$B$1*(($B864-X$850-Sheet2!$N$225)/Sheet3!$A$1)^2+Sheet3!$C$1*(($B864-X$850-Sheet2!$N$225)/Sheet3!$A$1)^4)+ Sheet2!$O$226*EXP(Sheet3!$B$1*(($B850-X$850-Sheet2!$N$226)/Sheet3!$A$1)^2+Sheet3!$C$1*(($B850-X$850-Sheet2!$N$226)/Sheet3!$A$1)^4))</f>
        <v>4.3682775128260225E-21</v>
      </c>
      <c r="Y864" s="1">
        <f>0.000001*$I$848*(Sheet2!$O$225*EXP(Sheet3!$B$1*(($B864-Y$850-Sheet2!$N$225)/Sheet3!$A$1)^2+Sheet3!$C$1*(($B864-Y$850-Sheet2!$N$225)/Sheet3!$A$1)^4)+ Sheet2!$O$226*EXP(Sheet3!$B$1*(($B850-Y$850-Sheet2!$N$226)/Sheet3!$A$1)^2+Sheet3!$C$1*(($B850-Y$850-Sheet2!$N$226)/Sheet3!$A$1)^4))</f>
        <v>7.8468725876995956E-21</v>
      </c>
      <c r="Z864" s="1">
        <f>0.000001*$I$848*(Sheet2!$O$225*EXP(Sheet3!$B$1*(($B864-Z$850-Sheet2!$N$225)/Sheet3!$A$1)^2+Sheet3!$C$1*(($B864-Z$850-Sheet2!$N$225)/Sheet3!$A$1)^4)+ Sheet2!$O$226*EXP(Sheet3!$B$1*(($B850-Z$850-Sheet2!$N$226)/Sheet3!$A$1)^2+Sheet3!$C$1*(($B850-Z$850-Sheet2!$N$226)/Sheet3!$A$1)^4))</f>
        <v>1.4020452818837536E-20</v>
      </c>
      <c r="AA864" s="1">
        <f>0.000001*$I$848*(Sheet2!$O$225*EXP(Sheet3!$B$1*(($B864-AA$850-Sheet2!$N$225)/Sheet3!$A$1)^2+Sheet3!$C$1*(($B864-AA$850-Sheet2!$N$225)/Sheet3!$A$1)^4)+ Sheet2!$O$226*EXP(Sheet3!$B$1*(($B850-AA$850-Sheet2!$N$226)/Sheet3!$A$1)^2+Sheet3!$C$1*(($B850-AA$850-Sheet2!$N$226)/Sheet3!$A$1)^4))</f>
        <v>2.491848019977545E-20</v>
      </c>
      <c r="AB864" s="1">
        <f>0.000001*$I$848*(Sheet2!$O$225*EXP(Sheet3!$B$1*(($B864-AB$850-Sheet2!$N$225)/Sheet3!$A$1)^2+Sheet3!$C$1*(($B864-AB$850-Sheet2!$N$225)/Sheet3!$A$1)^4)+ Sheet2!$O$226*EXP(Sheet3!$B$1*(($B850-AB$850-Sheet2!$N$226)/Sheet3!$A$1)^2+Sheet3!$C$1*(($B850-AB$850-Sheet2!$N$226)/Sheet3!$A$1)^4))</f>
        <v>4.405448125110419E-20</v>
      </c>
      <c r="AC864" s="1">
        <f>0.000001*$I$848*(Sheet2!$O$225*EXP(Sheet3!$B$1*(($B864-AC$850-Sheet2!$N$225)/Sheet3!$A$1)^2+Sheet3!$C$1*(($B864-AC$850-Sheet2!$N$225)/Sheet3!$A$1)^4)+ Sheet2!$O$226*EXP(Sheet3!$B$1*(($B850-AC$850-Sheet2!$N$226)/Sheet3!$A$1)^2+Sheet3!$C$1*(($B850-AC$850-Sheet2!$N$226)/Sheet3!$A$1)^4))</f>
        <v>7.7478743671499089E-20</v>
      </c>
      <c r="AD864" s="1">
        <f>0.000001*$I$848*(Sheet2!$O$225*EXP(Sheet3!$B$1*(($B864-AD$850-Sheet2!$N$225)/Sheet3!$A$1)^2+Sheet3!$C$1*(($B864-AD$850-Sheet2!$N$225)/Sheet3!$A$1)^4)+ Sheet2!$O$226*EXP(Sheet3!$B$1*(($B850-AD$850-Sheet2!$N$226)/Sheet3!$A$1)^2+Sheet3!$C$1*(($B850-AD$850-Sheet2!$N$226)/Sheet3!$A$1)^4))</f>
        <v>1.3555446897185626E-19</v>
      </c>
      <c r="AE864" s="1">
        <f>0.000001*$I$848*(Sheet2!$O$225*EXP(Sheet3!$B$1*(($B864-AE$850-Sheet2!$N$225)/Sheet3!$A$1)^2+Sheet3!$C$1*(($B864-AE$850-Sheet2!$N$225)/Sheet3!$A$1)^4)+ Sheet2!$O$226*EXP(Sheet3!$B$1*(($B850-AE$850-Sheet2!$N$226)/Sheet3!$A$1)^2+Sheet3!$C$1*(($B850-AE$850-Sheet2!$N$226)/Sheet3!$A$1)^4))</f>
        <v>2.3593844021614718E-19</v>
      </c>
      <c r="AF864" s="1">
        <f>0.000001*$I$848*(Sheet2!$O$225*EXP(Sheet3!$B$1*(($B864-AF$850-Sheet2!$N$225)/Sheet3!$A$1)^2+Sheet3!$C$1*(($B864-AF$850-Sheet2!$N$225)/Sheet3!$A$1)^4)+ Sheet2!$O$226*EXP(Sheet3!$B$1*(($B850-AF$850-Sheet2!$N$226)/Sheet3!$A$1)^2+Sheet3!$C$1*(($B850-AF$850-Sheet2!$N$226)/Sheet3!$A$1)^4))</f>
        <v>4.0855629980593577E-19</v>
      </c>
      <c r="AG864" s="1">
        <f>0.000001*$I$848*(Sheet2!$O$225*EXP(Sheet3!$B$1*(($B864-AG$850-Sheet2!$N$225)/Sheet3!$A$1)^2+Sheet3!$C$1*(($B864-AG$850-Sheet2!$N$225)/Sheet3!$A$1)^4)+ Sheet2!$O$226*EXP(Sheet3!$B$1*(($B850-AG$850-Sheet2!$N$226)/Sheet3!$A$1)^2+Sheet3!$C$1*(($B850-AG$850-Sheet2!$N$226)/Sheet3!$A$1)^4))</f>
        <v>7.0386303867514148E-19</v>
      </c>
      <c r="AH864" s="1">
        <f>0.000001*$I$848*(Sheet2!$O$225*EXP(Sheet3!$B$1*(($B864-AH$850-Sheet2!$N$225)/Sheet3!$A$1)^2+Sheet3!$C$1*(($B864-AH$850-Sheet2!$N$225)/Sheet3!$A$1)^4)+ Sheet2!$O$226*EXP(Sheet3!$B$1*(($B850-AH$850-Sheet2!$N$226)/Sheet3!$A$1)^2+Sheet3!$C$1*(($B850-AH$850-Sheet2!$N$226)/Sheet3!$A$1)^4))</f>
        <v>1.2064854657969352E-18</v>
      </c>
      <c r="AI864" s="1">
        <f>0.000001*$I$848*(Sheet2!$O$225*EXP(Sheet3!$B$1*(($B864-AI$850-Sheet2!$N$225)/Sheet3!$A$1)^2+Sheet3!$C$1*(($B864-AI$850-Sheet2!$N$225)/Sheet3!$A$1)^4)+ Sheet2!$O$226*EXP(Sheet3!$B$1*(($B850-AI$850-Sheet2!$N$226)/Sheet3!$A$1)^2+Sheet3!$C$1*(($B850-AI$850-Sheet2!$N$226)/Sheet3!$A$1)^4))</f>
        <v>2.057634851184494E-18</v>
      </c>
      <c r="AJ864" s="1">
        <f>0.000001*$I$848*(Sheet2!$O$225*EXP(Sheet3!$B$1*(($B864-AJ$850-Sheet2!$N$225)/Sheet3!$A$1)^2+Sheet3!$C$1*(($B864-AJ$850-Sheet2!$N$225)/Sheet3!$A$1)^4)+ Sheet2!$O$226*EXP(Sheet3!$B$1*(($B850-AJ$850-Sheet2!$N$226)/Sheet3!$A$1)^2+Sheet3!$C$1*(($B850-AJ$850-Sheet2!$N$226)/Sheet3!$A$1)^4))</f>
        <v>3.4917355001713763E-18</v>
      </c>
      <c r="AK864" s="1">
        <f>0.000001*$I$848*(Sheet2!$O$225*EXP(Sheet3!$B$1*(($B864-AK$850-Sheet2!$N$225)/Sheet3!$A$1)^2+Sheet3!$C$1*(($B864-AK$850-Sheet2!$N$225)/Sheet3!$A$1)^4)+ Sheet2!$O$226*EXP(Sheet3!$B$1*(($B850-AK$850-Sheet2!$N$226)/Sheet3!$A$1)^2+Sheet3!$C$1*(($B850-AK$850-Sheet2!$N$226)/Sheet3!$A$1)^4))</f>
        <v>5.8959755755369797E-18</v>
      </c>
      <c r="AL864" s="1">
        <f>0.000001*$I$848*(Sheet2!$O$225*EXP(Sheet3!$B$1*(($B864-AL$850-Sheet2!$N$225)/Sheet3!$A$1)^2+Sheet3!$C$1*(($B864-AL$850-Sheet2!$N$225)/Sheet3!$A$1)^4)+ Sheet2!$O$226*EXP(Sheet3!$B$1*(($B850-AL$850-Sheet2!$N$226)/Sheet3!$A$1)^2+Sheet3!$C$1*(($B850-AL$850-Sheet2!$N$226)/Sheet3!$A$1)^4))</f>
        <v>9.9066257054633156E-18</v>
      </c>
      <c r="AM864" s="1">
        <f>0.000001*$I$848*(Sheet2!$O$225*EXP(Sheet3!$B$1*(($B864-AM$850-Sheet2!$N$225)/Sheet3!$A$1)^2+Sheet3!$C$1*(($B864-AM$850-Sheet2!$N$225)/Sheet3!$A$1)^4)+ Sheet2!$O$226*EXP(Sheet3!$B$1*(($B850-AM$850-Sheet2!$N$226)/Sheet3!$A$1)^2+Sheet3!$C$1*(($B850-AM$850-Sheet2!$N$226)/Sheet3!$A$1)^4))</f>
        <v>1.656402807975468E-17</v>
      </c>
      <c r="AN864" s="1">
        <f>0.000001*$I$848*(Sheet2!$O$225*EXP(Sheet3!$B$1*(($B864-AN$850-Sheet2!$N$225)/Sheet3!$A$1)^2+Sheet3!$C$1*(($B864-AN$850-Sheet2!$N$225)/Sheet3!$A$1)^4)+ Sheet2!$O$226*EXP(Sheet3!$B$1*(($B850-AN$850-Sheet2!$N$226)/Sheet3!$A$1)^2+Sheet3!$C$1*(($B850-AN$850-Sheet2!$N$226)/Sheet3!$A$1)^4))</f>
        <v>2.7560723646826636E-17</v>
      </c>
      <c r="AO864" s="1">
        <f>0.000001*$I$848*(Sheet2!$O$225*EXP(Sheet3!$B$1*(($B864-AO$850-Sheet2!$N$225)/Sheet3!$A$1)^2+Sheet3!$C$1*(($B864-AO$850-Sheet2!$N$225)/Sheet3!$A$1)^4)+ Sheet2!$O$226*EXP(Sheet3!$B$1*(($B850-AO$850-Sheet2!$N$226)/Sheet3!$A$1)^2+Sheet3!$C$1*(($B850-AO$850-Sheet2!$N$226)/Sheet3!$A$1)^4))</f>
        <v>4.5636676350901708E-17</v>
      </c>
      <c r="AP864" s="1">
        <f>0.000001*$I$848*(Sheet2!$O$225*EXP(Sheet3!$B$1*(($B864-AP$850-Sheet2!$N$225)/Sheet3!$A$1)^2+Sheet3!$C$1*(($B864-AP$850-Sheet2!$N$225)/Sheet3!$A$1)^4)+ Sheet2!$O$226*EXP(Sheet3!$B$1*(($B850-AP$850-Sheet2!$N$226)/Sheet3!$A$1)^2+Sheet3!$C$1*(($B850-AP$850-Sheet2!$N$226)/Sheet3!$A$1)^4))</f>
        <v>7.5205630783737356E-17</v>
      </c>
      <c r="AQ864" s="1">
        <f>0.000001*$I$848*(Sheet2!$O$225*EXP(Sheet3!$B$1*(($B864-AQ$850-Sheet2!$N$225)/Sheet3!$A$1)^2+Sheet3!$C$1*(($B864-AQ$850-Sheet2!$N$225)/Sheet3!$A$1)^4)+ Sheet2!$O$226*EXP(Sheet3!$B$1*(($B850-AQ$850-Sheet2!$N$226)/Sheet3!$A$1)^2+Sheet3!$C$1*(($B850-AQ$850-Sheet2!$N$226)/Sheet3!$A$1)^4))</f>
        <v>1.2334281069772978E-16</v>
      </c>
      <c r="AR864" s="1">
        <f>0.000001*$I$848*(Sheet2!$O$225*EXP(Sheet3!$B$1*(($B864-AR$850-Sheet2!$N$225)/Sheet3!$A$1)^2+Sheet3!$C$1*(($B864-AR$850-Sheet2!$N$225)/Sheet3!$A$1)^4)+ Sheet2!$O$226*EXP(Sheet3!$B$1*(($B850-AR$850-Sheet2!$N$226)/Sheet3!$A$1)^2+Sheet3!$C$1*(($B850-AR$850-Sheet2!$N$226)/Sheet3!$A$1)^4))</f>
        <v>2.0133467428640119E-16</v>
      </c>
      <c r="AS864" s="1">
        <f>0.000001*$I$848*(Sheet2!$O$225*EXP(Sheet3!$B$1*(($B864-AS$850-Sheet2!$N$225)/Sheet3!$A$1)^2+Sheet3!$C$1*(($B864-AS$850-Sheet2!$N$225)/Sheet3!$A$1)^4)+ Sheet2!$O$226*EXP(Sheet3!$B$1*(($B850-AS$850-Sheet2!$N$226)/Sheet3!$A$1)^2+Sheet3!$C$1*(($B850-AS$850-Sheet2!$N$226)/Sheet3!$A$1)^4))</f>
        <v>3.2709856120895097E-16</v>
      </c>
      <c r="AT864" s="1">
        <f>0.000001*$I$848*(Sheet2!$O$225*EXP(Sheet3!$B$1*(($B864-AT$850-Sheet2!$N$225)/Sheet3!$A$1)^2+Sheet3!$C$1*(($B864-AT$850-Sheet2!$N$225)/Sheet3!$A$1)^4)+ Sheet2!$O$226*EXP(Sheet3!$B$1*(($B850-AT$850-Sheet2!$N$226)/Sheet3!$A$1)^2+Sheet3!$C$1*(($B850-AT$850-Sheet2!$N$226)/Sheet3!$A$1)^4))</f>
        <v>5.2894197079273353E-16</v>
      </c>
      <c r="AU864" s="1">
        <f>0.000001*$I$848*(Sheet2!$O$225*EXP(Sheet3!$B$1*(($B864-AU$850-Sheet2!$N$225)/Sheet3!$A$1)^2+Sheet3!$C$1*(($B864-AU$850-Sheet2!$N$225)/Sheet3!$A$1)^4)+ Sheet2!$O$226*EXP(Sheet3!$B$1*(($B850-AU$850-Sheet2!$N$226)/Sheet3!$A$1)^2+Sheet3!$C$1*(($B850-AU$850-Sheet2!$N$226)/Sheet3!$A$1)^4))</f>
        <v>8.5137467174113752E-16</v>
      </c>
      <c r="AV864" s="1">
        <f>0.000001*$I$848*(Sheet2!$O$225*EXP(Sheet3!$B$1*(($B864-AV$850-Sheet2!$N$225)/Sheet3!$A$1)^2+Sheet3!$C$1*(($B864-AV$850-Sheet2!$N$225)/Sheet3!$A$1)^4)+ Sheet2!$O$226*EXP(Sheet3!$B$1*(($B850-AV$850-Sheet2!$N$226)/Sheet3!$A$1)^2+Sheet3!$C$1*(($B850-AV$850-Sheet2!$N$226)/Sheet3!$A$1)^4))</f>
        <v>1.3640510857512243E-15</v>
      </c>
      <c r="AW864" s="1">
        <f>0.000001*$I$848*(Sheet2!$O$225*EXP(Sheet3!$B$1*(($B864-AW$850-Sheet2!$N$225)/Sheet3!$A$1)^2+Sheet3!$C$1*(($B864-AW$850-Sheet2!$N$225)/Sheet3!$A$1)^4)+ Sheet2!$O$226*EXP(Sheet3!$B$1*(($B850-AW$850-Sheet2!$N$226)/Sheet3!$A$1)^2+Sheet3!$C$1*(($B850-AW$850-Sheet2!$N$226)/Sheet3!$A$1)^4))</f>
        <v>2.1754625792714633E-15</v>
      </c>
      <c r="AX864" s="1">
        <f>0.000001*$I$848*(Sheet2!$O$225*EXP(Sheet3!$B$1*(($B864-AX$850-Sheet2!$N$225)/Sheet3!$A$1)^2+Sheet3!$C$1*(($B864-AX$850-Sheet2!$N$225)/Sheet3!$A$1)^4)+ Sheet2!$O$226*EXP(Sheet3!$B$1*(($B850-AX$850-Sheet2!$N$226)/Sheet3!$A$1)^2+Sheet3!$C$1*(($B850-AX$850-Sheet2!$N$226)/Sheet3!$A$1)^4))</f>
        <v>3.4538023242053293E-15</v>
      </c>
      <c r="AY864" s="1">
        <f>0.000001*$I$848*(Sheet2!$O$225*EXP(Sheet3!$B$1*(($B864-AY$850-Sheet2!$N$225)/Sheet3!$A$1)^2+Sheet3!$C$1*(($B864-AY$850-Sheet2!$N$225)/Sheet3!$A$1)^4)+ Sheet2!$O$226*EXP(Sheet3!$B$1*(($B850-AY$850-Sheet2!$N$226)/Sheet3!$A$1)^2+Sheet3!$C$1*(($B850-AY$850-Sheet2!$N$226)/Sheet3!$A$1)^4))</f>
        <v>5.458608790024973E-15</v>
      </c>
      <c r="AZ864" s="1">
        <f>0.000001*$I$848*(Sheet2!$O$225*EXP(Sheet3!$B$1*(($B864-AZ$850-Sheet2!$N$225)/Sheet3!$A$1)^2+Sheet3!$C$1*(($B864-AZ$850-Sheet2!$N$225)/Sheet3!$A$1)^4)+ Sheet2!$O$226*EXP(Sheet3!$B$1*(($B850-AZ$850-Sheet2!$N$226)/Sheet3!$A$1)^2+Sheet3!$C$1*(($B850-AZ$850-Sheet2!$N$226)/Sheet3!$A$1)^4))</f>
        <v>8.5885292172921285E-15</v>
      </c>
      <c r="BA864" s="1">
        <f>0.000001*$I$848*(Sheet2!$O$225*EXP(Sheet3!$B$1*(($B864-BA$850-Sheet2!$N$225)/Sheet3!$A$1)^2+Sheet3!$C$1*(($B864-BA$850-Sheet2!$N$225)/Sheet3!$A$1)^4)+ Sheet2!$O$226*EXP(Sheet3!$B$1*(($B850-BA$850-Sheet2!$N$226)/Sheet3!$A$1)^2+Sheet3!$C$1*(($B850-BA$850-Sheet2!$N$226)/Sheet3!$A$1)^4))</f>
        <v>1.3453076395207315E-14</v>
      </c>
      <c r="BB864" s="1">
        <f>0.000001*$I$848*(Sheet2!$O$225*EXP(Sheet3!$B$1*(($B864-BB$850-Sheet2!$N$225)/Sheet3!$A$1)^2+Sheet3!$C$1*(($B864-BB$850-Sheet2!$N$225)/Sheet3!$A$1)^4)+ Sheet2!$O$226*EXP(Sheet3!$B$1*(($B850-BB$850-Sheet2!$N$226)/Sheet3!$A$1)^2+Sheet3!$C$1*(($B850-BB$850-Sheet2!$N$226)/Sheet3!$A$1)^4))</f>
        <v>2.0979928325017846E-14</v>
      </c>
      <c r="BC864" s="1">
        <f>0.000001*$I$848*(Sheet2!$O$225*EXP(Sheet3!$B$1*(($B864-BC$850-Sheet2!$N$225)/Sheet3!$A$1)^2+Sheet3!$C$1*(($B864-BC$850-Sheet2!$N$225)/Sheet3!$A$1)^4)+ Sheet2!$O$226*EXP(Sheet3!$B$1*(($B850-BC$850-Sheet2!$N$226)/Sheet3!$A$1)^2+Sheet3!$C$1*(($B850-BC$850-Sheet2!$N$226)/Sheet3!$A$1)^4))</f>
        <v>3.2574631933596718E-14</v>
      </c>
      <c r="BD864" s="1">
        <f>0.000001*$I$848*(Sheet2!$O$225*EXP(Sheet3!$B$1*(($B864-BD$850-Sheet2!$N$225)/Sheet3!$A$1)^2+Sheet3!$C$1*(($B864-BD$850-Sheet2!$N$225)/Sheet3!$A$1)^4)+ Sheet2!$O$226*EXP(Sheet3!$B$1*(($B850-BD$850-Sheet2!$N$226)/Sheet3!$A$1)^2+Sheet3!$C$1*(($B850-BD$850-Sheet2!$N$226)/Sheet3!$A$1)^4))</f>
        <v>5.0357209012631339E-14</v>
      </c>
      <c r="BE864" s="1">
        <f>0.000001*$I$848*(Sheet2!$O$225*EXP(Sheet3!$B$1*(($B864-BE$850-Sheet2!$N$225)/Sheet3!$A$1)^2+Sheet3!$C$1*(($B864-BE$850-Sheet2!$N$225)/Sheet3!$A$1)^4)+ Sheet2!$O$226*EXP(Sheet3!$B$1*(($B850-BE$850-Sheet2!$N$226)/Sheet3!$A$1)^2+Sheet3!$C$1*(($B850-BE$850-Sheet2!$N$226)/Sheet3!$A$1)^4))</f>
        <v>7.7511089924777451E-14</v>
      </c>
      <c r="BF864" s="1">
        <f>0.000001*$I$848*(Sheet2!$O$225*EXP(Sheet3!$B$1*(($B864-BF$850-Sheet2!$N$225)/Sheet3!$A$1)^2+Sheet3!$C$1*(($B864-BF$850-Sheet2!$N$225)/Sheet3!$A$1)^4)+ Sheet2!$O$226*EXP(Sheet3!$B$1*(($B850-BF$850-Sheet2!$N$226)/Sheet3!$A$1)^2+Sheet3!$C$1*(($B850-BF$850-Sheet2!$N$226)/Sheet3!$A$1)^4))</f>
        <v>1.1879536066431712E-13</v>
      </c>
      <c r="BG864" s="1">
        <f>0.000001*$I$848*(Sheet2!$O$225*EXP(Sheet3!$B$1*(($B864-BG$850-Sheet2!$N$225)/Sheet3!$A$1)^2+Sheet3!$C$1*(($B864-BG$850-Sheet2!$N$225)/Sheet3!$A$1)^4)+ Sheet2!$O$226*EXP(Sheet3!$B$1*(($B850-BG$850-Sheet2!$N$226)/Sheet3!$A$1)^2+Sheet3!$C$1*(($B850-BG$850-Sheet2!$N$226)/Sheet3!$A$1)^4))</f>
        <v>1.8129335944436051E-13</v>
      </c>
      <c r="BH864" s="1">
        <f>0.000001*$I$848*(Sheet2!$O$225*EXP(Sheet3!$B$1*(($B864-BH$850-Sheet2!$N$225)/Sheet3!$A$1)^2+Sheet3!$C$1*(($B864-BH$850-Sheet2!$N$225)/Sheet3!$A$1)^4)+ Sheet2!$O$226*EXP(Sheet3!$B$1*(($B850-BH$850-Sheet2!$N$226)/Sheet3!$A$1)^2+Sheet3!$C$1*(($B850-BH$850-Sheet2!$N$226)/Sheet3!$A$1)^4))</f>
        <v>2.7550175852868507E-13</v>
      </c>
      <c r="BI864" s="1">
        <f>0.000001*$I$848*(Sheet2!$O$225*EXP(Sheet3!$B$1*(($B864-BI$850-Sheet2!$N$225)/Sheet3!$A$1)^2+Sheet3!$C$1*(($B864-BI$850-Sheet2!$N$225)/Sheet3!$A$1)^4)+ Sheet2!$O$226*EXP(Sheet3!$B$1*(($B850-BI$850-Sheet2!$N$226)/Sheet3!$A$1)^2+Sheet3!$C$1*(($B850-BI$850-Sheet2!$N$226)/Sheet3!$A$1)^4))</f>
        <v>4.169079208428451E-13</v>
      </c>
      <c r="BJ864" s="1">
        <f>0.000001*$I$848*(Sheet2!$O$225*EXP(Sheet3!$B$1*(($B864-BJ$850-Sheet2!$N$225)/Sheet3!$A$1)^2+Sheet3!$C$1*(($B864-BJ$850-Sheet2!$N$225)/Sheet3!$A$1)^4)+ Sheet2!$O$226*EXP(Sheet3!$B$1*(($B850-BJ$850-Sheet2!$N$226)/Sheet3!$A$1)^2+Sheet3!$C$1*(($B850-BJ$850-Sheet2!$N$226)/Sheet3!$A$1)^4))</f>
        <v>6.2826430770800534E-13</v>
      </c>
      <c r="BK864" s="1">
        <f>0.000001*$I$848*(Sheet2!$O$225*EXP(Sheet3!$B$1*(($B864-BK$850-Sheet2!$N$225)/Sheet3!$A$1)^2+Sheet3!$C$1*(($B864-BK$850-Sheet2!$N$225)/Sheet3!$A$1)^4)+ Sheet2!$O$226*EXP(Sheet3!$B$1*(($B850-BK$850-Sheet2!$N$226)/Sheet3!$A$1)^2+Sheet3!$C$1*(($B850-BK$850-Sheet2!$N$226)/Sheet3!$A$1)^4))</f>
        <v>9.428535156634666E-13</v>
      </c>
      <c r="BL864" s="1">
        <f>0.000001*$I$848*(Sheet2!$O$225*EXP(Sheet3!$B$1*(($B864-BL$850-Sheet2!$N$225)/Sheet3!$A$1)^2+Sheet3!$C$1*(($B864-BL$850-Sheet2!$N$225)/Sheet3!$A$1)^4)+ Sheet2!$O$226*EXP(Sheet3!$B$1*(($B850-BL$850-Sheet2!$N$226)/Sheet3!$A$1)^2+Sheet3!$C$1*(($B850-BL$850-Sheet2!$N$226)/Sheet3!$A$1)^4))</f>
        <v>1.4091548850451593E-12</v>
      </c>
      <c r="BM864" s="1">
        <f>0.000001*$I$848*(Sheet2!$O$225*EXP(Sheet3!$B$1*(($B864-BM$850-Sheet2!$N$225)/Sheet3!$A$1)^2+Sheet3!$C$1*(($B864-BM$850-Sheet2!$N$225)/Sheet3!$A$1)^4)+ Sheet2!$O$226*EXP(Sheet3!$B$1*(($B850-BM$850-Sheet2!$N$226)/Sheet3!$A$1)^2+Sheet3!$C$1*(($B850-BM$850-Sheet2!$N$226)/Sheet3!$A$1)^4))</f>
        <v>2.0974852989194209E-12</v>
      </c>
      <c r="BN864" s="1">
        <f>0.000001*$I$848*(Sheet2!$O$225*EXP(Sheet3!$B$1*(($B864-BN$850-Sheet2!$N$225)/Sheet3!$A$1)^2+Sheet3!$C$1*(($B864-BN$850-Sheet2!$N$225)/Sheet3!$A$1)^4)+ Sheet2!$O$226*EXP(Sheet3!$B$1*(($B850-BN$850-Sheet2!$N$226)/Sheet3!$A$1)^2+Sheet3!$C$1*(($B850-BN$850-Sheet2!$N$226)/Sheet3!$A$1)^4))</f>
        <v>3.1094084765438019E-12</v>
      </c>
      <c r="BO864" s="1">
        <f>0.000001*$I$848*(Sheet2!$O$225*EXP(Sheet3!$B$1*(($B864-BO$850-Sheet2!$N$225)/Sheet3!$A$1)^2+Sheet3!$C$1*(($B864-BO$850-Sheet2!$N$225)/Sheet3!$A$1)^4)+ Sheet2!$O$226*EXP(Sheet3!$B$1*(($B850-BO$850-Sheet2!$N$226)/Sheet3!$A$1)^2+Sheet3!$C$1*(($B850-BO$850-Sheet2!$N$226)/Sheet3!$A$1)^4))</f>
        <v>4.5910096335652436E-12</v>
      </c>
      <c r="BP864" s="1">
        <f>0.000001*$I$848*(Sheet2!$O$225*EXP(Sheet3!$B$1*(($B864-BP$850-Sheet2!$N$225)/Sheet3!$A$1)^2+Sheet3!$C$1*(($B864-BP$850-Sheet2!$N$225)/Sheet3!$A$1)^4)+ Sheet2!$O$226*EXP(Sheet3!$B$1*(($B850-BP$850-Sheet2!$N$226)/Sheet3!$A$1)^2+Sheet3!$C$1*(($B850-BP$850-Sheet2!$N$226)/Sheet3!$A$1)^4))</f>
        <v>6.7515434470628255E-12</v>
      </c>
      <c r="BQ864" s="1">
        <f>0.000001*$I$848*(Sheet2!$O$225*EXP(Sheet3!$B$1*(($B864-BQ$850-Sheet2!$N$225)/Sheet3!$A$1)^2+Sheet3!$C$1*(($B864-BQ$850-Sheet2!$N$225)/Sheet3!$A$1)^4)+ Sheet2!$O$226*EXP(Sheet3!$B$1*(($B850-BQ$850-Sheet2!$N$226)/Sheet3!$A$1)^2+Sheet3!$C$1*(($B850-BQ$850-Sheet2!$N$226)/Sheet3!$A$1)^4))</f>
        <v>9.8895191827281421E-12</v>
      </c>
      <c r="BR864" s="1">
        <f>0.000001*$I$848*(Sheet2!$O$225*EXP(Sheet3!$B$1*(($B864-BR$850-Sheet2!$N$225)/Sheet3!$A$1)^2+Sheet3!$C$1*(($B864-BR$850-Sheet2!$N$225)/Sheet3!$A$1)^4)+ Sheet2!$O$226*EXP(Sheet3!$B$1*(($B850-BR$850-Sheet2!$N$226)/Sheet3!$A$1)^2+Sheet3!$C$1*(($B850-BR$850-Sheet2!$N$226)/Sheet3!$A$1)^4))</f>
        <v>1.4429035239331119E-11</v>
      </c>
      <c r="BS864" s="1">
        <f>0.000001*$I$848*(Sheet2!$O$225*EXP(Sheet3!$B$1*(($B864-BS$850-Sheet2!$N$225)/Sheet3!$A$1)^2+Sheet3!$C$1*(($B864-BS$850-Sheet2!$N$225)/Sheet3!$A$1)^4)+ Sheet2!$O$226*EXP(Sheet3!$B$1*(($B850-BS$850-Sheet2!$N$226)/Sheet3!$A$1)^2+Sheet3!$C$1*(($B850-BS$850-Sheet2!$N$226)/Sheet3!$A$1)^4))</f>
        <v>2.097017832361565E-11</v>
      </c>
    </row>
    <row r="865" spans="1:71" x14ac:dyDescent="0.2">
      <c r="A865">
        <v>838</v>
      </c>
      <c r="B865">
        <v>580.1</v>
      </c>
      <c r="C865">
        <v>2563.6999999999998</v>
      </c>
      <c r="D865">
        <v>3183.7</v>
      </c>
      <c r="E865">
        <f t="shared" si="50"/>
        <v>620</v>
      </c>
      <c r="F865" s="1">
        <f t="shared" si="51"/>
        <v>620</v>
      </c>
      <c r="G865">
        <f t="shared" si="48"/>
        <v>359662</v>
      </c>
      <c r="I865" s="1">
        <f>0.000001*$I$848*(Sheet2!$O$225*EXP(Sheet3!$B$1*(($B865-I$850-Sheet2!$N$225)/Sheet3!$A$1)^2+Sheet3!$C$1*(($B865-I$850-Sheet2!$N$225)/Sheet3!$A$1)^4)+ Sheet2!$O$226*EXP(Sheet3!$B$1*(($B851-I$850-Sheet2!$N$226)/Sheet3!$A$1)^2+Sheet3!$C$1*(($B851-I$850-Sheet2!$N$226)/Sheet3!$A$1)^4))</f>
        <v>1.2718078647515998E-41</v>
      </c>
      <c r="J865" s="1">
        <f>0.000001*$I$848*(Sheet2!$O$225*EXP(Sheet3!$B$1*(($B865-J$850-Sheet2!$N$225)/Sheet3!$A$1)^2+Sheet3!$C$1*(($B865-J$850-Sheet2!$N$225)/Sheet3!$A$1)^4)+ Sheet2!$O$226*EXP(Sheet3!$B$1*(($B851-J$850-Sheet2!$N$226)/Sheet3!$A$1)^2+Sheet3!$C$1*(($B851-J$850-Sheet2!$N$226)/Sheet3!$A$1)^4))</f>
        <v>3.395104120980344E-41</v>
      </c>
      <c r="K865" s="1">
        <f>0.000001*$I$848*(Sheet2!$O$225*EXP(Sheet3!$B$1*(($B865-K$850-Sheet2!$N$225)/Sheet3!$A$1)^2+Sheet3!$C$1*(($B865-K$850-Sheet2!$N$225)/Sheet3!$A$1)^4)+ Sheet2!$O$226*EXP(Sheet3!$B$1*(($B851-K$850-Sheet2!$N$226)/Sheet3!$A$1)^2+Sheet3!$C$1*(($B851-K$850-Sheet2!$N$226)/Sheet3!$A$1)^4))</f>
        <v>8.9939186102452267E-41</v>
      </c>
      <c r="L865" s="1">
        <f>0.000001*$I$848*(Sheet2!$O$225*EXP(Sheet3!$B$1*(($B865-L$850-Sheet2!$N$225)/Sheet3!$A$1)^2+Sheet3!$C$1*(($B865-L$850-Sheet2!$N$225)/Sheet3!$A$1)^4)+ Sheet2!$O$226*EXP(Sheet3!$B$1*(($B851-L$850-Sheet2!$N$226)/Sheet3!$A$1)^2+Sheet3!$C$1*(($B851-L$850-Sheet2!$N$226)/Sheet3!$A$1)^4))</f>
        <v>2.3644344603928819E-40</v>
      </c>
      <c r="M865" s="1">
        <f>0.000001*$I$848*(Sheet2!$O$225*EXP(Sheet3!$B$1*(($B865-M$850-Sheet2!$N$225)/Sheet3!$A$1)^2+Sheet3!$C$1*(($B865-M$850-Sheet2!$N$225)/Sheet3!$A$1)^4)+ Sheet2!$O$226*EXP(Sheet3!$B$1*(($B851-M$850-Sheet2!$N$226)/Sheet3!$A$1)^2+Sheet3!$C$1*(($B851-M$850-Sheet2!$N$226)/Sheet3!$A$1)^4))</f>
        <v>6.168878759044967E-40</v>
      </c>
      <c r="N865" s="1">
        <f>0.000001*$I$848*(Sheet2!$O$225*EXP(Sheet3!$B$1*(($B865-N$850-Sheet2!$N$225)/Sheet3!$A$1)^2+Sheet3!$C$1*(($B865-N$850-Sheet2!$N$225)/Sheet3!$A$1)^4)+ Sheet2!$O$226*EXP(Sheet3!$B$1*(($B851-N$850-Sheet2!$N$226)/Sheet3!$A$1)^2+Sheet3!$C$1*(($B851-N$850-Sheet2!$N$226)/Sheet3!$A$1)^4))</f>
        <v>1.5973641005799852E-39</v>
      </c>
      <c r="O865" s="1">
        <f>0.000001*$I$848*(Sheet2!$O$225*EXP(Sheet3!$B$1*(($B865-O$850-Sheet2!$N$225)/Sheet3!$A$1)^2+Sheet3!$C$1*(($B865-O$850-Sheet2!$N$225)/Sheet3!$A$1)^4)+ Sheet2!$O$226*EXP(Sheet3!$B$1*(($B851-O$850-Sheet2!$N$226)/Sheet3!$A$1)^2+Sheet3!$C$1*(($B851-O$850-Sheet2!$N$226)/Sheet3!$A$1)^4))</f>
        <v>4.1052384309442733E-39</v>
      </c>
      <c r="P865" s="1">
        <f>0.000001*$I$848*(Sheet2!$O$225*EXP(Sheet3!$B$1*(($B865-P$850-Sheet2!$N$225)/Sheet3!$A$1)^2+Sheet3!$C$1*(($B865-P$850-Sheet2!$N$225)/Sheet3!$A$1)^4)+ Sheet2!$O$226*EXP(Sheet3!$B$1*(($B851-P$850-Sheet2!$N$226)/Sheet3!$A$1)^2+Sheet3!$C$1*(($B851-P$850-Sheet2!$N$226)/Sheet3!$A$1)^4))</f>
        <v>1.0471951722712207E-38</v>
      </c>
      <c r="Q865" s="1">
        <f>0.000001*$I$848*(Sheet2!$O$225*EXP(Sheet3!$B$1*(($B865-Q$850-Sheet2!$N$225)/Sheet3!$A$1)^2+Sheet3!$C$1*(($B865-Q$850-Sheet2!$N$225)/Sheet3!$A$1)^4)+ Sheet2!$O$226*EXP(Sheet3!$B$1*(($B851-Q$850-Sheet2!$N$226)/Sheet3!$A$1)^2+Sheet3!$C$1*(($B851-Q$850-Sheet2!$N$226)/Sheet3!$A$1)^4))</f>
        <v>2.6514876110852488E-38</v>
      </c>
      <c r="R865" s="1">
        <f>0.000001*$I$848*(Sheet2!$O$225*EXP(Sheet3!$B$1*(($B865-R$850-Sheet2!$N$225)/Sheet3!$A$1)^2+Sheet3!$C$1*(($B865-R$850-Sheet2!$N$225)/Sheet3!$A$1)^4)+ Sheet2!$O$226*EXP(Sheet3!$B$1*(($B851-R$850-Sheet2!$N$226)/Sheet3!$A$1)^2+Sheet3!$C$1*(($B851-R$850-Sheet2!$N$226)/Sheet3!$A$1)^4))</f>
        <v>6.6641105356237845E-38</v>
      </c>
      <c r="S865" s="1">
        <f>0.000001*$I$848*(Sheet2!$O$225*EXP(Sheet3!$B$1*(($B865-S$850-Sheet2!$N$225)/Sheet3!$A$1)^2+Sheet3!$C$1*(($B865-S$850-Sheet2!$N$225)/Sheet3!$A$1)^4)+ Sheet2!$O$226*EXP(Sheet3!$B$1*(($B851-S$850-Sheet2!$N$226)/Sheet3!$A$1)^2+Sheet3!$C$1*(($B851-S$850-Sheet2!$N$226)/Sheet3!$A$1)^4))</f>
        <v>1.6626592073601231E-37</v>
      </c>
      <c r="T865" s="1">
        <f>0.000001*$I$848*(Sheet2!$O$225*EXP(Sheet3!$B$1*(($B865-T$850-Sheet2!$N$225)/Sheet3!$A$1)^2+Sheet3!$C$1*(($B865-T$850-Sheet2!$N$225)/Sheet3!$A$1)^4)+ Sheet2!$O$226*EXP(Sheet3!$B$1*(($B851-T$850-Sheet2!$N$226)/Sheet3!$A$1)^2+Sheet3!$C$1*(($B851-T$850-Sheet2!$N$226)/Sheet3!$A$1)^4))</f>
        <v>4.1180398041417132E-37</v>
      </c>
      <c r="U865" s="1">
        <f>0.000001*$I$848*(Sheet2!$O$225*EXP(Sheet3!$B$1*(($B865-U$850-Sheet2!$N$225)/Sheet3!$A$1)^2+Sheet3!$C$1*(($B865-U$850-Sheet2!$N$225)/Sheet3!$A$1)^4)+ Sheet2!$O$226*EXP(Sheet3!$B$1*(($B851-U$850-Sheet2!$N$226)/Sheet3!$A$1)^2+Sheet3!$C$1*(($B851-U$850-Sheet2!$N$226)/Sheet3!$A$1)^4))</f>
        <v>1.012562463166276E-36</v>
      </c>
      <c r="V865" s="1">
        <f>0.000001*$I$848*(Sheet2!$O$225*EXP(Sheet3!$B$1*(($B865-V$850-Sheet2!$N$225)/Sheet3!$A$1)^2+Sheet3!$C$1*(($B865-V$850-Sheet2!$N$225)/Sheet3!$A$1)^4)+ Sheet2!$O$226*EXP(Sheet3!$B$1*(($B851-V$850-Sheet2!$N$226)/Sheet3!$A$1)^2+Sheet3!$C$1*(($B851-V$850-Sheet2!$N$226)/Sheet3!$A$1)^4))</f>
        <v>2.4718082417768334E-36</v>
      </c>
      <c r="W865" s="1">
        <f>0.000001*$I$848*(Sheet2!$O$225*EXP(Sheet3!$B$1*(($B865-W$850-Sheet2!$N$225)/Sheet3!$A$1)^2+Sheet3!$C$1*(($B865-W$850-Sheet2!$N$225)/Sheet3!$A$1)^4)+ Sheet2!$O$226*EXP(Sheet3!$B$1*(($B851-W$850-Sheet2!$N$226)/Sheet3!$A$1)^2+Sheet3!$C$1*(($B851-W$850-Sheet2!$N$226)/Sheet3!$A$1)^4))</f>
        <v>5.9908304547086618E-36</v>
      </c>
      <c r="X865" s="1">
        <f>0.000001*$I$848*(Sheet2!$O$225*EXP(Sheet3!$B$1*(($B865-X$850-Sheet2!$N$225)/Sheet3!$A$1)^2+Sheet3!$C$1*(($B865-X$850-Sheet2!$N$225)/Sheet3!$A$1)^4)+ Sheet2!$O$226*EXP(Sheet3!$B$1*(($B851-X$850-Sheet2!$N$226)/Sheet3!$A$1)^2+Sheet3!$C$1*(($B851-X$850-Sheet2!$N$226)/Sheet3!$A$1)^4))</f>
        <v>1.4416378011769121E-35</v>
      </c>
      <c r="Y865" s="1">
        <f>0.000001*$I$848*(Sheet2!$O$225*EXP(Sheet3!$B$1*(($B865-Y$850-Sheet2!$N$225)/Sheet3!$A$1)^2+Sheet3!$C$1*(($B865-Y$850-Sheet2!$N$225)/Sheet3!$A$1)^4)+ Sheet2!$O$226*EXP(Sheet3!$B$1*(($B851-Y$850-Sheet2!$N$226)/Sheet3!$A$1)^2+Sheet3!$C$1*(($B851-Y$850-Sheet2!$N$226)/Sheet3!$A$1)^4))</f>
        <v>3.4446071626619449E-35</v>
      </c>
      <c r="Z865" s="1">
        <f>0.000001*$I$848*(Sheet2!$O$225*EXP(Sheet3!$B$1*(($B865-Z$850-Sheet2!$N$225)/Sheet3!$A$1)^2+Sheet3!$C$1*(($B865-Z$850-Sheet2!$N$225)/Sheet3!$A$1)^4)+ Sheet2!$O$226*EXP(Sheet3!$B$1*(($B851-Z$850-Sheet2!$N$226)/Sheet3!$A$1)^2+Sheet3!$C$1*(($B851-Z$850-Sheet2!$N$226)/Sheet3!$A$1)^4))</f>
        <v>8.1725035880302167E-35</v>
      </c>
      <c r="AA865" s="1">
        <f>0.000001*$I$848*(Sheet2!$O$225*EXP(Sheet3!$B$1*(($B865-AA$850-Sheet2!$N$225)/Sheet3!$A$1)^2+Sheet3!$C$1*(($B865-AA$850-Sheet2!$N$225)/Sheet3!$A$1)^4)+ Sheet2!$O$226*EXP(Sheet3!$B$1*(($B851-AA$850-Sheet2!$N$226)/Sheet3!$A$1)^2+Sheet3!$C$1*(($B851-AA$850-Sheet2!$N$226)/Sheet3!$A$1)^4))</f>
        <v>1.925395011113031E-34</v>
      </c>
      <c r="AB865" s="1">
        <f>0.000001*$I$848*(Sheet2!$O$225*EXP(Sheet3!$B$1*(($B865-AB$850-Sheet2!$N$225)/Sheet3!$A$1)^2+Sheet3!$C$1*(($B865-AB$850-Sheet2!$N$225)/Sheet3!$A$1)^4)+ Sheet2!$O$226*EXP(Sheet3!$B$1*(($B851-AB$850-Sheet2!$N$226)/Sheet3!$A$1)^2+Sheet3!$C$1*(($B851-AB$850-Sheet2!$N$226)/Sheet3!$A$1)^4))</f>
        <v>4.504548182136579E-34</v>
      </c>
      <c r="AC865" s="1">
        <f>0.000001*$I$848*(Sheet2!$O$225*EXP(Sheet3!$B$1*(($B865-AC$850-Sheet2!$N$225)/Sheet3!$A$1)^2+Sheet3!$C$1*(($B865-AC$850-Sheet2!$N$225)/Sheet3!$A$1)^4)+ Sheet2!$O$226*EXP(Sheet3!$B$1*(($B851-AC$850-Sheet2!$N$226)/Sheet3!$A$1)^2+Sheet3!$C$1*(($B851-AC$850-Sheet2!$N$226)/Sheet3!$A$1)^4))</f>
        <v>1.046565997158904E-33</v>
      </c>
      <c r="AD865" s="1">
        <f>0.000001*$I$848*(Sheet2!$O$225*EXP(Sheet3!$B$1*(($B865-AD$850-Sheet2!$N$225)/Sheet3!$A$1)^2+Sheet3!$C$1*(($B865-AD$850-Sheet2!$N$225)/Sheet3!$A$1)^4)+ Sheet2!$O$226*EXP(Sheet3!$B$1*(($B851-AD$850-Sheet2!$N$226)/Sheet3!$A$1)^2+Sheet3!$C$1*(($B851-AD$850-Sheet2!$N$226)/Sheet3!$A$1)^4))</f>
        <v>2.4148116275131967E-33</v>
      </c>
      <c r="AE865" s="1">
        <f>0.000001*$I$848*(Sheet2!$O$225*EXP(Sheet3!$B$1*(($B865-AE$850-Sheet2!$N$225)/Sheet3!$A$1)^2+Sheet3!$C$1*(($B865-AE$850-Sheet2!$N$225)/Sheet3!$A$1)^4)+ Sheet2!$O$226*EXP(Sheet3!$B$1*(($B851-AE$850-Sheet2!$N$226)/Sheet3!$A$1)^2+Sheet3!$C$1*(($B851-AE$850-Sheet2!$N$226)/Sheet3!$A$1)^4))</f>
        <v>5.5337350630416043E-33</v>
      </c>
      <c r="AF865" s="1">
        <f>0.000001*$I$848*(Sheet2!$O$225*EXP(Sheet3!$B$1*(($B865-AF$850-Sheet2!$N$225)/Sheet3!$A$1)^2+Sheet3!$C$1*(($B865-AF$850-Sheet2!$N$225)/Sheet3!$A$1)^4)+ Sheet2!$O$226*EXP(Sheet3!$B$1*(($B851-AF$850-Sheet2!$N$226)/Sheet3!$A$1)^2+Sheet3!$C$1*(($B851-AF$850-Sheet2!$N$226)/Sheet3!$A$1)^4))</f>
        <v>1.2594736721592038E-32</v>
      </c>
      <c r="AG865" s="1">
        <f>0.000001*$I$848*(Sheet2!$O$225*EXP(Sheet3!$B$1*(($B865-AG$850-Sheet2!$N$225)/Sheet3!$A$1)^2+Sheet3!$C$1*(($B865-AG$850-Sheet2!$N$225)/Sheet3!$A$1)^4)+ Sheet2!$O$226*EXP(Sheet3!$B$1*(($B851-AG$850-Sheet2!$N$226)/Sheet3!$A$1)^2+Sheet3!$C$1*(($B851-AG$850-Sheet2!$N$226)/Sheet3!$A$1)^4))</f>
        <v>2.8471644886668301E-32</v>
      </c>
      <c r="AH865" s="1">
        <f>0.000001*$I$848*(Sheet2!$O$225*EXP(Sheet3!$B$1*(($B865-AH$850-Sheet2!$N$225)/Sheet3!$A$1)^2+Sheet3!$C$1*(($B865-AH$850-Sheet2!$N$225)/Sheet3!$A$1)^4)+ Sheet2!$O$226*EXP(Sheet3!$B$1*(($B851-AH$850-Sheet2!$N$226)/Sheet3!$A$1)^2+Sheet3!$C$1*(($B851-AH$850-Sheet2!$N$226)/Sheet3!$A$1)^4))</f>
        <v>6.3930163068346512E-32</v>
      </c>
      <c r="AI865" s="1">
        <f>0.000001*$I$848*(Sheet2!$O$225*EXP(Sheet3!$B$1*(($B865-AI$850-Sheet2!$N$225)/Sheet3!$A$1)^2+Sheet3!$C$1*(($B865-AI$850-Sheet2!$N$225)/Sheet3!$A$1)^4)+ Sheet2!$O$226*EXP(Sheet3!$B$1*(($B851-AI$850-Sheet2!$N$226)/Sheet3!$A$1)^2+Sheet3!$C$1*(($B851-AI$850-Sheet2!$N$226)/Sheet3!$A$1)^4))</f>
        <v>1.4258894575962497E-31</v>
      </c>
      <c r="AJ865" s="1">
        <f>0.000001*$I$848*(Sheet2!$O$225*EXP(Sheet3!$B$1*(($B865-AJ$850-Sheet2!$N$225)/Sheet3!$A$1)^2+Sheet3!$C$1*(($B865-AJ$850-Sheet2!$N$225)/Sheet3!$A$1)^4)+ Sheet2!$O$226*EXP(Sheet3!$B$1*(($B851-AJ$850-Sheet2!$N$226)/Sheet3!$A$1)^2+Sheet3!$C$1*(($B851-AJ$850-Sheet2!$N$226)/Sheet3!$A$1)^4))</f>
        <v>3.1591456281317133E-31</v>
      </c>
      <c r="AK865" s="1">
        <f>0.000001*$I$848*(Sheet2!$O$225*EXP(Sheet3!$B$1*(($B865-AK$850-Sheet2!$N$225)/Sheet3!$A$1)^2+Sheet3!$C$1*(($B865-AK$850-Sheet2!$N$225)/Sheet3!$A$1)^4)+ Sheet2!$O$226*EXP(Sheet3!$B$1*(($B851-AK$850-Sheet2!$N$226)/Sheet3!$A$1)^2+Sheet3!$C$1*(($B851-AK$850-Sheet2!$N$226)/Sheet3!$A$1)^4))</f>
        <v>6.9530295413681496E-31</v>
      </c>
      <c r="AL865" s="1">
        <f>0.000001*$I$848*(Sheet2!$O$225*EXP(Sheet3!$B$1*(($B865-AL$850-Sheet2!$N$225)/Sheet3!$A$1)^2+Sheet3!$C$1*(($B865-AL$850-Sheet2!$N$225)/Sheet3!$A$1)^4)+ Sheet2!$O$226*EXP(Sheet3!$B$1*(($B851-AL$850-Sheet2!$N$226)/Sheet3!$A$1)^2+Sheet3!$C$1*(($B851-AL$850-Sheet2!$N$226)/Sheet3!$A$1)^4))</f>
        <v>1.5202534191007957E-30</v>
      </c>
      <c r="AM865" s="1">
        <f>0.000001*$I$848*(Sheet2!$O$225*EXP(Sheet3!$B$1*(($B865-AM$850-Sheet2!$N$225)/Sheet3!$A$1)^2+Sheet3!$C$1*(($B865-AM$850-Sheet2!$N$225)/Sheet3!$A$1)^4)+ Sheet2!$O$226*EXP(Sheet3!$B$1*(($B851-AM$850-Sheet2!$N$226)/Sheet3!$A$1)^2+Sheet3!$C$1*(($B851-AM$850-Sheet2!$N$226)/Sheet3!$A$1)^4))</f>
        <v>3.3022669810925131E-30</v>
      </c>
      <c r="AN865" s="1">
        <f>0.000001*$I$848*(Sheet2!$O$225*EXP(Sheet3!$B$1*(($B865-AN$850-Sheet2!$N$225)/Sheet3!$A$1)^2+Sheet3!$C$1*(($B865-AN$850-Sheet2!$N$225)/Sheet3!$A$1)^4)+ Sheet2!$O$226*EXP(Sheet3!$B$1*(($B851-AN$850-Sheet2!$N$226)/Sheet3!$A$1)^2+Sheet3!$C$1*(($B851-AN$850-Sheet2!$N$226)/Sheet3!$A$1)^4))</f>
        <v>7.1265509632726279E-30</v>
      </c>
      <c r="AO865" s="1">
        <f>0.000001*$I$848*(Sheet2!$O$225*EXP(Sheet3!$B$1*(($B865-AO$850-Sheet2!$N$225)/Sheet3!$A$1)^2+Sheet3!$C$1*(($B865-AO$850-Sheet2!$N$225)/Sheet3!$A$1)^4)+ Sheet2!$O$226*EXP(Sheet3!$B$1*(($B851-AO$850-Sheet2!$N$226)/Sheet3!$A$1)^2+Sheet3!$C$1*(($B851-AO$850-Sheet2!$N$226)/Sheet3!$A$1)^4))</f>
        <v>1.5280385695784331E-29</v>
      </c>
      <c r="AP865" s="1">
        <f>0.000001*$I$848*(Sheet2!$O$225*EXP(Sheet3!$B$1*(($B865-AP$850-Sheet2!$N$225)/Sheet3!$A$1)^2+Sheet3!$C$1*(($B865-AP$850-Sheet2!$N$225)/Sheet3!$A$1)^4)+ Sheet2!$O$226*EXP(Sheet3!$B$1*(($B851-AP$850-Sheet2!$N$226)/Sheet3!$A$1)^2+Sheet3!$C$1*(($B851-AP$850-Sheet2!$N$226)/Sheet3!$A$1)^4))</f>
        <v>3.2553192173130342E-29</v>
      </c>
      <c r="AQ865" s="1">
        <f>0.000001*$I$848*(Sheet2!$O$225*EXP(Sheet3!$B$1*(($B865-AQ$850-Sheet2!$N$225)/Sheet3!$A$1)^2+Sheet3!$C$1*(($B865-AQ$850-Sheet2!$N$225)/Sheet3!$A$1)^4)+ Sheet2!$O$226*EXP(Sheet3!$B$1*(($B851-AQ$850-Sheet2!$N$226)/Sheet3!$A$1)^2+Sheet3!$C$1*(($B851-AQ$850-Sheet2!$N$226)/Sheet3!$A$1)^4))</f>
        <v>6.8908655335308494E-29</v>
      </c>
      <c r="AR865" s="1">
        <f>0.000001*$I$848*(Sheet2!$O$225*EXP(Sheet3!$B$1*(($B865-AR$850-Sheet2!$N$225)/Sheet3!$A$1)^2+Sheet3!$C$1*(($B865-AR$850-Sheet2!$N$225)/Sheet3!$A$1)^4)+ Sheet2!$O$226*EXP(Sheet3!$B$1*(($B851-AR$850-Sheet2!$N$226)/Sheet3!$A$1)^2+Sheet3!$C$1*(($B851-AR$850-Sheet2!$N$226)/Sheet3!$A$1)^4))</f>
        <v>1.4494105814619655E-28</v>
      </c>
      <c r="AS865" s="1">
        <f>0.000001*$I$848*(Sheet2!$O$225*EXP(Sheet3!$B$1*(($B865-AS$850-Sheet2!$N$225)/Sheet3!$A$1)^2+Sheet3!$C$1*(($B865-AS$850-Sheet2!$N$225)/Sheet3!$A$1)^4)+ Sheet2!$O$226*EXP(Sheet3!$B$1*(($B851-AS$850-Sheet2!$N$226)/Sheet3!$A$1)^2+Sheet3!$C$1*(($B851-AS$850-Sheet2!$N$226)/Sheet3!$A$1)^4))</f>
        <v>3.0294446192511843E-28</v>
      </c>
      <c r="AT865" s="1">
        <f>0.000001*$I$848*(Sheet2!$O$225*EXP(Sheet3!$B$1*(($B865-AT$850-Sheet2!$N$225)/Sheet3!$A$1)^2+Sheet3!$C$1*(($B865-AT$850-Sheet2!$N$225)/Sheet3!$A$1)^4)+ Sheet2!$O$226*EXP(Sheet3!$B$1*(($B851-AT$850-Sheet2!$N$226)/Sheet3!$A$1)^2+Sheet3!$C$1*(($B851-AT$850-Sheet2!$N$226)/Sheet3!$A$1)^4))</f>
        <v>6.2922355475825043E-28</v>
      </c>
      <c r="AU865" s="1">
        <f>0.000001*$I$848*(Sheet2!$O$225*EXP(Sheet3!$B$1*(($B865-AU$850-Sheet2!$N$225)/Sheet3!$A$1)^2+Sheet3!$C$1*(($B865-AU$850-Sheet2!$N$225)/Sheet3!$A$1)^4)+ Sheet2!$O$226*EXP(Sheet3!$B$1*(($B851-AU$850-Sheet2!$N$226)/Sheet3!$A$1)^2+Sheet3!$C$1*(($B851-AU$850-Sheet2!$N$226)/Sheet3!$A$1)^4))</f>
        <v>1.2987742345549117E-27</v>
      </c>
      <c r="AV865" s="1">
        <f>0.000001*$I$848*(Sheet2!$O$225*EXP(Sheet3!$B$1*(($B865-AV$850-Sheet2!$N$225)/Sheet3!$A$1)^2+Sheet3!$C$1*(($B865-AV$850-Sheet2!$N$225)/Sheet3!$A$1)^4)+ Sheet2!$O$226*EXP(Sheet3!$B$1*(($B851-AV$850-Sheet2!$N$226)/Sheet3!$A$1)^2+Sheet3!$C$1*(($B851-AV$850-Sheet2!$N$226)/Sheet3!$A$1)^4))</f>
        <v>2.6641913668952066E-27</v>
      </c>
      <c r="AW865" s="1">
        <f>0.000001*$I$848*(Sheet2!$O$225*EXP(Sheet3!$B$1*(($B865-AW$850-Sheet2!$N$225)/Sheet3!$A$1)^2+Sheet3!$C$1*(($B865-AW$850-Sheet2!$N$225)/Sheet3!$A$1)^4)+ Sheet2!$O$226*EXP(Sheet3!$B$1*(($B851-AW$850-Sheet2!$N$226)/Sheet3!$A$1)^2+Sheet3!$C$1*(($B851-AW$850-Sheet2!$N$226)/Sheet3!$A$1)^4))</f>
        <v>5.431458905226481E-27</v>
      </c>
      <c r="AX865" s="1">
        <f>0.000001*$I$848*(Sheet2!$O$225*EXP(Sheet3!$B$1*(($B865-AX$850-Sheet2!$N$225)/Sheet3!$A$1)^2+Sheet3!$C$1*(($B865-AX$850-Sheet2!$N$225)/Sheet3!$A$1)^4)+ Sheet2!$O$226*EXP(Sheet3!$B$1*(($B851-AX$850-Sheet2!$N$226)/Sheet3!$A$1)^2+Sheet3!$C$1*(($B851-AX$850-Sheet2!$N$226)/Sheet3!$A$1)^4))</f>
        <v>1.1005331407335464E-26</v>
      </c>
      <c r="AY865" s="1">
        <f>0.000001*$I$848*(Sheet2!$O$225*EXP(Sheet3!$B$1*(($B865-AY$850-Sheet2!$N$225)/Sheet3!$A$1)^2+Sheet3!$C$1*(($B865-AY$850-Sheet2!$N$225)/Sheet3!$A$1)^4)+ Sheet2!$O$226*EXP(Sheet3!$B$1*(($B851-AY$850-Sheet2!$N$226)/Sheet3!$A$1)^2+Sheet3!$C$1*(($B851-AY$850-Sheet2!$N$226)/Sheet3!$A$1)^4))</f>
        <v>2.2163659147589964E-26</v>
      </c>
      <c r="AZ865" s="1">
        <f>0.000001*$I$848*(Sheet2!$O$225*EXP(Sheet3!$B$1*(($B865-AZ$850-Sheet2!$N$225)/Sheet3!$A$1)^2+Sheet3!$C$1*(($B865-AZ$850-Sheet2!$N$225)/Sheet3!$A$1)^4)+ Sheet2!$O$226*EXP(Sheet3!$B$1*(($B851-AZ$850-Sheet2!$N$226)/Sheet3!$A$1)^2+Sheet3!$C$1*(($B851-AZ$850-Sheet2!$N$226)/Sheet3!$A$1)^4))</f>
        <v>4.4365729022903875E-26</v>
      </c>
      <c r="BA865" s="1">
        <f>0.000001*$I$848*(Sheet2!$O$225*EXP(Sheet3!$B$1*(($B865-BA$850-Sheet2!$N$225)/Sheet3!$A$1)^2+Sheet3!$C$1*(($B865-BA$850-Sheet2!$N$225)/Sheet3!$A$1)^4)+ Sheet2!$O$226*EXP(Sheet3!$B$1*(($B851-BA$850-Sheet2!$N$226)/Sheet3!$A$1)^2+Sheet3!$C$1*(($B851-BA$850-Sheet2!$N$226)/Sheet3!$A$1)^4))</f>
        <v>8.827498733534641E-26</v>
      </c>
      <c r="BB865" s="1">
        <f>0.000001*$I$848*(Sheet2!$O$225*EXP(Sheet3!$B$1*(($B865-BB$850-Sheet2!$N$225)/Sheet3!$A$1)^2+Sheet3!$C$1*(($B865-BB$850-Sheet2!$N$225)/Sheet3!$A$1)^4)+ Sheet2!$O$226*EXP(Sheet3!$B$1*(($B851-BB$850-Sheet2!$N$226)/Sheet3!$A$1)^2+Sheet3!$C$1*(($B851-BB$850-Sheet2!$N$226)/Sheet3!$A$1)^4))</f>
        <v>1.7459330845355442E-25</v>
      </c>
      <c r="BC865" s="1">
        <f>0.000001*$I$848*(Sheet2!$O$225*EXP(Sheet3!$B$1*(($B865-BC$850-Sheet2!$N$225)/Sheet3!$A$1)^2+Sheet3!$C$1*(($B865-BC$850-Sheet2!$N$225)/Sheet3!$A$1)^4)+ Sheet2!$O$226*EXP(Sheet3!$B$1*(($B851-BC$850-Sheet2!$N$226)/Sheet3!$A$1)^2+Sheet3!$C$1*(($B851-BC$850-Sheet2!$N$226)/Sheet3!$A$1)^4))</f>
        <v>3.4326803936100943E-25</v>
      </c>
      <c r="BD865" s="1">
        <f>0.000001*$I$848*(Sheet2!$O$225*EXP(Sheet3!$B$1*(($B865-BD$850-Sheet2!$N$225)/Sheet3!$A$1)^2+Sheet3!$C$1*(($B865-BD$850-Sheet2!$N$225)/Sheet3!$A$1)^4)+ Sheet2!$O$226*EXP(Sheet3!$B$1*(($B851-BD$850-Sheet2!$N$226)/Sheet3!$A$1)^2+Sheet3!$C$1*(($B851-BD$850-Sheet2!$N$226)/Sheet3!$A$1)^4))</f>
        <v>6.7092023535750031E-25</v>
      </c>
      <c r="BE865" s="1">
        <f>0.000001*$I$848*(Sheet2!$O$225*EXP(Sheet3!$B$1*(($B865-BE$850-Sheet2!$N$225)/Sheet3!$A$1)^2+Sheet3!$C$1*(($B865-BE$850-Sheet2!$N$225)/Sheet3!$A$1)^4)+ Sheet2!$O$226*EXP(Sheet3!$B$1*(($B851-BE$850-Sheet2!$N$226)/Sheet3!$A$1)^2+Sheet3!$C$1*(($B851-BE$850-Sheet2!$N$226)/Sheet3!$A$1)^4))</f>
        <v>1.3036349892034699E-24</v>
      </c>
      <c r="BF865" s="1">
        <f>0.000001*$I$848*(Sheet2!$O$225*EXP(Sheet3!$B$1*(($B865-BF$850-Sheet2!$N$225)/Sheet3!$A$1)^2+Sheet3!$C$1*(($B865-BF$850-Sheet2!$N$225)/Sheet3!$A$1)^4)+ Sheet2!$O$226*EXP(Sheet3!$B$1*(($B851-BF$850-Sheet2!$N$226)/Sheet3!$A$1)^2+Sheet3!$C$1*(($B851-BF$850-Sheet2!$N$226)/Sheet3!$A$1)^4))</f>
        <v>2.5182829205969459E-24</v>
      </c>
      <c r="BG865" s="1">
        <f>0.000001*$I$848*(Sheet2!$O$225*EXP(Sheet3!$B$1*(($B865-BG$850-Sheet2!$N$225)/Sheet3!$A$1)^2+Sheet3!$C$1*(($B865-BG$850-Sheet2!$N$225)/Sheet3!$A$1)^4)+ Sheet2!$O$226*EXP(Sheet3!$B$1*(($B851-BG$850-Sheet2!$N$226)/Sheet3!$A$1)^2+Sheet3!$C$1*(($B851-BG$850-Sheet2!$N$226)/Sheet3!$A$1)^4))</f>
        <v>4.836510902674381E-24</v>
      </c>
      <c r="BH865" s="1">
        <f>0.000001*$I$848*(Sheet2!$O$225*EXP(Sheet3!$B$1*(($B865-BH$850-Sheet2!$N$225)/Sheet3!$A$1)^2+Sheet3!$C$1*(($B865-BH$850-Sheet2!$N$225)/Sheet3!$A$1)^4)+ Sheet2!$O$226*EXP(Sheet3!$B$1*(($B851-BH$850-Sheet2!$N$226)/Sheet3!$A$1)^2+Sheet3!$C$1*(($B851-BH$850-Sheet2!$N$226)/Sheet3!$A$1)^4))</f>
        <v>9.235377548508901E-24</v>
      </c>
      <c r="BI865" s="1">
        <f>0.000001*$I$848*(Sheet2!$O$225*EXP(Sheet3!$B$1*(($B865-BI$850-Sheet2!$N$225)/Sheet3!$A$1)^2+Sheet3!$C$1*(($B865-BI$850-Sheet2!$N$225)/Sheet3!$A$1)^4)+ Sheet2!$O$226*EXP(Sheet3!$B$1*(($B851-BI$850-Sheet2!$N$226)/Sheet3!$A$1)^2+Sheet3!$C$1*(($B851-BI$850-Sheet2!$N$226)/Sheet3!$A$1)^4))</f>
        <v>1.7534266794233925E-23</v>
      </c>
      <c r="BJ865" s="1">
        <f>0.000001*$I$848*(Sheet2!$O$225*EXP(Sheet3!$B$1*(($B865-BJ$850-Sheet2!$N$225)/Sheet3!$A$1)^2+Sheet3!$C$1*(($B865-BJ$850-Sheet2!$N$225)/Sheet3!$A$1)^4)+ Sheet2!$O$226*EXP(Sheet3!$B$1*(($B851-BJ$850-Sheet2!$N$226)/Sheet3!$A$1)^2+Sheet3!$C$1*(($B851-BJ$850-Sheet2!$N$226)/Sheet3!$A$1)^4))</f>
        <v>3.3101420167719608E-23</v>
      </c>
      <c r="BK865" s="1">
        <f>0.000001*$I$848*(Sheet2!$O$225*EXP(Sheet3!$B$1*(($B865-BK$850-Sheet2!$N$225)/Sheet3!$A$1)^2+Sheet3!$C$1*(($B865-BK$850-Sheet2!$N$225)/Sheet3!$A$1)^4)+ Sheet2!$O$226*EXP(Sheet3!$B$1*(($B851-BK$850-Sheet2!$N$226)/Sheet3!$A$1)^2+Sheet3!$C$1*(($B851-BK$850-Sheet2!$N$226)/Sheet3!$A$1)^4))</f>
        <v>6.2136564825050274E-23</v>
      </c>
      <c r="BL865" s="1">
        <f>0.000001*$I$848*(Sheet2!$O$225*EXP(Sheet3!$B$1*(($B865-BL$850-Sheet2!$N$225)/Sheet3!$A$1)^2+Sheet3!$C$1*(($B865-BL$850-Sheet2!$N$225)/Sheet3!$A$1)^4)+ Sheet2!$O$226*EXP(Sheet3!$B$1*(($B851-BL$850-Sheet2!$N$226)/Sheet3!$A$1)^2+Sheet3!$C$1*(($B851-BL$850-Sheet2!$N$226)/Sheet3!$A$1)^4))</f>
        <v>1.1598582943012685E-22</v>
      </c>
      <c r="BM865" s="1">
        <f>0.000001*$I$848*(Sheet2!$O$225*EXP(Sheet3!$B$1*(($B865-BM$850-Sheet2!$N$225)/Sheet3!$A$1)^2+Sheet3!$C$1*(($B865-BM$850-Sheet2!$N$225)/Sheet3!$A$1)^4)+ Sheet2!$O$226*EXP(Sheet3!$B$1*(($B851-BM$850-Sheet2!$N$226)/Sheet3!$A$1)^2+Sheet3!$C$1*(($B851-BM$850-Sheet2!$N$226)/Sheet3!$A$1)^4))</f>
        <v>2.1529559077972508E-22</v>
      </c>
      <c r="BN865" s="1">
        <f>0.000001*$I$848*(Sheet2!$O$225*EXP(Sheet3!$B$1*(($B865-BN$850-Sheet2!$N$225)/Sheet3!$A$1)^2+Sheet3!$C$1*(($B865-BN$850-Sheet2!$N$225)/Sheet3!$A$1)^4)+ Sheet2!$O$226*EXP(Sheet3!$B$1*(($B851-BN$850-Sheet2!$N$226)/Sheet3!$A$1)^2+Sheet3!$C$1*(($B851-BN$850-Sheet2!$N$226)/Sheet3!$A$1)^4))</f>
        <v>3.9742321076920392E-22</v>
      </c>
      <c r="BO865" s="1">
        <f>0.000001*$I$848*(Sheet2!$O$225*EXP(Sheet3!$B$1*(($B865-BO$850-Sheet2!$N$225)/Sheet3!$A$1)^2+Sheet3!$C$1*(($B865-BO$850-Sheet2!$N$225)/Sheet3!$A$1)^4)+ Sheet2!$O$226*EXP(Sheet3!$B$1*(($B851-BO$850-Sheet2!$N$226)/Sheet3!$A$1)^2+Sheet3!$C$1*(($B851-BO$850-Sheet2!$N$226)/Sheet3!$A$1)^4))</f>
        <v>7.2958271241301051E-22</v>
      </c>
      <c r="BP865" s="1">
        <f>0.000001*$I$848*(Sheet2!$O$225*EXP(Sheet3!$B$1*(($B865-BP$850-Sheet2!$N$225)/Sheet3!$A$1)^2+Sheet3!$C$1*(($B865-BP$850-Sheet2!$N$225)/Sheet3!$A$1)^4)+ Sheet2!$O$226*EXP(Sheet3!$B$1*(($B851-BP$850-Sheet2!$N$226)/Sheet3!$A$1)^2+Sheet3!$C$1*(($B851-BP$850-Sheet2!$N$226)/Sheet3!$A$1)^4))</f>
        <v>1.3320309949973834E-21</v>
      </c>
      <c r="BQ865" s="1">
        <f>0.000001*$I$848*(Sheet2!$O$225*EXP(Sheet3!$B$1*(($B865-BQ$850-Sheet2!$N$225)/Sheet3!$A$1)^2+Sheet3!$C$1*(($B865-BQ$850-Sheet2!$N$225)/Sheet3!$A$1)^4)+ Sheet2!$O$226*EXP(Sheet3!$B$1*(($B851-BQ$850-Sheet2!$N$226)/Sheet3!$A$1)^2+Sheet3!$C$1*(($B851-BQ$850-Sheet2!$N$226)/Sheet3!$A$1)^4))</f>
        <v>2.4187324784404277E-21</v>
      </c>
      <c r="BR865" s="1">
        <f>0.000001*$I$848*(Sheet2!$O$225*EXP(Sheet3!$B$1*(($B865-BR$850-Sheet2!$N$225)/Sheet3!$A$1)^2+Sheet3!$C$1*(($B865-BR$850-Sheet2!$N$225)/Sheet3!$A$1)^4)+ Sheet2!$O$226*EXP(Sheet3!$B$1*(($B851-BR$850-Sheet2!$N$226)/Sheet3!$A$1)^2+Sheet3!$C$1*(($B851-BR$850-Sheet2!$N$226)/Sheet3!$A$1)^4))</f>
        <v>4.3682775127968785E-21</v>
      </c>
      <c r="BS865" s="1">
        <f>0.000001*$I$848*(Sheet2!$O$225*EXP(Sheet3!$B$1*(($B865-BS$850-Sheet2!$N$225)/Sheet3!$A$1)^2+Sheet3!$C$1*(($B865-BS$850-Sheet2!$N$225)/Sheet3!$A$1)^4)+ Sheet2!$O$226*EXP(Sheet3!$B$1*(($B851-BS$850-Sheet2!$N$226)/Sheet3!$A$1)^2+Sheet3!$C$1*(($B851-BS$850-Sheet2!$N$226)/Sheet3!$A$1)^4))</f>
        <v>7.8468725876995956E-21</v>
      </c>
    </row>
    <row r="866" spans="1:71" x14ac:dyDescent="0.2">
      <c r="A866">
        <v>839</v>
      </c>
      <c r="B866">
        <v>580.54999999999995</v>
      </c>
      <c r="C866">
        <v>2560.9</v>
      </c>
      <c r="D866">
        <v>2837.7</v>
      </c>
      <c r="E866">
        <f t="shared" si="50"/>
        <v>276.79999999999973</v>
      </c>
      <c r="F866" s="1">
        <f t="shared" si="51"/>
        <v>276.79999999999973</v>
      </c>
      <c r="G866">
        <f t="shared" si="48"/>
        <v>160696.23999999982</v>
      </c>
      <c r="I866" s="1">
        <f>0.000001*$I$848*(Sheet2!$O$225*EXP(Sheet3!$B$1*(($B866-I$850-Sheet2!$N$225)/Sheet3!$A$1)^2+Sheet3!$C$1*(($B866-I$850-Sheet2!$N$225)/Sheet3!$A$1)^4)+ Sheet2!$O$226*EXP(Sheet3!$B$1*(($B852-I$850-Sheet2!$N$226)/Sheet3!$A$1)^2+Sheet3!$C$1*(($B852-I$850-Sheet2!$N$226)/Sheet3!$A$1)^4))</f>
        <v>1.4357427501575563E-64</v>
      </c>
      <c r="J866" s="1">
        <f>0.000001*$I$848*(Sheet2!$O$225*EXP(Sheet3!$B$1*(($B866-J$850-Sheet2!$N$225)/Sheet3!$A$1)^2+Sheet3!$C$1*(($B866-J$850-Sheet2!$N$225)/Sheet3!$A$1)^4)+ Sheet2!$O$226*EXP(Sheet3!$B$1*(($B852-J$850-Sheet2!$N$226)/Sheet3!$A$1)^2+Sheet3!$C$1*(($B852-J$850-Sheet2!$N$226)/Sheet3!$A$1)^4))</f>
        <v>5.6664509592202538E-64</v>
      </c>
      <c r="K866" s="1">
        <f>0.000001*$I$848*(Sheet2!$O$225*EXP(Sheet3!$B$1*(($B866-K$850-Sheet2!$N$225)/Sheet3!$A$1)^2+Sheet3!$C$1*(($B866-K$850-Sheet2!$N$225)/Sheet3!$A$1)^4)+ Sheet2!$O$226*EXP(Sheet3!$B$1*(($B852-K$850-Sheet2!$N$226)/Sheet3!$A$1)^2+Sheet3!$C$1*(($B852-K$850-Sheet2!$N$226)/Sheet3!$A$1)^4))</f>
        <v>2.2148091796512682E-63</v>
      </c>
      <c r="L866" s="1">
        <f>0.000001*$I$848*(Sheet2!$O$225*EXP(Sheet3!$B$1*(($B866-L$850-Sheet2!$N$225)/Sheet3!$A$1)^2+Sheet3!$C$1*(($B866-L$850-Sheet2!$N$225)/Sheet3!$A$1)^4)+ Sheet2!$O$226*EXP(Sheet3!$B$1*(($B852-L$850-Sheet2!$N$226)/Sheet3!$A$1)^2+Sheet3!$C$1*(($B852-L$850-Sheet2!$N$226)/Sheet3!$A$1)^4))</f>
        <v>8.5737879628565591E-63</v>
      </c>
      <c r="M866" s="1">
        <f>0.000001*$I$848*(Sheet2!$O$225*EXP(Sheet3!$B$1*(($B866-M$850-Sheet2!$N$225)/Sheet3!$A$1)^2+Sheet3!$C$1*(($B866-M$850-Sheet2!$N$225)/Sheet3!$A$1)^4)+ Sheet2!$O$226*EXP(Sheet3!$B$1*(($B852-M$850-Sheet2!$N$226)/Sheet3!$A$1)^2+Sheet3!$C$1*(($B852-M$850-Sheet2!$N$226)/Sheet3!$A$1)^4))</f>
        <v>3.2873119598367004E-62</v>
      </c>
      <c r="N866" s="1">
        <f>0.000001*$I$848*(Sheet2!$O$225*EXP(Sheet3!$B$1*(($B866-N$850-Sheet2!$N$225)/Sheet3!$A$1)^2+Sheet3!$C$1*(($B866-N$850-Sheet2!$N$225)/Sheet3!$A$1)^4)+ Sheet2!$O$226*EXP(Sheet3!$B$1*(($B852-N$850-Sheet2!$N$226)/Sheet3!$A$1)^2+Sheet3!$C$1*(($B852-N$850-Sheet2!$N$226)/Sheet3!$A$1)^4))</f>
        <v>1.2484217279375988E-61</v>
      </c>
      <c r="O866" s="1">
        <f>0.000001*$I$848*(Sheet2!$O$225*EXP(Sheet3!$B$1*(($B866-O$850-Sheet2!$N$225)/Sheet3!$A$1)^2+Sheet3!$C$1*(($B866-O$850-Sheet2!$N$225)/Sheet3!$A$1)^4)+ Sheet2!$O$226*EXP(Sheet3!$B$1*(($B852-O$850-Sheet2!$N$226)/Sheet3!$A$1)^2+Sheet3!$C$1*(($B852-O$850-Sheet2!$N$226)/Sheet3!$A$1)^4))</f>
        <v>4.6962839108956068E-61</v>
      </c>
      <c r="P866" s="1">
        <f>0.000001*$I$848*(Sheet2!$O$225*EXP(Sheet3!$B$1*(($B866-P$850-Sheet2!$N$225)/Sheet3!$A$1)^2+Sheet3!$C$1*(($B866-P$850-Sheet2!$N$225)/Sheet3!$A$1)^4)+ Sheet2!$O$226*EXP(Sheet3!$B$1*(($B852-P$850-Sheet2!$N$226)/Sheet3!$A$1)^2+Sheet3!$C$1*(($B852-P$850-Sheet2!$N$226)/Sheet3!$A$1)^4))</f>
        <v>1.7500092815425998E-60</v>
      </c>
      <c r="Q866" s="1">
        <f>0.000001*$I$848*(Sheet2!$O$225*EXP(Sheet3!$B$1*(($B866-Q$850-Sheet2!$N$225)/Sheet3!$A$1)^2+Sheet3!$C$1*(($B866-Q$850-Sheet2!$N$225)/Sheet3!$A$1)^4)+ Sheet2!$O$226*EXP(Sheet3!$B$1*(($B852-Q$850-Sheet2!$N$226)/Sheet3!$A$1)^2+Sheet3!$C$1*(($B852-Q$850-Sheet2!$N$226)/Sheet3!$A$1)^4))</f>
        <v>6.4601060356051013E-60</v>
      </c>
      <c r="R866" s="1">
        <f>0.000001*$I$848*(Sheet2!$O$225*EXP(Sheet3!$B$1*(($B866-R$850-Sheet2!$N$225)/Sheet3!$A$1)^2+Sheet3!$C$1*(($B866-R$850-Sheet2!$N$225)/Sheet3!$A$1)^4)+ Sheet2!$O$226*EXP(Sheet3!$B$1*(($B852-R$850-Sheet2!$N$226)/Sheet3!$A$1)^2+Sheet3!$C$1*(($B852-R$850-Sheet2!$N$226)/Sheet3!$A$1)^4))</f>
        <v>2.3625035990383807E-59</v>
      </c>
      <c r="S866" s="1">
        <f>0.000001*$I$848*(Sheet2!$O$225*EXP(Sheet3!$B$1*(($B866-S$850-Sheet2!$N$225)/Sheet3!$A$1)^2+Sheet3!$C$1*(($B866-S$850-Sheet2!$N$225)/Sheet3!$A$1)^4)+ Sheet2!$O$226*EXP(Sheet3!$B$1*(($B852-S$850-Sheet2!$N$226)/Sheet3!$A$1)^2+Sheet3!$C$1*(($B852-S$850-Sheet2!$N$226)/Sheet3!$A$1)^4))</f>
        <v>8.5597099338751308E-59</v>
      </c>
      <c r="T866" s="1">
        <f>0.000001*$I$848*(Sheet2!$O$225*EXP(Sheet3!$B$1*(($B866-T$850-Sheet2!$N$225)/Sheet3!$A$1)^2+Sheet3!$C$1*(($B866-T$850-Sheet2!$N$225)/Sheet3!$A$1)^4)+ Sheet2!$O$226*EXP(Sheet3!$B$1*(($B852-T$850-Sheet2!$N$226)/Sheet3!$A$1)^2+Sheet3!$C$1*(($B852-T$850-Sheet2!$N$226)/Sheet3!$A$1)^4))</f>
        <v>3.0726953290144604E-58</v>
      </c>
      <c r="U866" s="1">
        <f>0.000001*$I$848*(Sheet2!$O$225*EXP(Sheet3!$B$1*(($B866-U$850-Sheet2!$N$225)/Sheet3!$A$1)^2+Sheet3!$C$1*(($B866-U$850-Sheet2!$N$225)/Sheet3!$A$1)^4)+ Sheet2!$O$226*EXP(Sheet3!$B$1*(($B852-U$850-Sheet2!$N$226)/Sheet3!$A$1)^2+Sheet3!$C$1*(($B852-U$850-Sheet2!$N$226)/Sheet3!$A$1)^4))</f>
        <v>1.0928836534760423E-57</v>
      </c>
      <c r="V866" s="1">
        <f>0.000001*$I$848*(Sheet2!$O$225*EXP(Sheet3!$B$1*(($B866-V$850-Sheet2!$N$225)/Sheet3!$A$1)^2+Sheet3!$C$1*(($B866-V$850-Sheet2!$N$225)/Sheet3!$A$1)^4)+ Sheet2!$O$226*EXP(Sheet3!$B$1*(($B852-V$850-Sheet2!$N$226)/Sheet3!$A$1)^2+Sheet3!$C$1*(($B852-V$850-Sheet2!$N$226)/Sheet3!$A$1)^4))</f>
        <v>3.851610654700966E-57</v>
      </c>
      <c r="W866" s="1">
        <f>0.000001*$I$848*(Sheet2!$O$225*EXP(Sheet3!$B$1*(($B866-W$850-Sheet2!$N$225)/Sheet3!$A$1)^2+Sheet3!$C$1*(($B866-W$850-Sheet2!$N$225)/Sheet3!$A$1)^4)+ Sheet2!$O$226*EXP(Sheet3!$B$1*(($B852-W$850-Sheet2!$N$226)/Sheet3!$A$1)^2+Sheet3!$C$1*(($B852-W$850-Sheet2!$N$226)/Sheet3!$A$1)^4))</f>
        <v>1.3450698481157649E-56</v>
      </c>
      <c r="X866" s="1">
        <f>0.000001*$I$848*(Sheet2!$O$225*EXP(Sheet3!$B$1*(($B866-X$850-Sheet2!$N$225)/Sheet3!$A$1)^2+Sheet3!$C$1*(($B866-X$850-Sheet2!$N$225)/Sheet3!$A$1)^4)+ Sheet2!$O$226*EXP(Sheet3!$B$1*(($B852-X$850-Sheet2!$N$226)/Sheet3!$A$1)^2+Sheet3!$C$1*(($B852-X$850-Sheet2!$N$226)/Sheet3!$A$1)^4))</f>
        <v>4.6548023089773518E-56</v>
      </c>
      <c r="Y866" s="1">
        <f>0.000001*$I$848*(Sheet2!$O$225*EXP(Sheet3!$B$1*(($B866-Y$850-Sheet2!$N$225)/Sheet3!$A$1)^2+Sheet3!$C$1*(($B866-Y$850-Sheet2!$N$225)/Sheet3!$A$1)^4)+ Sheet2!$O$226*EXP(Sheet3!$B$1*(($B852-Y$850-Sheet2!$N$226)/Sheet3!$A$1)^2+Sheet3!$C$1*(($B852-Y$850-Sheet2!$N$226)/Sheet3!$A$1)^4))</f>
        <v>1.5963623448622799E-55</v>
      </c>
      <c r="Z866" s="1">
        <f>0.000001*$I$848*(Sheet2!$O$225*EXP(Sheet3!$B$1*(($B866-Z$850-Sheet2!$N$225)/Sheet3!$A$1)^2+Sheet3!$C$1*(($B866-Z$850-Sheet2!$N$225)/Sheet3!$A$1)^4)+ Sheet2!$O$226*EXP(Sheet3!$B$1*(($B852-Z$850-Sheet2!$N$226)/Sheet3!$A$1)^2+Sheet3!$C$1*(($B852-Z$850-Sheet2!$N$226)/Sheet3!$A$1)^4))</f>
        <v>5.4256949356734549E-55</v>
      </c>
      <c r="AA866" s="1">
        <f>0.000001*$I$848*(Sheet2!$O$225*EXP(Sheet3!$B$1*(($B866-AA$850-Sheet2!$N$225)/Sheet3!$A$1)^2+Sheet3!$C$1*(($B866-AA$850-Sheet2!$N$225)/Sheet3!$A$1)^4)+ Sheet2!$O$226*EXP(Sheet3!$B$1*(($B852-AA$850-Sheet2!$N$226)/Sheet3!$A$1)^2+Sheet3!$C$1*(($B852-AA$850-Sheet2!$N$226)/Sheet3!$A$1)^4))</f>
        <v>1.8276486514028062E-54</v>
      </c>
      <c r="AB866" s="1">
        <f>0.000001*$I$848*(Sheet2!$O$225*EXP(Sheet3!$B$1*(($B866-AB$850-Sheet2!$N$225)/Sheet3!$A$1)^2+Sheet3!$C$1*(($B866-AB$850-Sheet2!$N$225)/Sheet3!$A$1)^4)+ Sheet2!$O$226*EXP(Sheet3!$B$1*(($B852-AB$850-Sheet2!$N$226)/Sheet3!$A$1)^2+Sheet3!$C$1*(($B852-AB$850-Sheet2!$N$226)/Sheet3!$A$1)^4))</f>
        <v>6.1018737655820444E-54</v>
      </c>
      <c r="AC866" s="1">
        <f>0.000001*$I$848*(Sheet2!$O$225*EXP(Sheet3!$B$1*(($B866-AC$850-Sheet2!$N$225)/Sheet3!$A$1)^2+Sheet3!$C$1*(($B866-AC$850-Sheet2!$N$225)/Sheet3!$A$1)^4)+ Sheet2!$O$226*EXP(Sheet3!$B$1*(($B852-AC$850-Sheet2!$N$226)/Sheet3!$A$1)^2+Sheet3!$C$1*(($B852-AC$850-Sheet2!$N$226)/Sheet3!$A$1)^4))</f>
        <v>2.0192336358879762E-53</v>
      </c>
      <c r="AD866" s="1">
        <f>0.000001*$I$848*(Sheet2!$O$225*EXP(Sheet3!$B$1*(($B866-AD$850-Sheet2!$N$225)/Sheet3!$A$1)^2+Sheet3!$C$1*(($B866-AD$850-Sheet2!$N$225)/Sheet3!$A$1)^4)+ Sheet2!$O$226*EXP(Sheet3!$B$1*(($B852-AD$850-Sheet2!$N$226)/Sheet3!$A$1)^2+Sheet3!$C$1*(($B852-AD$850-Sheet2!$N$226)/Sheet3!$A$1)^4))</f>
        <v>6.6234214853489541E-53</v>
      </c>
      <c r="AE866" s="1">
        <f>0.000001*$I$848*(Sheet2!$O$225*EXP(Sheet3!$B$1*(($B866-AE$850-Sheet2!$N$225)/Sheet3!$A$1)^2+Sheet3!$C$1*(($B866-AE$850-Sheet2!$N$225)/Sheet3!$A$1)^4)+ Sheet2!$O$226*EXP(Sheet3!$B$1*(($B852-AE$850-Sheet2!$N$226)/Sheet3!$A$1)^2+Sheet3!$C$1*(($B852-AE$850-Sheet2!$N$226)/Sheet3!$A$1)^4))</f>
        <v>2.1536258259629671E-52</v>
      </c>
      <c r="AF866" s="1">
        <f>0.000001*$I$848*(Sheet2!$O$225*EXP(Sheet3!$B$1*(($B866-AF$850-Sheet2!$N$225)/Sheet3!$A$1)^2+Sheet3!$C$1*(($B866-AF$850-Sheet2!$N$225)/Sheet3!$A$1)^4)+ Sheet2!$O$226*EXP(Sheet3!$B$1*(($B852-AF$850-Sheet2!$N$226)/Sheet3!$A$1)^2+Sheet3!$C$1*(($B852-AF$850-Sheet2!$N$226)/Sheet3!$A$1)^4))</f>
        <v>6.9417611094431834E-52</v>
      </c>
      <c r="AG866" s="1">
        <f>0.000001*$I$848*(Sheet2!$O$225*EXP(Sheet3!$B$1*(($B866-AG$850-Sheet2!$N$225)/Sheet3!$A$1)^2+Sheet3!$C$1*(($B866-AG$850-Sheet2!$N$225)/Sheet3!$A$1)^4)+ Sheet2!$O$226*EXP(Sheet3!$B$1*(($B852-AG$850-Sheet2!$N$226)/Sheet3!$A$1)^2+Sheet3!$C$1*(($B852-AG$850-Sheet2!$N$226)/Sheet3!$A$1)^4))</f>
        <v>2.2181969212475821E-51</v>
      </c>
      <c r="AH866" s="1">
        <f>0.000001*$I$848*(Sheet2!$O$225*EXP(Sheet3!$B$1*(($B866-AH$850-Sheet2!$N$225)/Sheet3!$A$1)^2+Sheet3!$C$1*(($B866-AH$850-Sheet2!$N$225)/Sheet3!$A$1)^4)+ Sheet2!$O$226*EXP(Sheet3!$B$1*(($B852-AH$850-Sheet2!$N$226)/Sheet3!$A$1)^2+Sheet3!$C$1*(($B852-AH$850-Sheet2!$N$226)/Sheet3!$A$1)^4))</f>
        <v>7.0271781894886528E-51</v>
      </c>
      <c r="AI866" s="1">
        <f>0.000001*$I$848*(Sheet2!$O$225*EXP(Sheet3!$B$1*(($B866-AI$850-Sheet2!$N$225)/Sheet3!$A$1)^2+Sheet3!$C$1*(($B866-AI$850-Sheet2!$N$225)/Sheet3!$A$1)^4)+ Sheet2!$O$226*EXP(Sheet3!$B$1*(($B852-AI$850-Sheet2!$N$226)/Sheet3!$A$1)^2+Sheet3!$C$1*(($B852-AI$850-Sheet2!$N$226)/Sheet3!$A$1)^4))</f>
        <v>2.2071488786215382E-50</v>
      </c>
      <c r="AJ866" s="1">
        <f>0.000001*$I$848*(Sheet2!$O$225*EXP(Sheet3!$B$1*(($B866-AJ$850-Sheet2!$N$225)/Sheet3!$A$1)^2+Sheet3!$C$1*(($B866-AJ$850-Sheet2!$N$225)/Sheet3!$A$1)^4)+ Sheet2!$O$226*EXP(Sheet3!$B$1*(($B852-AJ$850-Sheet2!$N$226)/Sheet3!$A$1)^2+Sheet3!$C$1*(($B852-AJ$850-Sheet2!$N$226)/Sheet3!$A$1)^4))</f>
        <v>6.8733964402532674E-50</v>
      </c>
      <c r="AK866" s="1">
        <f>0.000001*$I$848*(Sheet2!$O$225*EXP(Sheet3!$B$1*(($B866-AK$850-Sheet2!$N$225)/Sheet3!$A$1)^2+Sheet3!$C$1*(($B866-AK$850-Sheet2!$N$225)/Sheet3!$A$1)^4)+ Sheet2!$O$226*EXP(Sheet3!$B$1*(($B852-AK$850-Sheet2!$N$226)/Sheet3!$A$1)^2+Sheet3!$C$1*(($B852-AK$850-Sheet2!$N$226)/Sheet3!$A$1)^4))</f>
        <v>2.1223622737750078E-49</v>
      </c>
      <c r="AL866" s="1">
        <f>0.000001*$I$848*(Sheet2!$O$225*EXP(Sheet3!$B$1*(($B866-AL$850-Sheet2!$N$225)/Sheet3!$A$1)^2+Sheet3!$C$1*(($B866-AL$850-Sheet2!$N$225)/Sheet3!$A$1)^4)+ Sheet2!$O$226*EXP(Sheet3!$B$1*(($B852-AL$850-Sheet2!$N$226)/Sheet3!$A$1)^2+Sheet3!$C$1*(($B852-AL$850-Sheet2!$N$226)/Sheet3!$A$1)^4))</f>
        <v>6.4982318535800984E-49</v>
      </c>
      <c r="AM866" s="1">
        <f>0.000001*$I$848*(Sheet2!$O$225*EXP(Sheet3!$B$1*(($B866-AM$850-Sheet2!$N$225)/Sheet3!$A$1)^2+Sheet3!$C$1*(($B866-AM$850-Sheet2!$N$225)/Sheet3!$A$1)^4)+ Sheet2!$O$226*EXP(Sheet3!$B$1*(($B852-AM$850-Sheet2!$N$226)/Sheet3!$A$1)^2+Sheet3!$C$1*(($B852-AM$850-Sheet2!$N$226)/Sheet3!$A$1)^4))</f>
        <v>1.9729569141409839E-48</v>
      </c>
      <c r="AN866" s="1">
        <f>0.000001*$I$848*(Sheet2!$O$225*EXP(Sheet3!$B$1*(($B866-AN$850-Sheet2!$N$225)/Sheet3!$A$1)^2+Sheet3!$C$1*(($B866-AN$850-Sheet2!$N$225)/Sheet3!$A$1)^4)+ Sheet2!$O$226*EXP(Sheet3!$B$1*(($B852-AN$850-Sheet2!$N$226)/Sheet3!$A$1)^2+Sheet3!$C$1*(($B852-AN$850-Sheet2!$N$226)/Sheet3!$A$1)^4))</f>
        <v>5.9402648845124572E-48</v>
      </c>
      <c r="AO866" s="1">
        <f>0.000001*$I$848*(Sheet2!$O$225*EXP(Sheet3!$B$1*(($B866-AO$850-Sheet2!$N$225)/Sheet3!$A$1)^2+Sheet3!$C$1*(($B866-AO$850-Sheet2!$N$225)/Sheet3!$A$1)^4)+ Sheet2!$O$226*EXP(Sheet3!$B$1*(($B852-AO$850-Sheet2!$N$226)/Sheet3!$A$1)^2+Sheet3!$C$1*(($B852-AO$850-Sheet2!$N$226)/Sheet3!$A$1)^4))</f>
        <v>1.7736947441152404E-47</v>
      </c>
      <c r="AP866" s="1">
        <f>0.000001*$I$848*(Sheet2!$O$225*EXP(Sheet3!$B$1*(($B866-AP$850-Sheet2!$N$225)/Sheet3!$A$1)^2+Sheet3!$C$1*(($B866-AP$850-Sheet2!$N$225)/Sheet3!$A$1)^4)+ Sheet2!$O$226*EXP(Sheet3!$B$1*(($B852-AP$850-Sheet2!$N$226)/Sheet3!$A$1)^2+Sheet3!$C$1*(($B852-AP$850-Sheet2!$N$226)/Sheet3!$A$1)^4))</f>
        <v>5.2523758851483331E-47</v>
      </c>
      <c r="AQ866" s="1">
        <f>0.000001*$I$848*(Sheet2!$O$225*EXP(Sheet3!$B$1*(($B866-AQ$850-Sheet2!$N$225)/Sheet3!$A$1)^2+Sheet3!$C$1*(($B866-AQ$850-Sheet2!$N$225)/Sheet3!$A$1)^4)+ Sheet2!$O$226*EXP(Sheet3!$B$1*(($B852-AQ$850-Sheet2!$N$226)/Sheet3!$A$1)^2+Sheet3!$C$1*(($B852-AQ$850-Sheet2!$N$226)/Sheet3!$A$1)^4))</f>
        <v>1.5426077591606724E-46</v>
      </c>
      <c r="AR866" s="1">
        <f>0.000001*$I$848*(Sheet2!$O$225*EXP(Sheet3!$B$1*(($B866-AR$850-Sheet2!$N$225)/Sheet3!$A$1)^2+Sheet3!$C$1*(($B866-AR$850-Sheet2!$N$225)/Sheet3!$A$1)^4)+ Sheet2!$O$226*EXP(Sheet3!$B$1*(($B852-AR$850-Sheet2!$N$226)/Sheet3!$A$1)^2+Sheet3!$C$1*(($B852-AR$850-Sheet2!$N$226)/Sheet3!$A$1)^4))</f>
        <v>4.4936258217901085E-46</v>
      </c>
      <c r="AS866" s="1">
        <f>0.000001*$I$848*(Sheet2!$O$225*EXP(Sheet3!$B$1*(($B866-AS$850-Sheet2!$N$225)/Sheet3!$A$1)^2+Sheet3!$C$1*(($B866-AS$850-Sheet2!$N$225)/Sheet3!$A$1)^4)+ Sheet2!$O$226*EXP(Sheet3!$B$1*(($B852-AS$850-Sheet2!$N$226)/Sheet3!$A$1)^2+Sheet3!$C$1*(($B852-AS$850-Sheet2!$N$226)/Sheet3!$A$1)^4))</f>
        <v>1.2983710408158286E-45</v>
      </c>
      <c r="AT866" s="1">
        <f>0.000001*$I$848*(Sheet2!$O$225*EXP(Sheet3!$B$1*(($B866-AT$850-Sheet2!$N$225)/Sheet3!$A$1)^2+Sheet3!$C$1*(($B866-AT$850-Sheet2!$N$225)/Sheet3!$A$1)^4)+ Sheet2!$O$226*EXP(Sheet3!$B$1*(($B852-AT$850-Sheet2!$N$226)/Sheet3!$A$1)^2+Sheet3!$C$1*(($B852-AT$850-Sheet2!$N$226)/Sheet3!$A$1)^4))</f>
        <v>3.7211745092879704E-45</v>
      </c>
      <c r="AU866" s="1">
        <f>0.000001*$I$848*(Sheet2!$O$225*EXP(Sheet3!$B$1*(($B866-AU$850-Sheet2!$N$225)/Sheet3!$A$1)^2+Sheet3!$C$1*(($B866-AU$850-Sheet2!$N$225)/Sheet3!$A$1)^4)+ Sheet2!$O$226*EXP(Sheet3!$B$1*(($B852-AU$850-Sheet2!$N$226)/Sheet3!$A$1)^2+Sheet3!$C$1*(($B852-AU$850-Sheet2!$N$226)/Sheet3!$A$1)^4))</f>
        <v>1.057935740547301E-44</v>
      </c>
      <c r="AV866" s="1">
        <f>0.000001*$I$848*(Sheet2!$O$225*EXP(Sheet3!$B$1*(($B866-AV$850-Sheet2!$N$225)/Sheet3!$A$1)^2+Sheet3!$C$1*(($B866-AV$850-Sheet2!$N$225)/Sheet3!$A$1)^4)+ Sheet2!$O$226*EXP(Sheet3!$B$1*(($B852-AV$850-Sheet2!$N$226)/Sheet3!$A$1)^2+Sheet3!$C$1*(($B852-AV$850-Sheet2!$N$226)/Sheet3!$A$1)^4))</f>
        <v>2.9837006967846286E-44</v>
      </c>
      <c r="AW866" s="1">
        <f>0.000001*$I$848*(Sheet2!$O$225*EXP(Sheet3!$B$1*(($B866-AW$850-Sheet2!$N$225)/Sheet3!$A$1)^2+Sheet3!$C$1*(($B866-AW$850-Sheet2!$N$225)/Sheet3!$A$1)^4)+ Sheet2!$O$226*EXP(Sheet3!$B$1*(($B852-AW$850-Sheet2!$N$226)/Sheet3!$A$1)^2+Sheet3!$C$1*(($B852-AW$850-Sheet2!$N$226)/Sheet3!$A$1)^4))</f>
        <v>8.3480792582260879E-44</v>
      </c>
      <c r="AX866" s="1">
        <f>0.000001*$I$848*(Sheet2!$O$225*EXP(Sheet3!$B$1*(($B866-AX$850-Sheet2!$N$225)/Sheet3!$A$1)^2+Sheet3!$C$1*(($B866-AX$850-Sheet2!$N$225)/Sheet3!$A$1)^4)+ Sheet2!$O$226*EXP(Sheet3!$B$1*(($B852-AX$850-Sheet2!$N$226)/Sheet3!$A$1)^2+Sheet3!$C$1*(($B852-AX$850-Sheet2!$N$226)/Sheet3!$A$1)^4))</f>
        <v>2.3172441149721375E-43</v>
      </c>
      <c r="AY866" s="1">
        <f>0.000001*$I$848*(Sheet2!$O$225*EXP(Sheet3!$B$1*(($B866-AY$850-Sheet2!$N$225)/Sheet3!$A$1)^2+Sheet3!$C$1*(($B866-AY$850-Sheet2!$N$225)/Sheet3!$A$1)^4)+ Sheet2!$O$226*EXP(Sheet3!$B$1*(($B852-AY$850-Sheet2!$N$226)/Sheet3!$A$1)^2+Sheet3!$C$1*(($B852-AY$850-Sheet2!$N$226)/Sheet3!$A$1)^4))</f>
        <v>6.3815981117357761E-43</v>
      </c>
      <c r="AZ866" s="1">
        <f>0.000001*$I$848*(Sheet2!$O$225*EXP(Sheet3!$B$1*(($B866-AZ$850-Sheet2!$N$225)/Sheet3!$A$1)^2+Sheet3!$C$1*(($B866-AZ$850-Sheet2!$N$225)/Sheet3!$A$1)^4)+ Sheet2!$O$226*EXP(Sheet3!$B$1*(($B852-AZ$850-Sheet2!$N$226)/Sheet3!$A$1)^2+Sheet3!$C$1*(($B852-AZ$850-Sheet2!$N$226)/Sheet3!$A$1)^4))</f>
        <v>1.7437251102060329E-42</v>
      </c>
      <c r="BA866" s="1">
        <f>0.000001*$I$848*(Sheet2!$O$225*EXP(Sheet3!$B$1*(($B866-BA$850-Sheet2!$N$225)/Sheet3!$A$1)^2+Sheet3!$C$1*(($B866-BA$850-Sheet2!$N$225)/Sheet3!$A$1)^4)+ Sheet2!$O$226*EXP(Sheet3!$B$1*(($B852-BA$850-Sheet2!$N$226)/Sheet3!$A$1)^2+Sheet3!$C$1*(($B852-BA$850-Sheet2!$N$226)/Sheet3!$A$1)^4))</f>
        <v>4.7275476889428086E-42</v>
      </c>
      <c r="BB866" s="1">
        <f>0.000001*$I$848*(Sheet2!$O$225*EXP(Sheet3!$B$1*(($B866-BB$850-Sheet2!$N$225)/Sheet3!$A$1)^2+Sheet3!$C$1*(($B866-BB$850-Sheet2!$N$225)/Sheet3!$A$1)^4)+ Sheet2!$O$226*EXP(Sheet3!$B$1*(($B852-BB$850-Sheet2!$N$226)/Sheet3!$A$1)^2+Sheet3!$C$1*(($B852-BB$850-Sheet2!$N$226)/Sheet3!$A$1)^4))</f>
        <v>1.2718078647515998E-41</v>
      </c>
      <c r="BC866" s="1">
        <f>0.000001*$I$848*(Sheet2!$O$225*EXP(Sheet3!$B$1*(($B866-BC$850-Sheet2!$N$225)/Sheet3!$A$1)^2+Sheet3!$C$1*(($B866-BC$850-Sheet2!$N$225)/Sheet3!$A$1)^4)+ Sheet2!$O$226*EXP(Sheet3!$B$1*(($B852-BC$850-Sheet2!$N$226)/Sheet3!$A$1)^2+Sheet3!$C$1*(($B852-BC$850-Sheet2!$N$226)/Sheet3!$A$1)^4))</f>
        <v>3.395104120980344E-41</v>
      </c>
      <c r="BD866" s="1">
        <f>0.000001*$I$848*(Sheet2!$O$225*EXP(Sheet3!$B$1*(($B866-BD$850-Sheet2!$N$225)/Sheet3!$A$1)^2+Sheet3!$C$1*(($B866-BD$850-Sheet2!$N$225)/Sheet3!$A$1)^4)+ Sheet2!$O$226*EXP(Sheet3!$B$1*(($B852-BD$850-Sheet2!$N$226)/Sheet3!$A$1)^2+Sheet3!$C$1*(($B852-BD$850-Sheet2!$N$226)/Sheet3!$A$1)^4))</f>
        <v>8.9939186102452267E-41</v>
      </c>
      <c r="BE866" s="1">
        <f>0.000001*$I$848*(Sheet2!$O$225*EXP(Sheet3!$B$1*(($B866-BE$850-Sheet2!$N$225)/Sheet3!$A$1)^2+Sheet3!$C$1*(($B866-BE$850-Sheet2!$N$225)/Sheet3!$A$1)^4)+ Sheet2!$O$226*EXP(Sheet3!$B$1*(($B852-BE$850-Sheet2!$N$226)/Sheet3!$A$1)^2+Sheet3!$C$1*(($B852-BE$850-Sheet2!$N$226)/Sheet3!$A$1)^4))</f>
        <v>2.3644344603928819E-40</v>
      </c>
      <c r="BF866" s="1">
        <f>0.000001*$I$848*(Sheet2!$O$225*EXP(Sheet3!$B$1*(($B866-BF$850-Sheet2!$N$225)/Sheet3!$A$1)^2+Sheet3!$C$1*(($B866-BF$850-Sheet2!$N$225)/Sheet3!$A$1)^4)+ Sheet2!$O$226*EXP(Sheet3!$B$1*(($B852-BF$850-Sheet2!$N$226)/Sheet3!$A$1)^2+Sheet3!$C$1*(($B852-BF$850-Sheet2!$N$226)/Sheet3!$A$1)^4))</f>
        <v>6.1688787591122062E-40</v>
      </c>
      <c r="BG866" s="1">
        <f>0.000001*$I$848*(Sheet2!$O$225*EXP(Sheet3!$B$1*(($B866-BG$850-Sheet2!$N$225)/Sheet3!$A$1)^2+Sheet3!$C$1*(($B866-BG$850-Sheet2!$N$225)/Sheet3!$A$1)^4)+ Sheet2!$O$226*EXP(Sheet3!$B$1*(($B852-BG$850-Sheet2!$N$226)/Sheet3!$A$1)^2+Sheet3!$C$1*(($B852-BG$850-Sheet2!$N$226)/Sheet3!$A$1)^4))</f>
        <v>1.5973641005972825E-39</v>
      </c>
      <c r="BH866" s="1">
        <f>0.000001*$I$848*(Sheet2!$O$225*EXP(Sheet3!$B$1*(($B866-BH$850-Sheet2!$N$225)/Sheet3!$A$1)^2+Sheet3!$C$1*(($B866-BH$850-Sheet2!$N$225)/Sheet3!$A$1)^4)+ Sheet2!$O$226*EXP(Sheet3!$B$1*(($B852-BH$850-Sheet2!$N$226)/Sheet3!$A$1)^2+Sheet3!$C$1*(($B852-BH$850-Sheet2!$N$226)/Sheet3!$A$1)^4))</f>
        <v>4.1052384309882604E-39</v>
      </c>
      <c r="BI866" s="1">
        <f>0.000001*$I$848*(Sheet2!$O$225*EXP(Sheet3!$B$1*(($B866-BI$850-Sheet2!$N$225)/Sheet3!$A$1)^2+Sheet3!$C$1*(($B866-BI$850-Sheet2!$N$225)/Sheet3!$A$1)^4)+ Sheet2!$O$226*EXP(Sheet3!$B$1*(($B852-BI$850-Sheet2!$N$226)/Sheet3!$A$1)^2+Sheet3!$C$1*(($B852-BI$850-Sheet2!$N$226)/Sheet3!$A$1)^4))</f>
        <v>1.0471951722823672E-38</v>
      </c>
      <c r="BJ866" s="1">
        <f>0.000001*$I$848*(Sheet2!$O$225*EXP(Sheet3!$B$1*(($B866-BJ$850-Sheet2!$N$225)/Sheet3!$A$1)^2+Sheet3!$C$1*(($B866-BJ$850-Sheet2!$N$225)/Sheet3!$A$1)^4)+ Sheet2!$O$226*EXP(Sheet3!$B$1*(($B852-BJ$850-Sheet2!$N$226)/Sheet3!$A$1)^2+Sheet3!$C$1*(($B852-BJ$850-Sheet2!$N$226)/Sheet3!$A$1)^4))</f>
        <v>2.651487611113245E-38</v>
      </c>
      <c r="BK866" s="1">
        <f>0.000001*$I$848*(Sheet2!$O$225*EXP(Sheet3!$B$1*(($B866-BK$850-Sheet2!$N$225)/Sheet3!$A$1)^2+Sheet3!$C$1*(($B866-BK$850-Sheet2!$N$225)/Sheet3!$A$1)^4)+ Sheet2!$O$226*EXP(Sheet3!$B$1*(($B852-BK$850-Sheet2!$N$226)/Sheet3!$A$1)^2+Sheet3!$C$1*(($B852-BK$850-Sheet2!$N$226)/Sheet3!$A$1)^4))</f>
        <v>6.6641105356933902E-38</v>
      </c>
      <c r="BL866" s="1">
        <f>0.000001*$I$848*(Sheet2!$O$225*EXP(Sheet3!$B$1*(($B866-BL$850-Sheet2!$N$225)/Sheet3!$A$1)^2+Sheet3!$C$1*(($B866-BL$850-Sheet2!$N$225)/Sheet3!$A$1)^4)+ Sheet2!$O$226*EXP(Sheet3!$B$1*(($B852-BL$850-Sheet2!$N$226)/Sheet3!$A$1)^2+Sheet3!$C$1*(($B852-BL$850-Sheet2!$N$226)/Sheet3!$A$1)^4))</f>
        <v>1.6626592073773714E-37</v>
      </c>
      <c r="BM866" s="1">
        <f>0.000001*$I$848*(Sheet2!$O$225*EXP(Sheet3!$B$1*(($B866-BM$850-Sheet2!$N$225)/Sheet3!$A$1)^2+Sheet3!$C$1*(($B866-BM$850-Sheet2!$N$225)/Sheet3!$A$1)^4)+ Sheet2!$O$226*EXP(Sheet3!$B$1*(($B852-BM$850-Sheet2!$N$226)/Sheet3!$A$1)^2+Sheet3!$C$1*(($B852-BM$850-Sheet2!$N$226)/Sheet3!$A$1)^4))</f>
        <v>4.1180398041840832E-37</v>
      </c>
      <c r="BN866" s="1">
        <f>0.000001*$I$848*(Sheet2!$O$225*EXP(Sheet3!$B$1*(($B866-BN$850-Sheet2!$N$225)/Sheet3!$A$1)^2+Sheet3!$C$1*(($B866-BN$850-Sheet2!$N$225)/Sheet3!$A$1)^4)+ Sheet2!$O$226*EXP(Sheet3!$B$1*(($B852-BN$850-Sheet2!$N$226)/Sheet3!$A$1)^2+Sheet3!$C$1*(($B852-BN$850-Sheet2!$N$226)/Sheet3!$A$1)^4))</f>
        <v>1.012562463166276E-36</v>
      </c>
      <c r="BO866" s="1">
        <f>0.000001*$I$848*(Sheet2!$O$225*EXP(Sheet3!$B$1*(($B866-BO$850-Sheet2!$N$225)/Sheet3!$A$1)^2+Sheet3!$C$1*(($B866-BO$850-Sheet2!$N$225)/Sheet3!$A$1)^4)+ Sheet2!$O$226*EXP(Sheet3!$B$1*(($B852-BO$850-Sheet2!$N$226)/Sheet3!$A$1)^2+Sheet3!$C$1*(($B852-BO$850-Sheet2!$N$226)/Sheet3!$A$1)^4))</f>
        <v>2.4718082417768334E-36</v>
      </c>
      <c r="BP866" s="1">
        <f>0.000001*$I$848*(Sheet2!$O$225*EXP(Sheet3!$B$1*(($B866-BP$850-Sheet2!$N$225)/Sheet3!$A$1)^2+Sheet3!$C$1*(($B866-BP$850-Sheet2!$N$225)/Sheet3!$A$1)^4)+ Sheet2!$O$226*EXP(Sheet3!$B$1*(($B852-BP$850-Sheet2!$N$226)/Sheet3!$A$1)^2+Sheet3!$C$1*(($B852-BP$850-Sheet2!$N$226)/Sheet3!$A$1)^4))</f>
        <v>5.9908304547086618E-36</v>
      </c>
      <c r="BQ866" s="1">
        <f>0.000001*$I$848*(Sheet2!$O$225*EXP(Sheet3!$B$1*(($B866-BQ$850-Sheet2!$N$225)/Sheet3!$A$1)^2+Sheet3!$C$1*(($B866-BQ$850-Sheet2!$N$225)/Sheet3!$A$1)^4)+ Sheet2!$O$226*EXP(Sheet3!$B$1*(($B852-BQ$850-Sheet2!$N$226)/Sheet3!$A$1)^2+Sheet3!$C$1*(($B852-BQ$850-Sheet2!$N$226)/Sheet3!$A$1)^4))</f>
        <v>1.4416378011769121E-35</v>
      </c>
      <c r="BR866" s="1">
        <f>0.000001*$I$848*(Sheet2!$O$225*EXP(Sheet3!$B$1*(($B866-BR$850-Sheet2!$N$225)/Sheet3!$A$1)^2+Sheet3!$C$1*(($B866-BR$850-Sheet2!$N$225)/Sheet3!$A$1)^4)+ Sheet2!$O$226*EXP(Sheet3!$B$1*(($B852-BR$850-Sheet2!$N$226)/Sheet3!$A$1)^2+Sheet3!$C$1*(($B852-BR$850-Sheet2!$N$226)/Sheet3!$A$1)^4))</f>
        <v>3.4446071626619449E-35</v>
      </c>
      <c r="BS866" s="1">
        <f>0.000001*$I$848*(Sheet2!$O$225*EXP(Sheet3!$B$1*(($B866-BS$850-Sheet2!$N$225)/Sheet3!$A$1)^2+Sheet3!$C$1*(($B866-BS$850-Sheet2!$N$225)/Sheet3!$A$1)^4)+ Sheet2!$O$226*EXP(Sheet3!$B$1*(($B852-BS$850-Sheet2!$N$226)/Sheet3!$A$1)^2+Sheet3!$C$1*(($B852-BS$850-Sheet2!$N$226)/Sheet3!$A$1)^4))</f>
        <v>8.1725035881101206E-35</v>
      </c>
    </row>
    <row r="867" spans="1:71" x14ac:dyDescent="0.2">
      <c r="A867">
        <v>840</v>
      </c>
      <c r="B867">
        <v>581.01</v>
      </c>
      <c r="C867">
        <v>2543.5</v>
      </c>
      <c r="D867">
        <v>2722.8</v>
      </c>
      <c r="E867">
        <f t="shared" si="50"/>
        <v>179.30000000000018</v>
      </c>
      <c r="F867" s="1">
        <f t="shared" si="51"/>
        <v>179.30000000000018</v>
      </c>
      <c r="G867">
        <f t="shared" si="48"/>
        <v>104175.09300000011</v>
      </c>
      <c r="I867" s="1">
        <f>0.000001*$I$848*(Sheet2!$O$225*EXP(Sheet3!$B$1*(($B867-I$850-Sheet2!$N$225)/Sheet3!$A$1)^2+Sheet3!$C$1*(($B867-I$850-Sheet2!$N$225)/Sheet3!$A$1)^4)+ Sheet2!$O$226*EXP(Sheet3!$B$1*(($B853-I$850-Sheet2!$N$226)/Sheet3!$A$1)^2+Sheet3!$C$1*(($B853-I$850-Sheet2!$N$226)/Sheet3!$A$1)^4))</f>
        <v>1.0815174677124805E-78</v>
      </c>
      <c r="J867" s="1">
        <f>0.000001*$I$848*(Sheet2!$O$225*EXP(Sheet3!$B$1*(($B867-J$850-Sheet2!$N$225)/Sheet3!$A$1)^2+Sheet3!$C$1*(($B867-J$850-Sheet2!$N$225)/Sheet3!$A$1)^4)+ Sheet2!$O$226*EXP(Sheet3!$B$1*(($B853-J$850-Sheet2!$N$226)/Sheet3!$A$1)^2+Sheet3!$C$1*(($B853-J$850-Sheet2!$N$226)/Sheet3!$A$1)^4))</f>
        <v>2.1660008685386006E-79</v>
      </c>
      <c r="K867" s="1">
        <f>0.000001*$I$848*(Sheet2!$O$225*EXP(Sheet3!$B$1*(($B867-K$850-Sheet2!$N$225)/Sheet3!$A$1)^2+Sheet3!$C$1*(($B867-K$850-Sheet2!$N$225)/Sheet3!$A$1)^4)+ Sheet2!$O$226*EXP(Sheet3!$B$1*(($B853-K$850-Sheet2!$N$226)/Sheet3!$A$1)^2+Sheet3!$C$1*(($B853-K$850-Sheet2!$N$226)/Sheet3!$A$1)^4))</f>
        <v>4.2910866081706047E-80</v>
      </c>
      <c r="L867" s="1">
        <f>0.000001*$I$848*(Sheet2!$O$225*EXP(Sheet3!$B$1*(($B867-L$850-Sheet2!$N$225)/Sheet3!$A$1)^2+Sheet3!$C$1*(($B867-L$850-Sheet2!$N$225)/Sheet3!$A$1)^4)+ Sheet2!$O$226*EXP(Sheet3!$B$1*(($B853-L$850-Sheet2!$N$226)/Sheet3!$A$1)^2+Sheet3!$C$1*(($B853-L$850-Sheet2!$N$226)/Sheet3!$A$1)^4))</f>
        <v>8.4088698130955748E-81</v>
      </c>
      <c r="M867" s="1">
        <f>0.000001*$I$848*(Sheet2!$O$225*EXP(Sheet3!$B$1*(($B867-M$850-Sheet2!$N$225)/Sheet3!$A$1)^2+Sheet3!$C$1*(($B867-M$850-Sheet2!$N$225)/Sheet3!$A$1)^4)+ Sheet2!$O$226*EXP(Sheet3!$B$1*(($B853-M$850-Sheet2!$N$226)/Sheet3!$A$1)^2+Sheet3!$C$1*(($B853-M$850-Sheet2!$N$226)/Sheet3!$A$1)^4))</f>
        <v>1.6298504229773606E-81</v>
      </c>
      <c r="N867" s="1">
        <f>0.000001*$I$848*(Sheet2!$O$225*EXP(Sheet3!$B$1*(($B867-N$850-Sheet2!$N$225)/Sheet3!$A$1)^2+Sheet3!$C$1*(($B867-N$850-Sheet2!$N$225)/Sheet3!$A$1)^4)+ Sheet2!$O$226*EXP(Sheet3!$B$1*(($B853-N$850-Sheet2!$N$226)/Sheet3!$A$1)^2+Sheet3!$C$1*(($B853-N$850-Sheet2!$N$226)/Sheet3!$A$1)^4))</f>
        <v>3.1244650224502129E-82</v>
      </c>
      <c r="O867" s="1">
        <f>0.000001*$I$848*(Sheet2!$O$225*EXP(Sheet3!$B$1*(($B867-O$850-Sheet2!$N$225)/Sheet3!$A$1)^2+Sheet3!$C$1*(($B867-O$850-Sheet2!$N$225)/Sheet3!$A$1)^4)+ Sheet2!$O$226*EXP(Sheet3!$B$1*(($B853-O$850-Sheet2!$N$226)/Sheet3!$A$1)^2+Sheet3!$C$1*(($B853-O$850-Sheet2!$N$226)/Sheet3!$A$1)^4))</f>
        <v>5.923785911036007E-83</v>
      </c>
      <c r="P867" s="1">
        <f>0.000001*$I$848*(Sheet2!$O$225*EXP(Sheet3!$B$1*(($B867-P$850-Sheet2!$N$225)/Sheet3!$A$1)^2+Sheet3!$C$1*(($B867-P$850-Sheet2!$N$225)/Sheet3!$A$1)^4)+ Sheet2!$O$226*EXP(Sheet3!$B$1*(($B853-P$850-Sheet2!$N$226)/Sheet3!$A$1)^2+Sheet3!$C$1*(($B853-P$850-Sheet2!$N$226)/Sheet3!$A$1)^4))</f>
        <v>1.1106999188635043E-83</v>
      </c>
      <c r="Q867" s="1">
        <f>0.000001*$I$848*(Sheet2!$O$225*EXP(Sheet3!$B$1*(($B867-Q$850-Sheet2!$N$225)/Sheet3!$A$1)^2+Sheet3!$C$1*(($B867-Q$850-Sheet2!$N$225)/Sheet3!$A$1)^4)+ Sheet2!$O$226*EXP(Sheet3!$B$1*(($B853-Q$850-Sheet2!$N$226)/Sheet3!$A$1)^2+Sheet3!$C$1*(($B853-Q$850-Sheet2!$N$226)/Sheet3!$A$1)^4))</f>
        <v>2.0594249847760191E-84</v>
      </c>
      <c r="R867" s="1">
        <f>0.000001*$I$848*(Sheet2!$O$225*EXP(Sheet3!$B$1*(($B867-R$850-Sheet2!$N$225)/Sheet3!$A$1)^2+Sheet3!$C$1*(($B867-R$850-Sheet2!$N$225)/Sheet3!$A$1)^4)+ Sheet2!$O$226*EXP(Sheet3!$B$1*(($B853-R$850-Sheet2!$N$226)/Sheet3!$A$1)^2+Sheet3!$C$1*(($B853-R$850-Sheet2!$N$226)/Sheet3!$A$1)^4))</f>
        <v>3.7760183012555892E-85</v>
      </c>
      <c r="S867" s="1">
        <f>0.000001*$I$848*(Sheet2!$O$225*EXP(Sheet3!$B$1*(($B867-S$850-Sheet2!$N$225)/Sheet3!$A$1)^2+Sheet3!$C$1*(($B867-S$850-Sheet2!$N$225)/Sheet3!$A$1)^4)+ Sheet2!$O$226*EXP(Sheet3!$B$1*(($B853-S$850-Sheet2!$N$226)/Sheet3!$A$1)^2+Sheet3!$C$1*(($B853-S$850-Sheet2!$N$226)/Sheet3!$A$1)^4))</f>
        <v>6.8507121868732855E-86</v>
      </c>
      <c r="T867" s="1">
        <f>0.000001*$I$848*(Sheet2!$O$225*EXP(Sheet3!$B$1*(($B867-T$850-Sheet2!$N$225)/Sheet3!$A$1)^2+Sheet3!$C$1*(($B867-T$850-Sheet2!$N$225)/Sheet3!$A$1)^4)+ Sheet2!$O$226*EXP(Sheet3!$B$1*(($B853-T$850-Sheet2!$N$226)/Sheet3!$A$1)^2+Sheet3!$C$1*(($B853-T$850-Sheet2!$N$226)/Sheet3!$A$1)^4))</f>
        <v>1.2568386799550766E-86</v>
      </c>
      <c r="U867" s="1">
        <f>0.000001*$I$848*(Sheet2!$O$225*EXP(Sheet3!$B$1*(($B867-U$850-Sheet2!$N$225)/Sheet3!$A$1)^2+Sheet3!$C$1*(($B867-U$850-Sheet2!$N$225)/Sheet3!$A$1)^4)+ Sheet2!$O$226*EXP(Sheet3!$B$1*(($B853-U$850-Sheet2!$N$226)/Sheet3!$A$1)^2+Sheet3!$C$1*(($B853-U$850-Sheet2!$N$226)/Sheet3!$A$1)^4))</f>
        <v>3.8740140269398235E-87</v>
      </c>
      <c r="V867" s="1">
        <f>0.000001*$I$848*(Sheet2!$O$225*EXP(Sheet3!$B$1*(($B867-V$850-Sheet2!$N$225)/Sheet3!$A$1)^2+Sheet3!$C$1*(($B867-V$850-Sheet2!$N$225)/Sheet3!$A$1)^4)+ Sheet2!$O$226*EXP(Sheet3!$B$1*(($B853-V$850-Sheet2!$N$226)/Sheet3!$A$1)^2+Sheet3!$C$1*(($B853-V$850-Sheet2!$N$226)/Sheet3!$A$1)^4))</f>
        <v>9.9798992123627505E-87</v>
      </c>
      <c r="W867" s="1">
        <f>0.000001*$I$848*(Sheet2!$O$225*EXP(Sheet3!$B$1*(($B867-W$850-Sheet2!$N$225)/Sheet3!$A$1)^2+Sheet3!$C$1*(($B867-W$850-Sheet2!$N$225)/Sheet3!$A$1)^4)+ Sheet2!$O$226*EXP(Sheet3!$B$1*(($B853-W$850-Sheet2!$N$226)/Sheet3!$A$1)^2+Sheet3!$C$1*(($B853-W$850-Sheet2!$N$226)/Sheet3!$A$1)^4))</f>
        <v>5.3675472216069381E-86</v>
      </c>
      <c r="X867" s="1">
        <f>0.000001*$I$848*(Sheet2!$O$225*EXP(Sheet3!$B$1*(($B867-X$850-Sheet2!$N$225)/Sheet3!$A$1)^2+Sheet3!$C$1*(($B867-X$850-Sheet2!$N$225)/Sheet3!$A$1)^4)+ Sheet2!$O$226*EXP(Sheet3!$B$1*(($B853-X$850-Sheet2!$N$226)/Sheet3!$A$1)^2+Sheet3!$C$1*(($B853-X$850-Sheet2!$N$226)/Sheet3!$A$1)^4))</f>
        <v>2.9604869030307221E-85</v>
      </c>
      <c r="Y867" s="1">
        <f>0.000001*$I$848*(Sheet2!$O$225*EXP(Sheet3!$B$1*(($B867-Y$850-Sheet2!$N$225)/Sheet3!$A$1)^2+Sheet3!$C$1*(($B867-Y$850-Sheet2!$N$225)/Sheet3!$A$1)^4)+ Sheet2!$O$226*EXP(Sheet3!$B$1*(($B853-Y$850-Sheet2!$N$226)/Sheet3!$A$1)^2+Sheet3!$C$1*(($B853-Y$850-Sheet2!$N$226)/Sheet3!$A$1)^4))</f>
        <v>1.6164305792821535E-84</v>
      </c>
      <c r="Z867" s="1">
        <f>0.000001*$I$848*(Sheet2!$O$225*EXP(Sheet3!$B$1*(($B867-Z$850-Sheet2!$N$225)/Sheet3!$A$1)^2+Sheet3!$C$1*(($B867-Z$850-Sheet2!$N$225)/Sheet3!$A$1)^4)+ Sheet2!$O$226*EXP(Sheet3!$B$1*(($B853-Z$850-Sheet2!$N$226)/Sheet3!$A$1)^2+Sheet3!$C$1*(($B853-Z$850-Sheet2!$N$226)/Sheet3!$A$1)^4))</f>
        <v>8.7275770221818718E-84</v>
      </c>
      <c r="AA867" s="1">
        <f>0.000001*$I$848*(Sheet2!$O$225*EXP(Sheet3!$B$1*(($B867-AA$850-Sheet2!$N$225)/Sheet3!$A$1)^2+Sheet3!$C$1*(($B867-AA$850-Sheet2!$N$225)/Sheet3!$A$1)^4)+ Sheet2!$O$226*EXP(Sheet3!$B$1*(($B853-AA$850-Sheet2!$N$226)/Sheet3!$A$1)^2+Sheet3!$C$1*(($B853-AA$850-Sheet2!$N$226)/Sheet3!$A$1)^4))</f>
        <v>4.6599380810691302E-83</v>
      </c>
      <c r="AB867" s="1">
        <f>0.000001*$I$848*(Sheet2!$O$225*EXP(Sheet3!$B$1*(($B867-AB$850-Sheet2!$N$225)/Sheet3!$A$1)^2+Sheet3!$C$1*(($B867-AB$850-Sheet2!$N$225)/Sheet3!$A$1)^4)+ Sheet2!$O$226*EXP(Sheet3!$B$1*(($B853-AB$850-Sheet2!$N$226)/Sheet3!$A$1)^2+Sheet3!$C$1*(($B853-AB$850-Sheet2!$N$226)/Sheet3!$A$1)^4))</f>
        <v>2.4605834307428583E-82</v>
      </c>
      <c r="AC867" s="1">
        <f>0.000001*$I$848*(Sheet2!$O$225*EXP(Sheet3!$B$1*(($B867-AC$850-Sheet2!$N$225)/Sheet3!$A$1)^2+Sheet3!$C$1*(($B867-AC$850-Sheet2!$N$225)/Sheet3!$A$1)^4)+ Sheet2!$O$226*EXP(Sheet3!$B$1*(($B853-AC$850-Sheet2!$N$226)/Sheet3!$A$1)^2+Sheet3!$C$1*(($B853-AC$850-Sheet2!$N$226)/Sheet3!$A$1)^4))</f>
        <v>1.2849599996898262E-81</v>
      </c>
      <c r="AD867" s="1">
        <f>0.000001*$I$848*(Sheet2!$O$225*EXP(Sheet3!$B$1*(($B867-AD$850-Sheet2!$N$225)/Sheet3!$A$1)^2+Sheet3!$C$1*(($B867-AD$850-Sheet2!$N$225)/Sheet3!$A$1)^4)+ Sheet2!$O$226*EXP(Sheet3!$B$1*(($B853-AD$850-Sheet2!$N$226)/Sheet3!$A$1)^2+Sheet3!$C$1*(($B853-AD$850-Sheet2!$N$226)/Sheet3!$A$1)^4))</f>
        <v>6.6367692510396461E-81</v>
      </c>
      <c r="AE867" s="1">
        <f>0.000001*$I$848*(Sheet2!$O$225*EXP(Sheet3!$B$1*(($B867-AE$850-Sheet2!$N$225)/Sheet3!$A$1)^2+Sheet3!$C$1*(($B867-AE$850-Sheet2!$N$225)/Sheet3!$A$1)^4)+ Sheet2!$O$226*EXP(Sheet3!$B$1*(($B853-AE$850-Sheet2!$N$226)/Sheet3!$A$1)^2+Sheet3!$C$1*(($B853-AE$850-Sheet2!$N$226)/Sheet3!$A$1)^4))</f>
        <v>3.3904817028279241E-80</v>
      </c>
      <c r="AF867" s="1">
        <f>0.000001*$I$848*(Sheet2!$O$225*EXP(Sheet3!$B$1*(($B867-AF$850-Sheet2!$N$225)/Sheet3!$A$1)^2+Sheet3!$C$1*(($B867-AF$850-Sheet2!$N$225)/Sheet3!$A$1)^4)+ Sheet2!$O$226*EXP(Sheet3!$B$1*(($B853-AF$850-Sheet2!$N$226)/Sheet3!$A$1)^2+Sheet3!$C$1*(($B853-AF$850-Sheet2!$N$226)/Sheet3!$A$1)^4))</f>
        <v>1.7132691577575902E-79</v>
      </c>
      <c r="AG867" s="1">
        <f>0.000001*$I$848*(Sheet2!$O$225*EXP(Sheet3!$B$1*(($B867-AG$850-Sheet2!$N$225)/Sheet3!$A$1)^2+Sheet3!$C$1*(($B867-AG$850-Sheet2!$N$225)/Sheet3!$A$1)^4)+ Sheet2!$O$226*EXP(Sheet3!$B$1*(($B853-AG$850-Sheet2!$N$226)/Sheet3!$A$1)^2+Sheet3!$C$1*(($B853-AG$850-Sheet2!$N$226)/Sheet3!$A$1)^4))</f>
        <v>8.5638917552688133E-79</v>
      </c>
      <c r="AH867" s="1">
        <f>0.000001*$I$848*(Sheet2!$O$225*EXP(Sheet3!$B$1*(($B867-AH$850-Sheet2!$N$225)/Sheet3!$A$1)^2+Sheet3!$C$1*(($B867-AH$850-Sheet2!$N$225)/Sheet3!$A$1)^4)+ Sheet2!$O$226*EXP(Sheet3!$B$1*(($B853-AH$850-Sheet2!$N$226)/Sheet3!$A$1)^2+Sheet3!$C$1*(($B853-AH$850-Sheet2!$N$226)/Sheet3!$A$1)^4))</f>
        <v>4.2346736430166564E-78</v>
      </c>
      <c r="AI867" s="1">
        <f>0.000001*$I$848*(Sheet2!$O$225*EXP(Sheet3!$B$1*(($B867-AI$850-Sheet2!$N$225)/Sheet3!$A$1)^2+Sheet3!$C$1*(($B867-AI$850-Sheet2!$N$225)/Sheet3!$A$1)^4)+ Sheet2!$O$226*EXP(Sheet3!$B$1*(($B853-AI$850-Sheet2!$N$226)/Sheet3!$A$1)^2+Sheet3!$C$1*(($B853-AI$850-Sheet2!$N$226)/Sheet3!$A$1)^4))</f>
        <v>2.0715417819834209E-77</v>
      </c>
      <c r="AJ867" s="1">
        <f>0.000001*$I$848*(Sheet2!$O$225*EXP(Sheet3!$B$1*(($B867-AJ$850-Sheet2!$N$225)/Sheet3!$A$1)^2+Sheet3!$C$1*(($B867-AJ$850-Sheet2!$N$225)/Sheet3!$A$1)^4)+ Sheet2!$O$226*EXP(Sheet3!$B$1*(($B853-AJ$850-Sheet2!$N$226)/Sheet3!$A$1)^2+Sheet3!$C$1*(($B853-AJ$850-Sheet2!$N$226)/Sheet3!$A$1)^4))</f>
        <v>1.0025687001981936E-76</v>
      </c>
      <c r="AK867" s="1">
        <f>0.000001*$I$848*(Sheet2!$O$225*EXP(Sheet3!$B$1*(($B867-AK$850-Sheet2!$N$225)/Sheet3!$A$1)^2+Sheet3!$C$1*(($B867-AK$850-Sheet2!$N$225)/Sheet3!$A$1)^4)+ Sheet2!$O$226*EXP(Sheet3!$B$1*(($B853-AK$850-Sheet2!$N$226)/Sheet3!$A$1)^2+Sheet3!$C$1*(($B853-AK$850-Sheet2!$N$226)/Sheet3!$A$1)^4))</f>
        <v>4.8006820794737874E-76</v>
      </c>
      <c r="AL867" s="1">
        <f>0.000001*$I$848*(Sheet2!$O$225*EXP(Sheet3!$B$1*(($B867-AL$850-Sheet2!$N$225)/Sheet3!$A$1)^2+Sheet3!$C$1*(($B867-AL$850-Sheet2!$N$225)/Sheet3!$A$1)^4)+ Sheet2!$O$226*EXP(Sheet3!$B$1*(($B853-AL$850-Sheet2!$N$226)/Sheet3!$A$1)^2+Sheet3!$C$1*(($B853-AL$850-Sheet2!$N$226)/Sheet3!$A$1)^4))</f>
        <v>2.2744779113944121E-75</v>
      </c>
      <c r="AM867" s="1">
        <f>0.000001*$I$848*(Sheet2!$O$225*EXP(Sheet3!$B$1*(($B867-AM$850-Sheet2!$N$225)/Sheet3!$A$1)^2+Sheet3!$C$1*(($B867-AM$850-Sheet2!$N$225)/Sheet3!$A$1)^4)+ Sheet2!$O$226*EXP(Sheet3!$B$1*(($B853-AM$850-Sheet2!$N$226)/Sheet3!$A$1)^2+Sheet3!$C$1*(($B853-AM$850-Sheet2!$N$226)/Sheet3!$A$1)^4))</f>
        <v>1.0662818954165628E-74</v>
      </c>
      <c r="AN867" s="1">
        <f>0.000001*$I$848*(Sheet2!$O$225*EXP(Sheet3!$B$1*(($B867-AN$850-Sheet2!$N$225)/Sheet3!$A$1)^2+Sheet3!$C$1*(($B867-AN$850-Sheet2!$N$225)/Sheet3!$A$1)^4)+ Sheet2!$O$226*EXP(Sheet3!$B$1*(($B853-AN$850-Sheet2!$N$226)/Sheet3!$A$1)^2+Sheet3!$C$1*(($B853-AN$850-Sheet2!$N$226)/Sheet3!$A$1)^4))</f>
        <v>4.9464701248235994E-74</v>
      </c>
      <c r="AO867" s="1">
        <f>0.000001*$I$848*(Sheet2!$O$225*EXP(Sheet3!$B$1*(($B867-AO$850-Sheet2!$N$225)/Sheet3!$A$1)^2+Sheet3!$C$1*(($B867-AO$850-Sheet2!$N$225)/Sheet3!$A$1)^4)+ Sheet2!$O$226*EXP(Sheet3!$B$1*(($B853-AO$850-Sheet2!$N$226)/Sheet3!$A$1)^2+Sheet3!$C$1*(($B853-AO$850-Sheet2!$N$226)/Sheet3!$A$1)^4))</f>
        <v>2.2707705091985955E-73</v>
      </c>
      <c r="AP867" s="1">
        <f>0.000001*$I$848*(Sheet2!$O$225*EXP(Sheet3!$B$1*(($B867-AP$850-Sheet2!$N$225)/Sheet3!$A$1)^2+Sheet3!$C$1*(($B867-AP$850-Sheet2!$N$225)/Sheet3!$A$1)^4)+ Sheet2!$O$226*EXP(Sheet3!$B$1*(($B853-AP$850-Sheet2!$N$226)/Sheet3!$A$1)^2+Sheet3!$C$1*(($B853-AP$850-Sheet2!$N$226)/Sheet3!$A$1)^4))</f>
        <v>1.0316372241374416E-72</v>
      </c>
      <c r="AQ867" s="1">
        <f>0.000001*$I$848*(Sheet2!$O$225*EXP(Sheet3!$B$1*(($B867-AQ$850-Sheet2!$N$225)/Sheet3!$A$1)^2+Sheet3!$C$1*(($B867-AQ$850-Sheet2!$N$225)/Sheet3!$A$1)^4)+ Sheet2!$O$226*EXP(Sheet3!$B$1*(($B853-AQ$850-Sheet2!$N$226)/Sheet3!$A$1)^2+Sheet3!$C$1*(($B853-AQ$850-Sheet2!$N$226)/Sheet3!$A$1)^4))</f>
        <v>4.6385048894217566E-72</v>
      </c>
      <c r="AR867" s="1">
        <f>0.000001*$I$848*(Sheet2!$O$225*EXP(Sheet3!$B$1*(($B867-AR$850-Sheet2!$N$225)/Sheet3!$A$1)^2+Sheet3!$C$1*(($B867-AR$850-Sheet2!$N$225)/Sheet3!$A$1)^4)+ Sheet2!$O$226*EXP(Sheet3!$B$1*(($B853-AR$850-Sheet2!$N$226)/Sheet3!$A$1)^2+Sheet3!$C$1*(($B853-AR$850-Sheet2!$N$226)/Sheet3!$A$1)^4))</f>
        <v>2.0641801062347587E-71</v>
      </c>
      <c r="AS867" s="1">
        <f>0.000001*$I$848*(Sheet2!$O$225*EXP(Sheet3!$B$1*(($B867-AS$850-Sheet2!$N$225)/Sheet3!$A$1)^2+Sheet3!$C$1*(($B867-AS$850-Sheet2!$N$225)/Sheet3!$A$1)^4)+ Sheet2!$O$226*EXP(Sheet3!$B$1*(($B853-AS$850-Sheet2!$N$226)/Sheet3!$A$1)^2+Sheet3!$C$1*(($B853-AS$850-Sheet2!$N$226)/Sheet3!$A$1)^4))</f>
        <v>9.091948341395691E-71</v>
      </c>
      <c r="AT867" s="1">
        <f>0.000001*$I$848*(Sheet2!$O$225*EXP(Sheet3!$B$1*(($B867-AT$850-Sheet2!$N$225)/Sheet3!$A$1)^2+Sheet3!$C$1*(($B867-AT$850-Sheet2!$N$225)/Sheet3!$A$1)^4)+ Sheet2!$O$226*EXP(Sheet3!$B$1*(($B853-AT$850-Sheet2!$N$226)/Sheet3!$A$1)^2+Sheet3!$C$1*(($B853-AT$850-Sheet2!$N$226)/Sheet3!$A$1)^4))</f>
        <v>3.9639423274556998E-70</v>
      </c>
      <c r="AU867" s="1">
        <f>0.000001*$I$848*(Sheet2!$O$225*EXP(Sheet3!$B$1*(($B867-AU$850-Sheet2!$N$225)/Sheet3!$A$1)^2+Sheet3!$C$1*(($B867-AU$850-Sheet2!$N$225)/Sheet3!$A$1)^4)+ Sheet2!$O$226*EXP(Sheet3!$B$1*(($B853-AU$850-Sheet2!$N$226)/Sheet3!$A$1)^2+Sheet3!$C$1*(($B853-AU$850-Sheet2!$N$226)/Sheet3!$A$1)^4))</f>
        <v>1.710723547641476E-69</v>
      </c>
      <c r="AV867" s="1">
        <f>0.000001*$I$848*(Sheet2!$O$225*EXP(Sheet3!$B$1*(($B867-AV$850-Sheet2!$N$225)/Sheet3!$A$1)^2+Sheet3!$C$1*(($B867-AV$850-Sheet2!$N$225)/Sheet3!$A$1)^4)+ Sheet2!$O$226*EXP(Sheet3!$B$1*(($B853-AV$850-Sheet2!$N$226)/Sheet3!$A$1)^2+Sheet3!$C$1*(($B853-AV$850-Sheet2!$N$226)/Sheet3!$A$1)^4))</f>
        <v>7.3086231258163459E-69</v>
      </c>
      <c r="AW867" s="1">
        <f>0.000001*$I$848*(Sheet2!$O$225*EXP(Sheet3!$B$1*(($B867-AW$850-Sheet2!$N$225)/Sheet3!$A$1)^2+Sheet3!$C$1*(($B867-AW$850-Sheet2!$N$225)/Sheet3!$A$1)^4)+ Sheet2!$O$226*EXP(Sheet3!$B$1*(($B853-AW$850-Sheet2!$N$226)/Sheet3!$A$1)^2+Sheet3!$C$1*(($B853-AW$850-Sheet2!$N$226)/Sheet3!$A$1)^4))</f>
        <v>3.0911178834167292E-68</v>
      </c>
      <c r="AX867" s="1">
        <f>0.000001*$I$848*(Sheet2!$O$225*EXP(Sheet3!$B$1*(($B867-AX$850-Sheet2!$N$225)/Sheet3!$A$1)^2+Sheet3!$C$1*(($B867-AX$850-Sheet2!$N$225)/Sheet3!$A$1)^4)+ Sheet2!$O$226*EXP(Sheet3!$B$1*(($B853-AX$850-Sheet2!$N$226)/Sheet3!$A$1)^2+Sheet3!$C$1*(($B853-AX$850-Sheet2!$N$226)/Sheet3!$A$1)^4))</f>
        <v>1.2943174850127732E-67</v>
      </c>
      <c r="AY867" s="1">
        <f>0.000001*$I$848*(Sheet2!$O$225*EXP(Sheet3!$B$1*(($B867-AY$850-Sheet2!$N$225)/Sheet3!$A$1)^2+Sheet3!$C$1*(($B867-AY$850-Sheet2!$N$225)/Sheet3!$A$1)^4)+ Sheet2!$O$226*EXP(Sheet3!$B$1*(($B853-AY$850-Sheet2!$N$226)/Sheet3!$A$1)^2+Sheet3!$C$1*(($B853-AY$850-Sheet2!$N$226)/Sheet3!$A$1)^4))</f>
        <v>5.3657724529258188E-67</v>
      </c>
      <c r="AZ867" s="1">
        <f>0.000001*$I$848*(Sheet2!$O$225*EXP(Sheet3!$B$1*(($B867-AZ$850-Sheet2!$N$225)/Sheet3!$A$1)^2+Sheet3!$C$1*(($B867-AZ$850-Sheet2!$N$225)/Sheet3!$A$1)^4)+ Sheet2!$O$226*EXP(Sheet3!$B$1*(($B853-AZ$850-Sheet2!$N$226)/Sheet3!$A$1)^2+Sheet3!$C$1*(($B853-AZ$850-Sheet2!$N$226)/Sheet3!$A$1)^4))</f>
        <v>2.2024737858982876E-66</v>
      </c>
      <c r="BA867" s="1">
        <f>0.000001*$I$848*(Sheet2!$O$225*EXP(Sheet3!$B$1*(($B867-BA$850-Sheet2!$N$225)/Sheet3!$A$1)^2+Sheet3!$C$1*(($B867-BA$850-Sheet2!$N$225)/Sheet3!$A$1)^4)+ Sheet2!$O$226*EXP(Sheet3!$B$1*(($B853-BA$850-Sheet2!$N$226)/Sheet3!$A$1)^2+Sheet3!$C$1*(($B853-BA$850-Sheet2!$N$226)/Sheet3!$A$1)^4))</f>
        <v>8.9515271973667838E-66</v>
      </c>
      <c r="BB867" s="1">
        <f>0.000001*$I$848*(Sheet2!$O$225*EXP(Sheet3!$B$1*(($B867-BB$850-Sheet2!$N$225)/Sheet3!$A$1)^2+Sheet3!$C$1*(($B867-BB$850-Sheet2!$N$225)/Sheet3!$A$1)^4)+ Sheet2!$O$226*EXP(Sheet3!$B$1*(($B853-BB$850-Sheet2!$N$226)/Sheet3!$A$1)^2+Sheet3!$C$1*(($B853-BB$850-Sheet2!$N$226)/Sheet3!$A$1)^4))</f>
        <v>3.6025680174597704E-65</v>
      </c>
      <c r="BC867" s="1">
        <f>0.000001*$I$848*(Sheet2!$O$225*EXP(Sheet3!$B$1*(($B867-BC$850-Sheet2!$N$225)/Sheet3!$A$1)^2+Sheet3!$C$1*(($B867-BC$850-Sheet2!$N$225)/Sheet3!$A$1)^4)+ Sheet2!$O$226*EXP(Sheet3!$B$1*(($B853-BC$850-Sheet2!$N$226)/Sheet3!$A$1)^2+Sheet3!$C$1*(($B853-BC$850-Sheet2!$N$226)/Sheet3!$A$1)^4))</f>
        <v>1.4357427501351538E-64</v>
      </c>
      <c r="BD867" s="1">
        <f>0.000001*$I$848*(Sheet2!$O$225*EXP(Sheet3!$B$1*(($B867-BD$850-Sheet2!$N$225)/Sheet3!$A$1)^2+Sheet3!$C$1*(($B867-BD$850-Sheet2!$N$225)/Sheet3!$A$1)^4)+ Sheet2!$O$226*EXP(Sheet3!$B$1*(($B853-BD$850-Sheet2!$N$226)/Sheet3!$A$1)^2+Sheet3!$C$1*(($B853-BD$850-Sheet2!$N$226)/Sheet3!$A$1)^4))</f>
        <v>5.6664509591321588E-64</v>
      </c>
      <c r="BE867" s="1">
        <f>0.000001*$I$848*(Sheet2!$O$225*EXP(Sheet3!$B$1*(($B867-BE$850-Sheet2!$N$225)/Sheet3!$A$1)^2+Sheet3!$C$1*(($B867-BE$850-Sheet2!$N$225)/Sheet3!$A$1)^4)+ Sheet2!$O$226*EXP(Sheet3!$B$1*(($B853-BE$850-Sheet2!$N$226)/Sheet3!$A$1)^2+Sheet3!$C$1*(($B853-BE$850-Sheet2!$N$226)/Sheet3!$A$1)^4))</f>
        <v>2.214809179617213E-63</v>
      </c>
      <c r="BF867" s="1">
        <f>0.000001*$I$848*(Sheet2!$O$225*EXP(Sheet3!$B$1*(($B867-BF$850-Sheet2!$N$225)/Sheet3!$A$1)^2+Sheet3!$C$1*(($B867-BF$850-Sheet2!$N$225)/Sheet3!$A$1)^4)+ Sheet2!$O$226*EXP(Sheet3!$B$1*(($B853-BF$850-Sheet2!$N$226)/Sheet3!$A$1)^2+Sheet3!$C$1*(($B853-BF$850-Sheet2!$N$226)/Sheet3!$A$1)^4))</f>
        <v>8.5737879628565591E-63</v>
      </c>
      <c r="BG867" s="1">
        <f>0.000001*$I$848*(Sheet2!$O$225*EXP(Sheet3!$B$1*(($B867-BG$850-Sheet2!$N$225)/Sheet3!$A$1)^2+Sheet3!$C$1*(($B867-BG$850-Sheet2!$N$225)/Sheet3!$A$1)^4)+ Sheet2!$O$226*EXP(Sheet3!$B$1*(($B853-BG$850-Sheet2!$N$226)/Sheet3!$A$1)^2+Sheet3!$C$1*(($B853-BG$850-Sheet2!$N$226)/Sheet3!$A$1)^4))</f>
        <v>3.2873119598367004E-62</v>
      </c>
      <c r="BH867" s="1">
        <f>0.000001*$I$848*(Sheet2!$O$225*EXP(Sheet3!$B$1*(($B867-BH$850-Sheet2!$N$225)/Sheet3!$A$1)^2+Sheet3!$C$1*(($B867-BH$850-Sheet2!$N$225)/Sheet3!$A$1)^4)+ Sheet2!$O$226*EXP(Sheet3!$B$1*(($B853-BH$850-Sheet2!$N$226)/Sheet3!$A$1)^2+Sheet3!$C$1*(($B853-BH$850-Sheet2!$N$226)/Sheet3!$A$1)^4))</f>
        <v>1.2484217279375988E-61</v>
      </c>
      <c r="BI867" s="1">
        <f>0.000001*$I$848*(Sheet2!$O$225*EXP(Sheet3!$B$1*(($B867-BI$850-Sheet2!$N$225)/Sheet3!$A$1)^2+Sheet3!$C$1*(($B867-BI$850-Sheet2!$N$225)/Sheet3!$A$1)^4)+ Sheet2!$O$226*EXP(Sheet3!$B$1*(($B853-BI$850-Sheet2!$N$226)/Sheet3!$A$1)^2+Sheet3!$C$1*(($B853-BI$850-Sheet2!$N$226)/Sheet3!$A$1)^4))</f>
        <v>4.6962839108956068E-61</v>
      </c>
      <c r="BJ867" s="1">
        <f>0.000001*$I$848*(Sheet2!$O$225*EXP(Sheet3!$B$1*(($B867-BJ$850-Sheet2!$N$225)/Sheet3!$A$1)^2+Sheet3!$C$1*(($B867-BJ$850-Sheet2!$N$225)/Sheet3!$A$1)^4)+ Sheet2!$O$226*EXP(Sheet3!$B$1*(($B853-BJ$850-Sheet2!$N$226)/Sheet3!$A$1)^2+Sheet3!$C$1*(($B853-BJ$850-Sheet2!$N$226)/Sheet3!$A$1)^4))</f>
        <v>1.7500092815425998E-60</v>
      </c>
      <c r="BK867" s="1">
        <f>0.000001*$I$848*(Sheet2!$O$225*EXP(Sheet3!$B$1*(($B867-BK$850-Sheet2!$N$225)/Sheet3!$A$1)^2+Sheet3!$C$1*(($B867-BK$850-Sheet2!$N$225)/Sheet3!$A$1)^4)+ Sheet2!$O$226*EXP(Sheet3!$B$1*(($B853-BK$850-Sheet2!$N$226)/Sheet3!$A$1)^2+Sheet3!$C$1*(($B853-BK$850-Sheet2!$N$226)/Sheet3!$A$1)^4))</f>
        <v>6.4601060356051013E-60</v>
      </c>
      <c r="BL867" s="1">
        <f>0.000001*$I$848*(Sheet2!$O$225*EXP(Sheet3!$B$1*(($B867-BL$850-Sheet2!$N$225)/Sheet3!$A$1)^2+Sheet3!$C$1*(($B867-BL$850-Sheet2!$N$225)/Sheet3!$A$1)^4)+ Sheet2!$O$226*EXP(Sheet3!$B$1*(($B853-BL$850-Sheet2!$N$226)/Sheet3!$A$1)^2+Sheet3!$C$1*(($B853-BL$850-Sheet2!$N$226)/Sheet3!$A$1)^4))</f>
        <v>2.3625035990383807E-59</v>
      </c>
      <c r="BM867" s="1">
        <f>0.000001*$I$848*(Sheet2!$O$225*EXP(Sheet3!$B$1*(($B867-BM$850-Sheet2!$N$225)/Sheet3!$A$1)^2+Sheet3!$C$1*(($B867-BM$850-Sheet2!$N$225)/Sheet3!$A$1)^4)+ Sheet2!$O$226*EXP(Sheet3!$B$1*(($B853-BM$850-Sheet2!$N$226)/Sheet3!$A$1)^2+Sheet3!$C$1*(($B853-BM$850-Sheet2!$N$226)/Sheet3!$A$1)^4))</f>
        <v>8.5597099338751308E-59</v>
      </c>
      <c r="BN867" s="1">
        <f>0.000001*$I$848*(Sheet2!$O$225*EXP(Sheet3!$B$1*(($B867-BN$850-Sheet2!$N$225)/Sheet3!$A$1)^2+Sheet3!$C$1*(($B867-BN$850-Sheet2!$N$225)/Sheet3!$A$1)^4)+ Sheet2!$O$226*EXP(Sheet3!$B$1*(($B853-BN$850-Sheet2!$N$226)/Sheet3!$A$1)^2+Sheet3!$C$1*(($B853-BN$850-Sheet2!$N$226)/Sheet3!$A$1)^4))</f>
        <v>3.0726953290144604E-58</v>
      </c>
      <c r="BO867" s="1">
        <f>0.000001*$I$848*(Sheet2!$O$225*EXP(Sheet3!$B$1*(($B867-BO$850-Sheet2!$N$225)/Sheet3!$A$1)^2+Sheet3!$C$1*(($B867-BO$850-Sheet2!$N$225)/Sheet3!$A$1)^4)+ Sheet2!$O$226*EXP(Sheet3!$B$1*(($B853-BO$850-Sheet2!$N$226)/Sheet3!$A$1)^2+Sheet3!$C$1*(($B853-BO$850-Sheet2!$N$226)/Sheet3!$A$1)^4))</f>
        <v>1.0928836534602942E-57</v>
      </c>
      <c r="BP867" s="1">
        <f>0.000001*$I$848*(Sheet2!$O$225*EXP(Sheet3!$B$1*(($B867-BP$850-Sheet2!$N$225)/Sheet3!$A$1)^2+Sheet3!$C$1*(($B867-BP$850-Sheet2!$N$225)/Sheet3!$A$1)^4)+ Sheet2!$O$226*EXP(Sheet3!$B$1*(($B853-BP$850-Sheet2!$N$226)/Sheet3!$A$1)^2+Sheet3!$C$1*(($B853-BP$850-Sheet2!$N$226)/Sheet3!$A$1)^4))</f>
        <v>3.8516106546460128E-57</v>
      </c>
      <c r="BQ867" s="1">
        <f>0.000001*$I$848*(Sheet2!$O$225*EXP(Sheet3!$B$1*(($B867-BQ$850-Sheet2!$N$225)/Sheet3!$A$1)^2+Sheet3!$C$1*(($B867-BQ$850-Sheet2!$N$225)/Sheet3!$A$1)^4)+ Sheet2!$O$226*EXP(Sheet3!$B$1*(($B853-BQ$850-Sheet2!$N$226)/Sheet3!$A$1)^2+Sheet3!$C$1*(($B853-BQ$850-Sheet2!$N$226)/Sheet3!$A$1)^4))</f>
        <v>1.3450698480966502E-56</v>
      </c>
      <c r="BR867" s="1">
        <f>0.000001*$I$848*(Sheet2!$O$225*EXP(Sheet3!$B$1*(($B867-BR$850-Sheet2!$N$225)/Sheet3!$A$1)^2+Sheet3!$C$1*(($B867-BR$850-Sheet2!$N$225)/Sheet3!$A$1)^4)+ Sheet2!$O$226*EXP(Sheet3!$B$1*(($B853-BR$850-Sheet2!$N$226)/Sheet3!$A$1)^2+Sheet3!$C$1*(($B853-BR$850-Sheet2!$N$226)/Sheet3!$A$1)^4))</f>
        <v>4.6548023089115994E-56</v>
      </c>
      <c r="BS867" s="1">
        <f>0.000001*$I$848*(Sheet2!$O$225*EXP(Sheet3!$B$1*(($B867-BS$850-Sheet2!$N$225)/Sheet3!$A$1)^2+Sheet3!$C$1*(($B867-BS$850-Sheet2!$N$225)/Sheet3!$A$1)^4)+ Sheet2!$O$226*EXP(Sheet3!$B$1*(($B853-BS$850-Sheet2!$N$226)/Sheet3!$A$1)^2+Sheet3!$C$1*(($B853-BS$850-Sheet2!$N$226)/Sheet3!$A$1)^4))</f>
        <v>1.5963623448622799E-55</v>
      </c>
    </row>
    <row r="868" spans="1:71" x14ac:dyDescent="0.2">
      <c r="A868">
        <v>841</v>
      </c>
      <c r="B868">
        <v>581.47</v>
      </c>
      <c r="C868">
        <v>2555.1999999999998</v>
      </c>
      <c r="D868">
        <v>2678.1</v>
      </c>
      <c r="E868">
        <f t="shared" si="50"/>
        <v>122.90000000000009</v>
      </c>
      <c r="F868" s="1">
        <f t="shared" si="51"/>
        <v>122.90000000000009</v>
      </c>
      <c r="G868">
        <f t="shared" si="48"/>
        <v>71462.663000000059</v>
      </c>
      <c r="I868" s="1">
        <f>0.000001*$I$848*(Sheet2!$O$225*EXP(Sheet3!$B$1*(($B868-I$850-Sheet2!$N$225)/Sheet3!$A$1)^2+Sheet3!$C$1*(($B868-I$850-Sheet2!$N$225)/Sheet3!$A$1)^4)+ Sheet2!$O$226*EXP(Sheet3!$B$1*(($B854-I$850-Sheet2!$N$226)/Sheet3!$A$1)^2+Sheet3!$C$1*(($B854-I$850-Sheet2!$N$226)/Sheet3!$A$1)^4))</f>
        <v>2.6790640125676564E-51</v>
      </c>
      <c r="J868" s="1">
        <f>0.000001*$I$848*(Sheet2!$O$225*EXP(Sheet3!$B$1*(($B868-J$850-Sheet2!$N$225)/Sheet3!$A$1)^2+Sheet3!$C$1*(($B868-J$850-Sheet2!$N$225)/Sheet3!$A$1)^4)+ Sheet2!$O$226*EXP(Sheet3!$B$1*(($B854-J$850-Sheet2!$N$226)/Sheet3!$A$1)^2+Sheet3!$C$1*(($B854-J$850-Sheet2!$N$226)/Sheet3!$A$1)^4))</f>
        <v>8.3912852728483559E-52</v>
      </c>
      <c r="K868" s="1">
        <f>0.000001*$I$848*(Sheet2!$O$225*EXP(Sheet3!$B$1*(($B868-K$850-Sheet2!$N$225)/Sheet3!$A$1)^2+Sheet3!$C$1*(($B868-K$850-Sheet2!$N$225)/Sheet3!$A$1)^4)+ Sheet2!$O$226*EXP(Sheet3!$B$1*(($B854-K$850-Sheet2!$N$226)/Sheet3!$A$1)^2+Sheet3!$C$1*(($B854-K$850-Sheet2!$N$226)/Sheet3!$A$1)^4))</f>
        <v>2.6055945990929201E-52</v>
      </c>
      <c r="L868" s="1">
        <f>0.000001*$I$848*(Sheet2!$O$225*EXP(Sheet3!$B$1*(($B868-L$850-Sheet2!$N$225)/Sheet3!$A$1)^2+Sheet3!$C$1*(($B868-L$850-Sheet2!$N$225)/Sheet3!$A$1)^4)+ Sheet2!$O$226*EXP(Sheet3!$B$1*(($B854-L$850-Sheet2!$N$226)/Sheet3!$A$1)^2+Sheet3!$C$1*(($B854-L$850-Sheet2!$N$226)/Sheet3!$A$1)^4))</f>
        <v>8.0204495096144157E-53</v>
      </c>
      <c r="M868" s="1">
        <f>0.000001*$I$848*(Sheet2!$O$225*EXP(Sheet3!$B$1*(($B868-M$850-Sheet2!$N$225)/Sheet3!$A$1)^2+Sheet3!$C$1*(($B868-M$850-Sheet2!$N$225)/Sheet3!$A$1)^4)+ Sheet2!$O$226*EXP(Sheet3!$B$1*(($B854-M$850-Sheet2!$N$226)/Sheet3!$A$1)^2+Sheet3!$C$1*(($B854-M$850-Sheet2!$N$226)/Sheet3!$A$1)^4))</f>
        <v>2.4472850924092021E-53</v>
      </c>
      <c r="N868" s="1">
        <f>0.000001*$I$848*(Sheet2!$O$225*EXP(Sheet3!$B$1*(($B868-N$850-Sheet2!$N$225)/Sheet3!$A$1)^2+Sheet3!$C$1*(($B868-N$850-Sheet2!$N$225)/Sheet3!$A$1)^4)+ Sheet2!$O$226*EXP(Sheet3!$B$1*(($B854-N$850-Sheet2!$N$226)/Sheet3!$A$1)^2+Sheet3!$C$1*(($B854-N$850-Sheet2!$N$226)/Sheet3!$A$1)^4))</f>
        <v>7.401927840211121E-54</v>
      </c>
      <c r="O868" s="1">
        <f>0.000001*$I$848*(Sheet2!$O$225*EXP(Sheet3!$B$1*(($B868-O$850-Sheet2!$N$225)/Sheet3!$A$1)^2+Sheet3!$C$1*(($B868-O$850-Sheet2!$N$225)/Sheet3!$A$1)^4)+ Sheet2!$O$226*EXP(Sheet3!$B$1*(($B854-O$850-Sheet2!$N$226)/Sheet3!$A$1)^2+Sheet3!$C$1*(($B854-O$850-Sheet2!$N$226)/Sheet3!$A$1)^4))</f>
        <v>2.2190134698483473E-54</v>
      </c>
      <c r="P868" s="1">
        <f>0.000001*$I$848*(Sheet2!$O$225*EXP(Sheet3!$B$1*(($B868-P$850-Sheet2!$N$225)/Sheet3!$A$1)^2+Sheet3!$C$1*(($B868-P$850-Sheet2!$N$225)/Sheet3!$A$1)^4)+ Sheet2!$O$226*EXP(Sheet3!$B$1*(($B854-P$850-Sheet2!$N$226)/Sheet3!$A$1)^2+Sheet3!$C$1*(($B854-P$850-Sheet2!$N$226)/Sheet3!$A$1)^4))</f>
        <v>6.5934113233207322E-55</v>
      </c>
      <c r="Q868" s="1">
        <f>0.000001*$I$848*(Sheet2!$O$225*EXP(Sheet3!$B$1*(($B868-Q$850-Sheet2!$N$225)/Sheet3!$A$1)^2+Sheet3!$C$1*(($B868-Q$850-Sheet2!$N$225)/Sheet3!$A$1)^4)+ Sheet2!$O$226*EXP(Sheet3!$B$1*(($B854-Q$850-Sheet2!$N$226)/Sheet3!$A$1)^2+Sheet3!$C$1*(($B854-Q$850-Sheet2!$N$226)/Sheet3!$A$1)^4))</f>
        <v>1.9416717775377045E-55</v>
      </c>
      <c r="R868" s="1">
        <f>0.000001*$I$848*(Sheet2!$O$225*EXP(Sheet3!$B$1*(($B868-R$850-Sheet2!$N$225)/Sheet3!$A$1)^2+Sheet3!$C$1*(($B868-R$850-Sheet2!$N$225)/Sheet3!$A$1)^4)+ Sheet2!$O$226*EXP(Sheet3!$B$1*(($B854-R$850-Sheet2!$N$226)/Sheet3!$A$1)^2+Sheet3!$C$1*(($B854-R$850-Sheet2!$N$226)/Sheet3!$A$1)^4))</f>
        <v>5.6667898778395332E-56</v>
      </c>
      <c r="S868" s="1">
        <f>0.000001*$I$848*(Sheet2!$O$225*EXP(Sheet3!$B$1*(($B868-S$850-Sheet2!$N$225)/Sheet3!$A$1)^2+Sheet3!$C$1*(($B868-S$850-Sheet2!$N$225)/Sheet3!$A$1)^4)+ Sheet2!$O$226*EXP(Sheet3!$B$1*(($B854-S$850-Sheet2!$N$226)/Sheet3!$A$1)^2+Sheet3!$C$1*(($B854-S$850-Sheet2!$N$226)/Sheet3!$A$1)^4))</f>
        <v>1.6389821235156745E-56</v>
      </c>
      <c r="T868" s="1">
        <f>0.000001*$I$848*(Sheet2!$O$225*EXP(Sheet3!$B$1*(($B868-T$850-Sheet2!$N$225)/Sheet3!$A$1)^2+Sheet3!$C$1*(($B868-T$850-Sheet2!$N$225)/Sheet3!$A$1)^4)+ Sheet2!$O$226*EXP(Sheet3!$B$1*(($B854-T$850-Sheet2!$N$226)/Sheet3!$A$1)^2+Sheet3!$C$1*(($B854-T$850-Sheet2!$N$226)/Sheet3!$A$1)^4))</f>
        <v>4.6975051021126063E-57</v>
      </c>
      <c r="U868" s="1">
        <f>0.000001*$I$848*(Sheet2!$O$225*EXP(Sheet3!$B$1*(($B868-U$850-Sheet2!$N$225)/Sheet3!$A$1)^2+Sheet3!$C$1*(($B868-U$850-Sheet2!$N$225)/Sheet3!$A$1)^4)+ Sheet2!$O$226*EXP(Sheet3!$B$1*(($B854-U$850-Sheet2!$N$226)/Sheet3!$A$1)^2+Sheet3!$C$1*(($B854-U$850-Sheet2!$N$226)/Sheet3!$A$1)^4))</f>
        <v>1.3341243443262812E-57</v>
      </c>
      <c r="V868" s="1">
        <f>0.000001*$I$848*(Sheet2!$O$225*EXP(Sheet3!$B$1*(($B868-V$850-Sheet2!$N$225)/Sheet3!$A$1)^2+Sheet3!$C$1*(($B868-V$850-Sheet2!$N$225)/Sheet3!$A$1)^4)+ Sheet2!$O$226*EXP(Sheet3!$B$1*(($B854-V$850-Sheet2!$N$226)/Sheet3!$A$1)^2+Sheet3!$C$1*(($B854-V$850-Sheet2!$N$226)/Sheet3!$A$1)^4))</f>
        <v>3.7544072351894357E-58</v>
      </c>
      <c r="W868" s="1">
        <f>0.000001*$I$848*(Sheet2!$O$225*EXP(Sheet3!$B$1*(($B868-W$850-Sheet2!$N$225)/Sheet3!$A$1)^2+Sheet3!$C$1*(($B868-W$850-Sheet2!$N$225)/Sheet3!$A$1)^4)+ Sheet2!$O$226*EXP(Sheet3!$B$1*(($B854-W$850-Sheet2!$N$226)/Sheet3!$A$1)^2+Sheet3!$C$1*(($B854-W$850-Sheet2!$N$226)/Sheet3!$A$1)^4))</f>
        <v>1.0468451163795677E-58</v>
      </c>
      <c r="X868" s="1">
        <f>0.000001*$I$848*(Sheet2!$O$225*EXP(Sheet3!$B$1*(($B868-X$850-Sheet2!$N$225)/Sheet3!$A$1)^2+Sheet3!$C$1*(($B868-X$850-Sheet2!$N$225)/Sheet3!$A$1)^4)+ Sheet2!$O$226*EXP(Sheet3!$B$1*(($B854-X$850-Sheet2!$N$226)/Sheet3!$A$1)^2+Sheet3!$C$1*(($B854-X$850-Sheet2!$N$226)/Sheet3!$A$1)^4))</f>
        <v>2.8920072657284402E-59</v>
      </c>
      <c r="Y868" s="1">
        <f>0.000001*$I$848*(Sheet2!$O$225*EXP(Sheet3!$B$1*(($B868-Y$850-Sheet2!$N$225)/Sheet3!$A$1)^2+Sheet3!$C$1*(($B868-Y$850-Sheet2!$N$225)/Sheet3!$A$1)^4)+ Sheet2!$O$226*EXP(Sheet3!$B$1*(($B854-Y$850-Sheet2!$N$226)/Sheet3!$A$1)^2+Sheet3!$C$1*(($B854-Y$850-Sheet2!$N$226)/Sheet3!$A$1)^4))</f>
        <v>7.9153856983133952E-60</v>
      </c>
      <c r="Z868" s="1">
        <f>0.000001*$I$848*(Sheet2!$O$225*EXP(Sheet3!$B$1*(($B868-Z$850-Sheet2!$N$225)/Sheet3!$A$1)^2+Sheet3!$C$1*(($B868-Z$850-Sheet2!$N$225)/Sheet3!$A$1)^4)+ Sheet2!$O$226*EXP(Sheet3!$B$1*(($B854-Z$850-Sheet2!$N$226)/Sheet3!$A$1)^2+Sheet3!$C$1*(($B854-Z$850-Sheet2!$N$226)/Sheet3!$A$1)^4))</f>
        <v>2.1462501774694327E-60</v>
      </c>
      <c r="AA868" s="1">
        <f>0.000001*$I$848*(Sheet2!$O$225*EXP(Sheet3!$B$1*(($B868-AA$850-Sheet2!$N$225)/Sheet3!$A$1)^2+Sheet3!$C$1*(($B868-AA$850-Sheet2!$N$225)/Sheet3!$A$1)^4)+ Sheet2!$O$226*EXP(Sheet3!$B$1*(($B854-AA$850-Sheet2!$N$226)/Sheet3!$A$1)^2+Sheet3!$C$1*(($B854-AA$850-Sheet2!$N$226)/Sheet3!$A$1)^4))</f>
        <v>5.7650611764779248E-61</v>
      </c>
      <c r="AB868" s="1">
        <f>0.000001*$I$848*(Sheet2!$O$225*EXP(Sheet3!$B$1*(($B868-AB$850-Sheet2!$N$225)/Sheet3!$A$1)^2+Sheet3!$C$1*(($B868-AB$850-Sheet2!$N$225)/Sheet3!$A$1)^4)+ Sheet2!$O$226*EXP(Sheet3!$B$1*(($B854-AB$850-Sheet2!$N$226)/Sheet3!$A$1)^2+Sheet3!$C$1*(($B854-AB$850-Sheet2!$N$226)/Sheet3!$A$1)^4))</f>
        <v>1.5339899408604915E-61</v>
      </c>
      <c r="AC868" s="1">
        <f>0.000001*$I$848*(Sheet2!$O$225*EXP(Sheet3!$B$1*(($B868-AC$850-Sheet2!$N$225)/Sheet3!$A$1)^2+Sheet3!$C$1*(($B868-AC$850-Sheet2!$N$225)/Sheet3!$A$1)^4)+ Sheet2!$O$226*EXP(Sheet3!$B$1*(($B854-AC$850-Sheet2!$N$226)/Sheet3!$A$1)^2+Sheet3!$C$1*(($B854-AC$850-Sheet2!$N$226)/Sheet3!$A$1)^4))</f>
        <v>4.0431119594845806E-62</v>
      </c>
      <c r="AD868" s="1">
        <f>0.000001*$I$848*(Sheet2!$O$225*EXP(Sheet3!$B$1*(($B868-AD$850-Sheet2!$N$225)/Sheet3!$A$1)^2+Sheet3!$C$1*(($B868-AD$850-Sheet2!$N$225)/Sheet3!$A$1)^4)+ Sheet2!$O$226*EXP(Sheet3!$B$1*(($B854-AD$850-Sheet2!$N$226)/Sheet3!$A$1)^2+Sheet3!$C$1*(($B854-AD$850-Sheet2!$N$226)/Sheet3!$A$1)^4))</f>
        <v>1.0555122667267949E-62</v>
      </c>
      <c r="AE868" s="1">
        <f>0.000001*$I$848*(Sheet2!$O$225*EXP(Sheet3!$B$1*(($B868-AE$850-Sheet2!$N$225)/Sheet3!$A$1)^2+Sheet3!$C$1*(($B868-AE$850-Sheet2!$N$225)/Sheet3!$A$1)^4)+ Sheet2!$O$226*EXP(Sheet3!$B$1*(($B854-AE$850-Sheet2!$N$226)/Sheet3!$A$1)^2+Sheet3!$C$1*(($B854-AE$850-Sheet2!$N$226)/Sheet3!$A$1)^4))</f>
        <v>2.7292580970218703E-63</v>
      </c>
      <c r="AF868" s="1">
        <f>0.000001*$I$848*(Sheet2!$O$225*EXP(Sheet3!$B$1*(($B868-AF$850-Sheet2!$N$225)/Sheet3!$A$1)^2+Sheet3!$C$1*(($B868-AF$850-Sheet2!$N$225)/Sheet3!$A$1)^4)+ Sheet2!$O$226*EXP(Sheet3!$B$1*(($B854-AF$850-Sheet2!$N$226)/Sheet3!$A$1)^2+Sheet3!$C$1*(($B854-AF$850-Sheet2!$N$226)/Sheet3!$A$1)^4))</f>
        <v>6.9893892435838915E-64</v>
      </c>
      <c r="AG868" s="1">
        <f>0.000001*$I$848*(Sheet2!$O$225*EXP(Sheet3!$B$1*(($B868-AG$850-Sheet2!$N$225)/Sheet3!$A$1)^2+Sheet3!$C$1*(($B868-AG$850-Sheet2!$N$225)/Sheet3!$A$1)^4)+ Sheet2!$O$226*EXP(Sheet3!$B$1*(($B854-AG$850-Sheet2!$N$226)/Sheet3!$A$1)^2+Sheet3!$C$1*(($B854-AG$850-Sheet2!$N$226)/Sheet3!$A$1)^4))</f>
        <v>1.7726646489102027E-64</v>
      </c>
      <c r="AH868" s="1">
        <f>0.000001*$I$848*(Sheet2!$O$225*EXP(Sheet3!$B$1*(($B868-AH$850-Sheet2!$N$225)/Sheet3!$A$1)^2+Sheet3!$C$1*(($B868-AH$850-Sheet2!$N$225)/Sheet3!$A$1)^4)+ Sheet2!$O$226*EXP(Sheet3!$B$1*(($B854-AH$850-Sheet2!$N$226)/Sheet3!$A$1)^2+Sheet3!$C$1*(($B854-AH$850-Sheet2!$N$226)/Sheet3!$A$1)^4))</f>
        <v>4.4523168608393015E-65</v>
      </c>
      <c r="AI868" s="1">
        <f>0.000001*$I$848*(Sheet2!$O$225*EXP(Sheet3!$B$1*(($B868-AI$850-Sheet2!$N$225)/Sheet3!$A$1)^2+Sheet3!$C$1*(($B868-AI$850-Sheet2!$N$225)/Sheet3!$A$1)^4)+ Sheet2!$O$226*EXP(Sheet3!$B$1*(($B854-AI$850-Sheet2!$N$226)/Sheet3!$A$1)^2+Sheet3!$C$1*(($B854-AI$850-Sheet2!$N$226)/Sheet3!$A$1)^4))</f>
        <v>1.1073808362790992E-65</v>
      </c>
      <c r="AJ868" s="1">
        <f>0.000001*$I$848*(Sheet2!$O$225*EXP(Sheet3!$B$1*(($B868-AJ$850-Sheet2!$N$225)/Sheet3!$A$1)^2+Sheet3!$C$1*(($B868-AJ$850-Sheet2!$N$225)/Sheet3!$A$1)^4)+ Sheet2!$O$226*EXP(Sheet3!$B$1*(($B854-AJ$850-Sheet2!$N$226)/Sheet3!$A$1)^2+Sheet3!$C$1*(($B854-AJ$850-Sheet2!$N$226)/Sheet3!$A$1)^4))</f>
        <v>2.7273362416594946E-66</v>
      </c>
      <c r="AK868" s="1">
        <f>0.000001*$I$848*(Sheet2!$O$225*EXP(Sheet3!$B$1*(($B868-AK$850-Sheet2!$N$225)/Sheet3!$A$1)^2+Sheet3!$C$1*(($B868-AK$850-Sheet2!$N$225)/Sheet3!$A$1)^4)+ Sheet2!$O$226*EXP(Sheet3!$B$1*(($B854-AK$850-Sheet2!$N$226)/Sheet3!$A$1)^2+Sheet3!$C$1*(($B854-AK$850-Sheet2!$N$226)/Sheet3!$A$1)^4))</f>
        <v>6.6510518622391859E-67</v>
      </c>
      <c r="AL868" s="1">
        <f>0.000001*$I$848*(Sheet2!$O$225*EXP(Sheet3!$B$1*(($B868-AL$850-Sheet2!$N$225)/Sheet3!$A$1)^2+Sheet3!$C$1*(($B868-AL$850-Sheet2!$N$225)/Sheet3!$A$1)^4)+ Sheet2!$O$226*EXP(Sheet3!$B$1*(($B854-AL$850-Sheet2!$N$226)/Sheet3!$A$1)^2+Sheet3!$C$1*(($B854-AL$850-Sheet2!$N$226)/Sheet3!$A$1)^4))</f>
        <v>1.6059467221707176E-67</v>
      </c>
      <c r="AM868" s="1">
        <f>0.000001*$I$848*(Sheet2!$O$225*EXP(Sheet3!$B$1*(($B868-AM$850-Sheet2!$N$225)/Sheet3!$A$1)^2+Sheet3!$C$1*(($B868-AM$850-Sheet2!$N$225)/Sheet3!$A$1)^4)+ Sheet2!$O$226*EXP(Sheet3!$B$1*(($B854-AM$850-Sheet2!$N$226)/Sheet3!$A$1)^2+Sheet3!$C$1*(($B854-AM$850-Sheet2!$N$226)/Sheet3!$A$1)^4))</f>
        <v>3.8391953039370028E-68</v>
      </c>
      <c r="AN868" s="1">
        <f>0.000001*$I$848*(Sheet2!$O$225*EXP(Sheet3!$B$1*(($B868-AN$850-Sheet2!$N$225)/Sheet3!$A$1)^2+Sheet3!$C$1*(($B868-AN$850-Sheet2!$N$225)/Sheet3!$A$1)^4)+ Sheet2!$O$226*EXP(Sheet3!$B$1*(($B854-AN$850-Sheet2!$N$226)/Sheet3!$A$1)^2+Sheet3!$C$1*(($B854-AN$850-Sheet2!$N$226)/Sheet3!$A$1)^4))</f>
        <v>9.0864998586631843E-69</v>
      </c>
      <c r="AO868" s="1">
        <f>0.000001*$I$848*(Sheet2!$O$225*EXP(Sheet3!$B$1*(($B868-AO$850-Sheet2!$N$225)/Sheet3!$A$1)^2+Sheet3!$C$1*(($B868-AO$850-Sheet2!$N$225)/Sheet3!$A$1)^4)+ Sheet2!$O$226*EXP(Sheet3!$B$1*(($B854-AO$850-Sheet2!$N$226)/Sheet3!$A$1)^2+Sheet3!$C$1*(($B854-AO$850-Sheet2!$N$226)/Sheet3!$A$1)^4))</f>
        <v>2.1290183715276701E-69</v>
      </c>
      <c r="AP868" s="1">
        <f>0.000001*$I$848*(Sheet2!$O$225*EXP(Sheet3!$B$1*(($B868-AP$850-Sheet2!$N$225)/Sheet3!$A$1)^2+Sheet3!$C$1*(($B868-AP$850-Sheet2!$N$225)/Sheet3!$A$1)^4)+ Sheet2!$O$226*EXP(Sheet3!$B$1*(($B854-AP$850-Sheet2!$N$226)/Sheet3!$A$1)^2+Sheet3!$C$1*(($B854-AP$850-Sheet2!$N$226)/Sheet3!$A$1)^4))</f>
        <v>4.9381869586149161E-70</v>
      </c>
      <c r="AQ868" s="1">
        <f>0.000001*$I$848*(Sheet2!$O$225*EXP(Sheet3!$B$1*(($B868-AQ$850-Sheet2!$N$225)/Sheet3!$A$1)^2+Sheet3!$C$1*(($B868-AQ$850-Sheet2!$N$225)/Sheet3!$A$1)^4)+ Sheet2!$O$226*EXP(Sheet3!$B$1*(($B854-AQ$850-Sheet2!$N$226)/Sheet3!$A$1)^2+Sheet3!$C$1*(($B854-AQ$850-Sheet2!$N$226)/Sheet3!$A$1)^4))</f>
        <v>1.1338089925785569E-70</v>
      </c>
      <c r="AR868" s="1">
        <f>0.000001*$I$848*(Sheet2!$O$225*EXP(Sheet3!$B$1*(($B868-AR$850-Sheet2!$N$225)/Sheet3!$A$1)^2+Sheet3!$C$1*(($B868-AR$850-Sheet2!$N$225)/Sheet3!$A$1)^4)+ Sheet2!$O$226*EXP(Sheet3!$B$1*(($B854-AR$850-Sheet2!$N$226)/Sheet3!$A$1)^2+Sheet3!$C$1*(($B854-AR$850-Sheet2!$N$226)/Sheet3!$A$1)^4))</f>
        <v>2.5767683597656466E-71</v>
      </c>
      <c r="AS868" s="1">
        <f>0.000001*$I$848*(Sheet2!$O$225*EXP(Sheet3!$B$1*(($B868-AS$850-Sheet2!$N$225)/Sheet3!$A$1)^2+Sheet3!$C$1*(($B868-AS$850-Sheet2!$N$225)/Sheet3!$A$1)^4)+ Sheet2!$O$226*EXP(Sheet3!$B$1*(($B854-AS$850-Sheet2!$N$226)/Sheet3!$A$1)^2+Sheet3!$C$1*(($B854-AS$850-Sheet2!$N$226)/Sheet3!$A$1)^4))</f>
        <v>5.7963257521623243E-72</v>
      </c>
      <c r="AT868" s="1">
        <f>0.000001*$I$848*(Sheet2!$O$225*EXP(Sheet3!$B$1*(($B868-AT$850-Sheet2!$N$225)/Sheet3!$A$1)^2+Sheet3!$C$1*(($B868-AT$850-Sheet2!$N$225)/Sheet3!$A$1)^4)+ Sheet2!$O$226*EXP(Sheet3!$B$1*(($B854-AT$850-Sheet2!$N$226)/Sheet3!$A$1)^2+Sheet3!$C$1*(($B854-AT$850-Sheet2!$N$226)/Sheet3!$A$1)^4))</f>
        <v>1.2904787940194303E-72</v>
      </c>
      <c r="AU868" s="1">
        <f>0.000001*$I$848*(Sheet2!$O$225*EXP(Sheet3!$B$1*(($B868-AU$850-Sheet2!$N$225)/Sheet3!$A$1)^2+Sheet3!$C$1*(($B868-AU$850-Sheet2!$N$225)/Sheet3!$A$1)^4)+ Sheet2!$O$226*EXP(Sheet3!$B$1*(($B854-AU$850-Sheet2!$N$226)/Sheet3!$A$1)^2+Sheet3!$C$1*(($B854-AU$850-Sheet2!$N$226)/Sheet3!$A$1)^4))</f>
        <v>2.8434680179263371E-73</v>
      </c>
      <c r="AV868" s="1">
        <f>0.000001*$I$848*(Sheet2!$O$225*EXP(Sheet3!$B$1*(($B868-AV$850-Sheet2!$N$225)/Sheet3!$A$1)^2+Sheet3!$C$1*(($B868-AV$850-Sheet2!$N$225)/Sheet3!$A$1)^4)+ Sheet2!$O$226*EXP(Sheet3!$B$1*(($B854-AV$850-Sheet2!$N$226)/Sheet3!$A$1)^2+Sheet3!$C$1*(($B854-AV$850-Sheet2!$N$226)/Sheet3!$A$1)^4))</f>
        <v>6.2004593532995625E-74</v>
      </c>
      <c r="AW868" s="1">
        <f>0.000001*$I$848*(Sheet2!$O$225*EXP(Sheet3!$B$1*(($B868-AW$850-Sheet2!$N$225)/Sheet3!$A$1)^2+Sheet3!$C$1*(($B868-AW$850-Sheet2!$N$225)/Sheet3!$A$1)^4)+ Sheet2!$O$226*EXP(Sheet3!$B$1*(($B854-AW$850-Sheet2!$N$226)/Sheet3!$A$1)^2+Sheet3!$C$1*(($B854-AW$850-Sheet2!$N$226)/Sheet3!$A$1)^4))</f>
        <v>1.3379997258438725E-74</v>
      </c>
      <c r="AX868" s="1">
        <f>0.000001*$I$848*(Sheet2!$O$225*EXP(Sheet3!$B$1*(($B868-AX$850-Sheet2!$N$225)/Sheet3!$A$1)^2+Sheet3!$C$1*(($B868-AX$850-Sheet2!$N$225)/Sheet3!$A$1)^4)+ Sheet2!$O$226*EXP(Sheet3!$B$1*(($B854-AX$850-Sheet2!$N$226)/Sheet3!$A$1)^2+Sheet3!$C$1*(($B854-AX$850-Sheet2!$N$226)/Sheet3!$A$1)^4))</f>
        <v>2.8570864096421051E-75</v>
      </c>
      <c r="AY868" s="1">
        <f>0.000001*$I$848*(Sheet2!$O$225*EXP(Sheet3!$B$1*(($B868-AY$850-Sheet2!$N$225)/Sheet3!$A$1)^2+Sheet3!$C$1*(($B868-AY$850-Sheet2!$N$225)/Sheet3!$A$1)^4)+ Sheet2!$O$226*EXP(Sheet3!$B$1*(($B854-AY$850-Sheet2!$N$226)/Sheet3!$A$1)^2+Sheet3!$C$1*(($B854-AY$850-Sheet2!$N$226)/Sheet3!$A$1)^4))</f>
        <v>6.0367670025977E-76</v>
      </c>
      <c r="AZ868" s="1">
        <f>0.000001*$I$848*(Sheet2!$O$225*EXP(Sheet3!$B$1*(($B868-AZ$850-Sheet2!$N$225)/Sheet3!$A$1)^2+Sheet3!$C$1*(($B868-AZ$850-Sheet2!$N$225)/Sheet3!$A$1)^4)+ Sheet2!$O$226*EXP(Sheet3!$B$1*(($B854-AZ$850-Sheet2!$N$226)/Sheet3!$A$1)^2+Sheet3!$C$1*(($B854-AZ$850-Sheet2!$N$226)/Sheet3!$A$1)^4))</f>
        <v>1.2620529729598583E-76</v>
      </c>
      <c r="BA868" s="1">
        <f>0.000001*$I$848*(Sheet2!$O$225*EXP(Sheet3!$B$1*(($B868-BA$850-Sheet2!$N$225)/Sheet3!$A$1)^2+Sheet3!$C$1*(($B868-BA$850-Sheet2!$N$225)/Sheet3!$A$1)^4)+ Sheet2!$O$226*EXP(Sheet3!$B$1*(($B854-BA$850-Sheet2!$N$226)/Sheet3!$A$1)^2+Sheet3!$C$1*(($B854-BA$850-Sheet2!$N$226)/Sheet3!$A$1)^4))</f>
        <v>2.6104854541122502E-77</v>
      </c>
      <c r="BB868" s="1">
        <f>0.000001*$I$848*(Sheet2!$O$225*EXP(Sheet3!$B$1*(($B868-BB$850-Sheet2!$N$225)/Sheet3!$A$1)^2+Sheet3!$C$1*(($B868-BB$850-Sheet2!$N$225)/Sheet3!$A$1)^4)+ Sheet2!$O$226*EXP(Sheet3!$B$1*(($B854-BB$850-Sheet2!$N$226)/Sheet3!$A$1)^2+Sheet3!$C$1*(($B854-BB$850-Sheet2!$N$226)/Sheet3!$A$1)^4))</f>
        <v>5.3421223864533653E-78</v>
      </c>
      <c r="BC868" s="1">
        <f>0.000001*$I$848*(Sheet2!$O$225*EXP(Sheet3!$B$1*(($B868-BC$850-Sheet2!$N$225)/Sheet3!$A$1)^2+Sheet3!$C$1*(($B868-BC$850-Sheet2!$N$225)/Sheet3!$A$1)^4)+ Sheet2!$O$226*EXP(Sheet3!$B$1*(($B854-BC$850-Sheet2!$N$226)/Sheet3!$A$1)^2+Sheet3!$C$1*(($B854-BC$850-Sheet2!$N$226)/Sheet3!$A$1)^4))</f>
        <v>1.081517467732153E-78</v>
      </c>
      <c r="BD868" s="1">
        <f>0.000001*$I$848*(Sheet2!$O$225*EXP(Sheet3!$B$1*(($B868-BD$850-Sheet2!$N$225)/Sheet3!$A$1)^2+Sheet3!$C$1*(($B868-BD$850-Sheet2!$N$225)/Sheet3!$A$1)^4)+ Sheet2!$O$226*EXP(Sheet3!$B$1*(($B854-BD$850-Sheet2!$N$226)/Sheet3!$A$1)^2+Sheet3!$C$1*(($B854-BD$850-Sheet2!$N$226)/Sheet3!$A$1)^4))</f>
        <v>2.1660008685782463E-79</v>
      </c>
      <c r="BE868" s="1">
        <f>0.000001*$I$848*(Sheet2!$O$225*EXP(Sheet3!$B$1*(($B868-BE$850-Sheet2!$N$225)/Sheet3!$A$1)^2+Sheet3!$C$1*(($B868-BE$850-Sheet2!$N$225)/Sheet3!$A$1)^4)+ Sheet2!$O$226*EXP(Sheet3!$B$1*(($B854-BE$850-Sheet2!$N$226)/Sheet3!$A$1)^2+Sheet3!$C$1*(($B854-BE$850-Sheet2!$N$226)/Sheet3!$A$1)^4))</f>
        <v>4.2910866082497572E-80</v>
      </c>
      <c r="BF868" s="1">
        <f>0.000001*$I$848*(Sheet2!$O$225*EXP(Sheet3!$B$1*(($B868-BF$850-Sheet2!$N$225)/Sheet3!$A$1)^2+Sheet3!$C$1*(($B868-BF$850-Sheet2!$N$225)/Sheet3!$A$1)^4)+ Sheet2!$O$226*EXP(Sheet3!$B$1*(($B854-BF$850-Sheet2!$N$226)/Sheet3!$A$1)^2+Sheet3!$C$1*(($B854-BF$850-Sheet2!$N$226)/Sheet3!$A$1)^4))</f>
        <v>8.4088698130955748E-81</v>
      </c>
      <c r="BG868" s="1">
        <f>0.000001*$I$848*(Sheet2!$O$225*EXP(Sheet3!$B$1*(($B868-BG$850-Sheet2!$N$225)/Sheet3!$A$1)^2+Sheet3!$C$1*(($B868-BG$850-Sheet2!$N$225)/Sheet3!$A$1)^4)+ Sheet2!$O$226*EXP(Sheet3!$B$1*(($B854-BG$850-Sheet2!$N$226)/Sheet3!$A$1)^2+Sheet3!$C$1*(($B854-BG$850-Sheet2!$N$226)/Sheet3!$A$1)^4))</f>
        <v>1.6298504229773606E-81</v>
      </c>
      <c r="BH868" s="1">
        <f>0.000001*$I$848*(Sheet2!$O$225*EXP(Sheet3!$B$1*(($B868-BH$850-Sheet2!$N$225)/Sheet3!$A$1)^2+Sheet3!$C$1*(($B868-BH$850-Sheet2!$N$225)/Sheet3!$A$1)^4)+ Sheet2!$O$226*EXP(Sheet3!$B$1*(($B854-BH$850-Sheet2!$N$226)/Sheet3!$A$1)^2+Sheet3!$C$1*(($B854-BH$850-Sheet2!$N$226)/Sheet3!$A$1)^4))</f>
        <v>3.1244650224502129E-82</v>
      </c>
      <c r="BI868" s="1">
        <f>0.000001*$I$848*(Sheet2!$O$225*EXP(Sheet3!$B$1*(($B868-BI$850-Sheet2!$N$225)/Sheet3!$A$1)^2+Sheet3!$C$1*(($B868-BI$850-Sheet2!$N$225)/Sheet3!$A$1)^4)+ Sheet2!$O$226*EXP(Sheet3!$B$1*(($B854-BI$850-Sheet2!$N$226)/Sheet3!$A$1)^2+Sheet3!$C$1*(($B854-BI$850-Sheet2!$N$226)/Sheet3!$A$1)^4))</f>
        <v>5.923785911036007E-83</v>
      </c>
      <c r="BJ868" s="1">
        <f>0.000001*$I$848*(Sheet2!$O$225*EXP(Sheet3!$B$1*(($B868-BJ$850-Sheet2!$N$225)/Sheet3!$A$1)^2+Sheet3!$C$1*(($B868-BJ$850-Sheet2!$N$225)/Sheet3!$A$1)^4)+ Sheet2!$O$226*EXP(Sheet3!$B$1*(($B854-BJ$850-Sheet2!$N$226)/Sheet3!$A$1)^2+Sheet3!$C$1*(($B854-BJ$850-Sheet2!$N$226)/Sheet3!$A$1)^4))</f>
        <v>1.1106999188635043E-83</v>
      </c>
      <c r="BK868" s="1">
        <f>0.000001*$I$848*(Sheet2!$O$225*EXP(Sheet3!$B$1*(($B868-BK$850-Sheet2!$N$225)/Sheet3!$A$1)^2+Sheet3!$C$1*(($B868-BK$850-Sheet2!$N$225)/Sheet3!$A$1)^4)+ Sheet2!$O$226*EXP(Sheet3!$B$1*(($B854-BK$850-Sheet2!$N$226)/Sheet3!$A$1)^2+Sheet3!$C$1*(($B854-BK$850-Sheet2!$N$226)/Sheet3!$A$1)^4))</f>
        <v>2.0594249847760191E-84</v>
      </c>
      <c r="BL868" s="1">
        <f>0.000001*$I$848*(Sheet2!$O$225*EXP(Sheet3!$B$1*(($B868-BL$850-Sheet2!$N$225)/Sheet3!$A$1)^2+Sheet3!$C$1*(($B868-BL$850-Sheet2!$N$225)/Sheet3!$A$1)^4)+ Sheet2!$O$226*EXP(Sheet3!$B$1*(($B854-BL$850-Sheet2!$N$226)/Sheet3!$A$1)^2+Sheet3!$C$1*(($B854-BL$850-Sheet2!$N$226)/Sheet3!$A$1)^4))</f>
        <v>3.7760183012555892E-85</v>
      </c>
      <c r="BM868" s="1">
        <f>0.000001*$I$848*(Sheet2!$O$225*EXP(Sheet3!$B$1*(($B868-BM$850-Sheet2!$N$225)/Sheet3!$A$1)^2+Sheet3!$C$1*(($B868-BM$850-Sheet2!$N$225)/Sheet3!$A$1)^4)+ Sheet2!$O$226*EXP(Sheet3!$B$1*(($B854-BM$850-Sheet2!$N$226)/Sheet3!$A$1)^2+Sheet3!$C$1*(($B854-BM$850-Sheet2!$N$226)/Sheet3!$A$1)^4))</f>
        <v>6.8507121868732855E-86</v>
      </c>
      <c r="BN868" s="1">
        <f>0.000001*$I$848*(Sheet2!$O$225*EXP(Sheet3!$B$1*(($B868-BN$850-Sheet2!$N$225)/Sheet3!$A$1)^2+Sheet3!$C$1*(($B868-BN$850-Sheet2!$N$225)/Sheet3!$A$1)^4)+ Sheet2!$O$226*EXP(Sheet3!$B$1*(($B854-BN$850-Sheet2!$N$226)/Sheet3!$A$1)^2+Sheet3!$C$1*(($B854-BN$850-Sheet2!$N$226)/Sheet3!$A$1)^4))</f>
        <v>1.2568386799550766E-86</v>
      </c>
      <c r="BO868" s="1">
        <f>0.000001*$I$848*(Sheet2!$O$225*EXP(Sheet3!$B$1*(($B868-BO$850-Sheet2!$N$225)/Sheet3!$A$1)^2+Sheet3!$C$1*(($B868-BO$850-Sheet2!$N$225)/Sheet3!$A$1)^4)+ Sheet2!$O$226*EXP(Sheet3!$B$1*(($B854-BO$850-Sheet2!$N$226)/Sheet3!$A$1)^2+Sheet3!$C$1*(($B854-BO$850-Sheet2!$N$226)/Sheet3!$A$1)^4))</f>
        <v>3.8740140269491415E-87</v>
      </c>
      <c r="BP868" s="1">
        <f>0.000001*$I$848*(Sheet2!$O$225*EXP(Sheet3!$B$1*(($B868-BP$850-Sheet2!$N$225)/Sheet3!$A$1)^2+Sheet3!$C$1*(($B868-BP$850-Sheet2!$N$225)/Sheet3!$A$1)^4)+ Sheet2!$O$226*EXP(Sheet3!$B$1*(($B854-BP$850-Sheet2!$N$226)/Sheet3!$A$1)^2+Sheet3!$C$1*(($B854-BP$850-Sheet2!$N$226)/Sheet3!$A$1)^4))</f>
        <v>9.9798992121823496E-87</v>
      </c>
      <c r="BQ868" s="1">
        <f>0.000001*$I$848*(Sheet2!$O$225*EXP(Sheet3!$B$1*(($B868-BQ$850-Sheet2!$N$225)/Sheet3!$A$1)^2+Sheet3!$C$1*(($B868-BQ$850-Sheet2!$N$225)/Sheet3!$A$1)^4)+ Sheet2!$O$226*EXP(Sheet3!$B$1*(($B854-BQ$850-Sheet2!$N$226)/Sheet3!$A$1)^2+Sheet3!$C$1*(($B854-BQ$850-Sheet2!$N$226)/Sheet3!$A$1)^4))</f>
        <v>5.3675472215028519E-86</v>
      </c>
      <c r="BR868" s="1">
        <f>0.000001*$I$848*(Sheet2!$O$225*EXP(Sheet3!$B$1*(($B868-BR$850-Sheet2!$N$225)/Sheet3!$A$1)^2+Sheet3!$C$1*(($B868-BR$850-Sheet2!$N$225)/Sheet3!$A$1)^4)+ Sheet2!$O$226*EXP(Sheet3!$B$1*(($B854-BR$850-Sheet2!$N$226)/Sheet3!$A$1)^2+Sheet3!$C$1*(($B854-BR$850-Sheet2!$N$226)/Sheet3!$A$1)^4))</f>
        <v>2.9604869029735099E-85</v>
      </c>
      <c r="BS868" s="1">
        <f>0.000001*$I$848*(Sheet2!$O$225*EXP(Sheet3!$B$1*(($B868-BS$850-Sheet2!$N$225)/Sheet3!$A$1)^2+Sheet3!$C$1*(($B868-BS$850-Sheet2!$N$225)/Sheet3!$A$1)^4)+ Sheet2!$O$226*EXP(Sheet3!$B$1*(($B854-BS$850-Sheet2!$N$226)/Sheet3!$A$1)^2+Sheet3!$C$1*(($B854-BS$850-Sheet2!$N$226)/Sheet3!$A$1)^4))</f>
        <v>1.6164305792821535E-84</v>
      </c>
    </row>
    <row r="869" spans="1:71" x14ac:dyDescent="0.2">
      <c r="A869">
        <v>842</v>
      </c>
      <c r="B869">
        <v>581.91999999999996</v>
      </c>
      <c r="C869">
        <v>2556.1999999999998</v>
      </c>
      <c r="D869">
        <v>2659.3</v>
      </c>
      <c r="E869">
        <f t="shared" si="50"/>
        <v>103.10000000000036</v>
      </c>
      <c r="F869" s="1">
        <f t="shared" si="51"/>
        <v>103.10000000000036</v>
      </c>
    </row>
    <row r="870" spans="1:71" x14ac:dyDescent="0.2">
      <c r="A870">
        <v>843</v>
      </c>
      <c r="B870">
        <v>582.38</v>
      </c>
      <c r="C870">
        <v>2556</v>
      </c>
      <c r="D870">
        <v>2641.5</v>
      </c>
      <c r="E870">
        <f t="shared" si="50"/>
        <v>85.5</v>
      </c>
      <c r="F870" s="1">
        <f t="shared" si="51"/>
        <v>85.5</v>
      </c>
    </row>
    <row r="871" spans="1:71" x14ac:dyDescent="0.2">
      <c r="A871">
        <v>844</v>
      </c>
      <c r="B871">
        <v>582.84</v>
      </c>
      <c r="C871">
        <v>2521.6999999999998</v>
      </c>
      <c r="D871">
        <v>2602.6999999999998</v>
      </c>
      <c r="E871">
        <f t="shared" si="50"/>
        <v>81</v>
      </c>
      <c r="F871" s="1">
        <f t="shared" si="51"/>
        <v>81</v>
      </c>
    </row>
    <row r="872" spans="1:71" x14ac:dyDescent="0.2">
      <c r="A872">
        <v>845</v>
      </c>
      <c r="B872">
        <v>583.29</v>
      </c>
      <c r="C872">
        <v>2546</v>
      </c>
      <c r="D872">
        <v>2626.6</v>
      </c>
      <c r="E872">
        <f t="shared" si="50"/>
        <v>80.599999999999909</v>
      </c>
      <c r="F872" s="1">
        <f t="shared" si="51"/>
        <v>80.599999999999909</v>
      </c>
    </row>
    <row r="873" spans="1:71" x14ac:dyDescent="0.2">
      <c r="A873">
        <v>846</v>
      </c>
      <c r="B873">
        <v>583.75</v>
      </c>
      <c r="C873">
        <v>2555.9</v>
      </c>
      <c r="D873">
        <v>2633.8</v>
      </c>
      <c r="E873">
        <f t="shared" si="50"/>
        <v>77.900000000000091</v>
      </c>
      <c r="F873" s="1">
        <f t="shared" si="51"/>
        <v>77.900000000000091</v>
      </c>
    </row>
    <row r="874" spans="1:71" x14ac:dyDescent="0.2">
      <c r="A874">
        <v>847</v>
      </c>
      <c r="B874">
        <v>584.21</v>
      </c>
      <c r="C874">
        <v>2545.6999999999998</v>
      </c>
      <c r="D874">
        <v>2621.8</v>
      </c>
      <c r="E874">
        <f t="shared" si="50"/>
        <v>76.100000000000364</v>
      </c>
      <c r="F874" s="1">
        <f t="shared" si="51"/>
        <v>76.100000000000364</v>
      </c>
    </row>
    <row r="875" spans="1:71" x14ac:dyDescent="0.2">
      <c r="A875">
        <v>848</v>
      </c>
      <c r="B875">
        <v>584.66</v>
      </c>
      <c r="C875">
        <v>2568.1</v>
      </c>
      <c r="D875">
        <v>2630.6</v>
      </c>
      <c r="E875">
        <f t="shared" si="50"/>
        <v>62.5</v>
      </c>
      <c r="F875" s="1">
        <f t="shared" si="51"/>
        <v>62.5</v>
      </c>
    </row>
    <row r="876" spans="1:71" x14ac:dyDescent="0.2">
      <c r="A876">
        <v>849</v>
      </c>
      <c r="B876">
        <v>585.12</v>
      </c>
      <c r="C876">
        <v>2539</v>
      </c>
      <c r="D876">
        <v>2604.3000000000002</v>
      </c>
      <c r="E876">
        <f t="shared" si="50"/>
        <v>65.300000000000182</v>
      </c>
      <c r="F876" s="1">
        <f t="shared" si="51"/>
        <v>65.300000000000182</v>
      </c>
    </row>
    <row r="877" spans="1:71" x14ac:dyDescent="0.2">
      <c r="A877">
        <v>850</v>
      </c>
      <c r="B877">
        <v>585.57000000000005</v>
      </c>
      <c r="C877">
        <v>2622.6</v>
      </c>
      <c r="D877">
        <v>2692.1</v>
      </c>
      <c r="E877">
        <f t="shared" si="50"/>
        <v>69.5</v>
      </c>
      <c r="F877" s="1">
        <f t="shared" si="51"/>
        <v>69.5</v>
      </c>
    </row>
    <row r="878" spans="1:71" x14ac:dyDescent="0.2">
      <c r="A878">
        <v>851</v>
      </c>
      <c r="B878">
        <v>586.03</v>
      </c>
      <c r="C878">
        <v>2545.9</v>
      </c>
      <c r="D878">
        <v>2604.6</v>
      </c>
      <c r="E878">
        <f t="shared" si="50"/>
        <v>58.699999999999818</v>
      </c>
      <c r="F878" s="1">
        <f t="shared" si="51"/>
        <v>58.699999999999818</v>
      </c>
    </row>
    <row r="879" spans="1:71" x14ac:dyDescent="0.2">
      <c r="A879">
        <v>852</v>
      </c>
      <c r="B879">
        <v>586.49</v>
      </c>
      <c r="C879">
        <v>2541.8000000000002</v>
      </c>
      <c r="D879">
        <v>2604.9</v>
      </c>
      <c r="E879">
        <f t="shared" si="50"/>
        <v>63.099999999999909</v>
      </c>
      <c r="F879" s="1">
        <f t="shared" si="51"/>
        <v>63.099999999999909</v>
      </c>
    </row>
    <row r="880" spans="1:71" x14ac:dyDescent="0.2">
      <c r="A880">
        <v>853</v>
      </c>
      <c r="B880">
        <v>586.94000000000005</v>
      </c>
      <c r="C880">
        <v>2547.1</v>
      </c>
      <c r="D880">
        <v>2625.3</v>
      </c>
      <c r="E880">
        <f t="shared" si="50"/>
        <v>78.200000000000273</v>
      </c>
      <c r="F880" s="1">
        <f t="shared" si="51"/>
        <v>78.200000000000273</v>
      </c>
    </row>
    <row r="881" spans="1:6" x14ac:dyDescent="0.2">
      <c r="A881">
        <v>854</v>
      </c>
      <c r="B881">
        <v>587.4</v>
      </c>
      <c r="C881">
        <v>2553.9</v>
      </c>
      <c r="D881">
        <v>2627.7</v>
      </c>
      <c r="E881">
        <f t="shared" si="50"/>
        <v>73.799999999999727</v>
      </c>
      <c r="F881" s="1">
        <f t="shared" si="51"/>
        <v>73.799999999999727</v>
      </c>
    </row>
    <row r="882" spans="1:6" x14ac:dyDescent="0.2">
      <c r="A882">
        <v>855</v>
      </c>
      <c r="B882">
        <v>587.86</v>
      </c>
      <c r="C882">
        <v>2575.5</v>
      </c>
      <c r="D882">
        <v>2649.2</v>
      </c>
      <c r="E882">
        <f t="shared" si="50"/>
        <v>73.699999999999818</v>
      </c>
      <c r="F882" s="1">
        <f t="shared" si="51"/>
        <v>73.699999999999818</v>
      </c>
    </row>
    <row r="883" spans="1:6" x14ac:dyDescent="0.2">
      <c r="A883">
        <v>856</v>
      </c>
      <c r="B883">
        <v>588.30999999999995</v>
      </c>
      <c r="C883">
        <v>2523.1999999999998</v>
      </c>
      <c r="D883">
        <v>2587.1</v>
      </c>
      <c r="E883">
        <f t="shared" si="50"/>
        <v>63.900000000000091</v>
      </c>
      <c r="F883" s="1">
        <f t="shared" si="51"/>
        <v>63.900000000000091</v>
      </c>
    </row>
    <row r="884" spans="1:6" x14ac:dyDescent="0.2">
      <c r="A884">
        <v>857</v>
      </c>
      <c r="B884">
        <v>588.77</v>
      </c>
      <c r="C884">
        <v>2568.6999999999998</v>
      </c>
      <c r="D884">
        <v>2610</v>
      </c>
      <c r="E884">
        <f t="shared" si="50"/>
        <v>41.300000000000182</v>
      </c>
      <c r="F884" s="1">
        <f t="shared" si="51"/>
        <v>41.300000000000182</v>
      </c>
    </row>
    <row r="885" spans="1:6" x14ac:dyDescent="0.2">
      <c r="A885">
        <v>858</v>
      </c>
      <c r="B885">
        <v>589.22</v>
      </c>
      <c r="C885">
        <v>2555.1999999999998</v>
      </c>
      <c r="D885">
        <v>2594.4</v>
      </c>
      <c r="E885">
        <f t="shared" si="50"/>
        <v>39.200000000000273</v>
      </c>
      <c r="F885" s="1">
        <f t="shared" si="51"/>
        <v>39.200000000000273</v>
      </c>
    </row>
    <row r="886" spans="1:6" x14ac:dyDescent="0.2">
      <c r="A886">
        <v>859</v>
      </c>
      <c r="B886">
        <v>589.67999999999995</v>
      </c>
      <c r="C886">
        <v>2540.5</v>
      </c>
      <c r="D886">
        <v>2580.1</v>
      </c>
      <c r="E886">
        <f t="shared" si="50"/>
        <v>39.599999999999909</v>
      </c>
      <c r="F886" s="1">
        <f t="shared" si="51"/>
        <v>39.599999999999909</v>
      </c>
    </row>
    <row r="887" spans="1:6" x14ac:dyDescent="0.2">
      <c r="A887">
        <v>860</v>
      </c>
      <c r="B887">
        <v>590.14</v>
      </c>
      <c r="C887">
        <v>2565.6999999999998</v>
      </c>
      <c r="D887">
        <v>2605.9</v>
      </c>
      <c r="E887">
        <f t="shared" si="50"/>
        <v>40.200000000000273</v>
      </c>
      <c r="F887" s="1">
        <f t="shared" si="51"/>
        <v>40.200000000000273</v>
      </c>
    </row>
    <row r="888" spans="1:6" x14ac:dyDescent="0.2">
      <c r="A888">
        <v>861</v>
      </c>
      <c r="B888">
        <v>590.59</v>
      </c>
      <c r="C888">
        <v>2568.6999999999998</v>
      </c>
      <c r="D888">
        <v>2607.1999999999998</v>
      </c>
      <c r="E888">
        <f t="shared" si="50"/>
        <v>38.5</v>
      </c>
      <c r="F888" s="1">
        <f t="shared" si="51"/>
        <v>38.5</v>
      </c>
    </row>
    <row r="889" spans="1:6" x14ac:dyDescent="0.2">
      <c r="A889">
        <v>862</v>
      </c>
      <c r="B889">
        <v>591.04999999999995</v>
      </c>
      <c r="C889">
        <v>2543.6</v>
      </c>
      <c r="D889">
        <v>2577.8000000000002</v>
      </c>
      <c r="E889">
        <f t="shared" si="50"/>
        <v>34.200000000000273</v>
      </c>
      <c r="F889" s="1">
        <f t="shared" si="51"/>
        <v>34.200000000000273</v>
      </c>
    </row>
    <row r="890" spans="1:6" x14ac:dyDescent="0.2">
      <c r="A890">
        <v>863</v>
      </c>
      <c r="B890">
        <v>591.51</v>
      </c>
      <c r="C890">
        <v>2522.1</v>
      </c>
      <c r="D890">
        <v>2568</v>
      </c>
      <c r="E890">
        <f t="shared" si="50"/>
        <v>45.900000000000091</v>
      </c>
      <c r="F890" s="1">
        <f t="shared" si="51"/>
        <v>45.900000000000091</v>
      </c>
    </row>
    <row r="891" spans="1:6" x14ac:dyDescent="0.2">
      <c r="A891">
        <v>864</v>
      </c>
      <c r="B891">
        <v>591.96</v>
      </c>
      <c r="C891">
        <v>2587</v>
      </c>
      <c r="D891">
        <v>2636.5</v>
      </c>
      <c r="E891">
        <f t="shared" si="50"/>
        <v>49.5</v>
      </c>
      <c r="F891" s="1">
        <f t="shared" si="51"/>
        <v>49.5</v>
      </c>
    </row>
    <row r="892" spans="1:6" x14ac:dyDescent="0.2">
      <c r="A892">
        <v>865</v>
      </c>
      <c r="B892">
        <v>592.41999999999996</v>
      </c>
      <c r="C892">
        <v>2543.1999999999998</v>
      </c>
      <c r="D892">
        <v>2595.1</v>
      </c>
      <c r="E892">
        <f t="shared" si="50"/>
        <v>51.900000000000091</v>
      </c>
      <c r="F892" s="1">
        <f t="shared" si="51"/>
        <v>51.900000000000091</v>
      </c>
    </row>
    <row r="893" spans="1:6" x14ac:dyDescent="0.2">
      <c r="A893">
        <v>866</v>
      </c>
      <c r="B893">
        <v>592.87</v>
      </c>
      <c r="C893">
        <v>2559.8000000000002</v>
      </c>
      <c r="D893">
        <v>2609.1999999999998</v>
      </c>
      <c r="E893">
        <f t="shared" si="50"/>
        <v>49.399999999999636</v>
      </c>
      <c r="F893" s="1">
        <f t="shared" si="51"/>
        <v>49.399999999999636</v>
      </c>
    </row>
    <row r="894" spans="1:6" x14ac:dyDescent="0.2">
      <c r="A894">
        <v>867</v>
      </c>
      <c r="B894">
        <v>593.33000000000004</v>
      </c>
      <c r="C894">
        <v>2546.6999999999998</v>
      </c>
      <c r="D894">
        <v>2597.4</v>
      </c>
      <c r="E894">
        <f t="shared" si="50"/>
        <v>50.700000000000273</v>
      </c>
      <c r="F894" s="1">
        <f t="shared" si="51"/>
        <v>50.700000000000273</v>
      </c>
    </row>
    <row r="895" spans="1:6" x14ac:dyDescent="0.2">
      <c r="A895">
        <v>868</v>
      </c>
      <c r="B895">
        <v>593.78</v>
      </c>
      <c r="C895">
        <v>2584.8000000000002</v>
      </c>
      <c r="D895">
        <v>2620.3000000000002</v>
      </c>
      <c r="E895">
        <f t="shared" si="50"/>
        <v>35.5</v>
      </c>
      <c r="F895" s="1">
        <f t="shared" si="51"/>
        <v>35.5</v>
      </c>
    </row>
    <row r="896" spans="1:6" x14ac:dyDescent="0.2">
      <c r="A896">
        <v>869</v>
      </c>
      <c r="B896">
        <v>594.24</v>
      </c>
      <c r="C896">
        <v>2548.5</v>
      </c>
      <c r="D896">
        <v>2584.5</v>
      </c>
      <c r="E896">
        <f t="shared" si="50"/>
        <v>36</v>
      </c>
      <c r="F896" s="1">
        <f t="shared" si="51"/>
        <v>36</v>
      </c>
    </row>
    <row r="897" spans="1:6" x14ac:dyDescent="0.2">
      <c r="A897">
        <v>870</v>
      </c>
      <c r="B897">
        <v>594.70000000000005</v>
      </c>
      <c r="C897">
        <v>2543.3000000000002</v>
      </c>
      <c r="D897">
        <v>2586.4</v>
      </c>
      <c r="E897">
        <f t="shared" si="50"/>
        <v>43.099999999999909</v>
      </c>
      <c r="F897" s="1">
        <f t="shared" si="51"/>
        <v>43.099999999999909</v>
      </c>
    </row>
    <row r="898" spans="1:6" x14ac:dyDescent="0.2">
      <c r="A898">
        <v>871</v>
      </c>
      <c r="B898">
        <v>595.15</v>
      </c>
      <c r="C898">
        <v>2582.6</v>
      </c>
      <c r="D898">
        <v>2621</v>
      </c>
      <c r="E898">
        <f t="shared" si="50"/>
        <v>38.400000000000091</v>
      </c>
      <c r="F898" s="1">
        <f t="shared" si="51"/>
        <v>38.400000000000091</v>
      </c>
    </row>
    <row r="899" spans="1:6" x14ac:dyDescent="0.2">
      <c r="A899">
        <v>872</v>
      </c>
      <c r="B899">
        <v>595.61</v>
      </c>
      <c r="C899">
        <v>2545.3000000000002</v>
      </c>
      <c r="D899">
        <v>2582.4</v>
      </c>
      <c r="E899">
        <f t="shared" si="50"/>
        <v>37.099999999999909</v>
      </c>
      <c r="F899" s="1">
        <f t="shared" si="51"/>
        <v>37.099999999999909</v>
      </c>
    </row>
    <row r="900" spans="1:6" x14ac:dyDescent="0.2">
      <c r="A900">
        <v>873</v>
      </c>
      <c r="B900">
        <v>596.05999999999995</v>
      </c>
      <c r="C900">
        <v>2533.1999999999998</v>
      </c>
      <c r="D900">
        <v>2550</v>
      </c>
      <c r="E900">
        <f t="shared" si="50"/>
        <v>16.800000000000182</v>
      </c>
      <c r="F900" s="1">
        <f t="shared" si="51"/>
        <v>16.800000000000182</v>
      </c>
    </row>
    <row r="901" spans="1:6" x14ac:dyDescent="0.2">
      <c r="A901">
        <v>874</v>
      </c>
      <c r="B901">
        <v>596.52</v>
      </c>
      <c r="C901">
        <v>2598.9</v>
      </c>
      <c r="D901">
        <v>2623</v>
      </c>
      <c r="E901">
        <f t="shared" si="50"/>
        <v>24.099999999999909</v>
      </c>
      <c r="F901" s="1">
        <f t="shared" si="51"/>
        <v>24.099999999999909</v>
      </c>
    </row>
    <row r="902" spans="1:6" x14ac:dyDescent="0.2">
      <c r="A902">
        <v>875</v>
      </c>
      <c r="B902">
        <v>596.98</v>
      </c>
      <c r="C902">
        <v>2574.8000000000002</v>
      </c>
      <c r="D902">
        <v>2608.6999999999998</v>
      </c>
      <c r="E902">
        <f t="shared" si="50"/>
        <v>33.899999999999636</v>
      </c>
      <c r="F902" s="1">
        <f t="shared" si="51"/>
        <v>33.899999999999636</v>
      </c>
    </row>
    <row r="903" spans="1:6" x14ac:dyDescent="0.2">
      <c r="A903">
        <v>876</v>
      </c>
      <c r="B903">
        <v>597.42999999999995</v>
      </c>
      <c r="C903">
        <v>2583.4</v>
      </c>
      <c r="D903">
        <v>2611.6</v>
      </c>
      <c r="E903">
        <f t="shared" si="50"/>
        <v>28.199999999999818</v>
      </c>
      <c r="F903" s="1">
        <f t="shared" si="51"/>
        <v>28.199999999999818</v>
      </c>
    </row>
    <row r="904" spans="1:6" x14ac:dyDescent="0.2">
      <c r="A904">
        <v>877</v>
      </c>
      <c r="B904">
        <v>597.89</v>
      </c>
      <c r="C904">
        <v>2561.8000000000002</v>
      </c>
      <c r="D904">
        <v>2592.3000000000002</v>
      </c>
      <c r="E904">
        <f t="shared" si="50"/>
        <v>30.5</v>
      </c>
      <c r="F904" s="1">
        <f t="shared" si="51"/>
        <v>30.5</v>
      </c>
    </row>
    <row r="905" spans="1:6" x14ac:dyDescent="0.2">
      <c r="A905">
        <v>878</v>
      </c>
      <c r="B905">
        <v>598.34</v>
      </c>
      <c r="C905">
        <v>2525.6</v>
      </c>
      <c r="D905">
        <v>2555.1</v>
      </c>
      <c r="E905">
        <f t="shared" si="50"/>
        <v>29.5</v>
      </c>
      <c r="F905" s="1">
        <f t="shared" si="51"/>
        <v>29.5</v>
      </c>
    </row>
    <row r="906" spans="1:6" x14ac:dyDescent="0.2">
      <c r="A906">
        <v>879</v>
      </c>
      <c r="B906">
        <v>598.79999999999995</v>
      </c>
      <c r="C906">
        <v>2555.9</v>
      </c>
      <c r="D906">
        <v>2590.3000000000002</v>
      </c>
      <c r="E906">
        <f t="shared" si="50"/>
        <v>34.400000000000091</v>
      </c>
      <c r="F906" s="1">
        <f t="shared" si="51"/>
        <v>34.400000000000091</v>
      </c>
    </row>
    <row r="907" spans="1:6" x14ac:dyDescent="0.2">
      <c r="A907">
        <v>880</v>
      </c>
      <c r="B907">
        <v>599.25</v>
      </c>
      <c r="C907">
        <v>2592.6999999999998</v>
      </c>
      <c r="D907">
        <v>2629.1</v>
      </c>
      <c r="E907">
        <f t="shared" si="50"/>
        <v>36.400000000000091</v>
      </c>
      <c r="F907" s="1">
        <f t="shared" si="51"/>
        <v>36.400000000000091</v>
      </c>
    </row>
    <row r="908" spans="1:6" x14ac:dyDescent="0.2">
      <c r="A908">
        <v>881</v>
      </c>
      <c r="B908">
        <v>599.71</v>
      </c>
      <c r="C908">
        <v>2537.6</v>
      </c>
      <c r="D908">
        <v>2572.6</v>
      </c>
      <c r="E908">
        <f t="shared" si="50"/>
        <v>35</v>
      </c>
      <c r="F908" s="1">
        <f t="shared" si="51"/>
        <v>35</v>
      </c>
    </row>
    <row r="909" spans="1:6" x14ac:dyDescent="0.2">
      <c r="A909">
        <v>882</v>
      </c>
      <c r="B909">
        <v>600.16</v>
      </c>
      <c r="C909">
        <v>2562.5</v>
      </c>
      <c r="D909">
        <v>2605</v>
      </c>
      <c r="E909">
        <f t="shared" si="50"/>
        <v>42.5</v>
      </c>
      <c r="F909" s="1">
        <f t="shared" si="51"/>
        <v>42.5</v>
      </c>
    </row>
    <row r="910" spans="1:6" x14ac:dyDescent="0.2">
      <c r="A910">
        <v>883</v>
      </c>
      <c r="B910">
        <v>600.62</v>
      </c>
      <c r="C910">
        <v>2581.6999999999998</v>
      </c>
      <c r="D910">
        <v>2616.1</v>
      </c>
      <c r="E910">
        <f t="shared" si="50"/>
        <v>34.400000000000091</v>
      </c>
      <c r="F910" s="1">
        <f t="shared" si="51"/>
        <v>34.400000000000091</v>
      </c>
    </row>
    <row r="911" spans="1:6" x14ac:dyDescent="0.2">
      <c r="A911">
        <v>884</v>
      </c>
      <c r="B911">
        <v>601.08000000000004</v>
      </c>
      <c r="C911">
        <v>2562.6</v>
      </c>
      <c r="D911">
        <v>2595.5</v>
      </c>
      <c r="E911">
        <f t="shared" si="50"/>
        <v>32.900000000000091</v>
      </c>
      <c r="F911" s="1">
        <f t="shared" si="51"/>
        <v>32.900000000000091</v>
      </c>
    </row>
    <row r="912" spans="1:6" x14ac:dyDescent="0.2">
      <c r="A912">
        <v>885</v>
      </c>
      <c r="B912">
        <v>601.53</v>
      </c>
      <c r="C912">
        <v>2566.1</v>
      </c>
      <c r="D912">
        <v>2596.1999999999998</v>
      </c>
      <c r="E912">
        <f t="shared" si="50"/>
        <v>30.099999999999909</v>
      </c>
      <c r="F912" s="1">
        <f t="shared" si="51"/>
        <v>30.099999999999909</v>
      </c>
    </row>
    <row r="913" spans="1:7" x14ac:dyDescent="0.2">
      <c r="A913">
        <v>886</v>
      </c>
      <c r="B913">
        <v>601.99</v>
      </c>
      <c r="C913">
        <v>2522.9</v>
      </c>
      <c r="D913">
        <v>2553.6999999999998</v>
      </c>
      <c r="E913">
        <f t="shared" si="50"/>
        <v>30.799999999999727</v>
      </c>
      <c r="F913" s="1">
        <f t="shared" si="51"/>
        <v>30.799999999999727</v>
      </c>
    </row>
    <row r="914" spans="1:7" x14ac:dyDescent="0.2">
      <c r="A914">
        <v>887</v>
      </c>
      <c r="B914">
        <v>602.44000000000005</v>
      </c>
      <c r="C914">
        <v>2627.4</v>
      </c>
      <c r="D914">
        <v>2654.3</v>
      </c>
      <c r="E914">
        <f t="shared" si="50"/>
        <v>26.900000000000091</v>
      </c>
      <c r="F914" s="1">
        <f t="shared" si="51"/>
        <v>26.900000000000091</v>
      </c>
    </row>
    <row r="915" spans="1:7" x14ac:dyDescent="0.2">
      <c r="A915">
        <v>888</v>
      </c>
      <c r="B915">
        <v>602.9</v>
      </c>
      <c r="C915">
        <v>2535.6999999999998</v>
      </c>
      <c r="D915">
        <v>2569.5</v>
      </c>
      <c r="E915">
        <f t="shared" si="50"/>
        <v>33.800000000000182</v>
      </c>
      <c r="F915" s="1">
        <f t="shared" si="51"/>
        <v>33.800000000000182</v>
      </c>
    </row>
    <row r="916" spans="1:7" x14ac:dyDescent="0.2">
      <c r="A916">
        <v>889</v>
      </c>
      <c r="B916">
        <v>603.35</v>
      </c>
      <c r="C916">
        <v>2550.1</v>
      </c>
      <c r="D916">
        <v>2580.1</v>
      </c>
      <c r="E916">
        <f t="shared" si="50"/>
        <v>30</v>
      </c>
      <c r="F916" s="1">
        <f t="shared" si="51"/>
        <v>30</v>
      </c>
    </row>
    <row r="917" spans="1:7" x14ac:dyDescent="0.2">
      <c r="A917">
        <v>890</v>
      </c>
      <c r="B917">
        <v>603.80999999999995</v>
      </c>
      <c r="C917">
        <v>2527.1</v>
      </c>
      <c r="D917">
        <v>2549.4</v>
      </c>
      <c r="E917">
        <f t="shared" si="50"/>
        <v>22.300000000000182</v>
      </c>
      <c r="F917" s="1">
        <f t="shared" si="51"/>
        <v>22.300000000000182</v>
      </c>
    </row>
    <row r="918" spans="1:7" x14ac:dyDescent="0.2">
      <c r="A918">
        <v>891</v>
      </c>
      <c r="B918">
        <v>604.26</v>
      </c>
      <c r="C918">
        <v>2516.5</v>
      </c>
      <c r="D918">
        <v>2549.1</v>
      </c>
      <c r="E918">
        <f t="shared" si="50"/>
        <v>32.599999999999909</v>
      </c>
      <c r="F918" s="1">
        <f t="shared" si="51"/>
        <v>32.599999999999909</v>
      </c>
    </row>
    <row r="919" spans="1:7" x14ac:dyDescent="0.2">
      <c r="A919">
        <v>892</v>
      </c>
      <c r="B919">
        <v>604.72</v>
      </c>
      <c r="C919">
        <v>2565.8000000000002</v>
      </c>
      <c r="D919">
        <v>2589.1999999999998</v>
      </c>
      <c r="E919">
        <f t="shared" si="50"/>
        <v>23.399999999999636</v>
      </c>
      <c r="F919" s="1">
        <f t="shared" si="51"/>
        <v>23.399999999999636</v>
      </c>
    </row>
    <row r="920" spans="1:7" x14ac:dyDescent="0.2">
      <c r="A920">
        <v>893</v>
      </c>
      <c r="B920">
        <v>605.16999999999996</v>
      </c>
      <c r="C920">
        <v>2538.6</v>
      </c>
      <c r="D920">
        <v>2566.1999999999998</v>
      </c>
      <c r="E920">
        <f t="shared" si="50"/>
        <v>27.599999999999909</v>
      </c>
      <c r="F920" s="1">
        <f t="shared" si="51"/>
        <v>27.599999999999909</v>
      </c>
    </row>
    <row r="921" spans="1:7" x14ac:dyDescent="0.2">
      <c r="A921">
        <v>894</v>
      </c>
      <c r="B921">
        <v>605.63</v>
      </c>
      <c r="C921">
        <v>2565.8000000000002</v>
      </c>
      <c r="D921">
        <v>2594.8000000000002</v>
      </c>
      <c r="E921">
        <f t="shared" si="50"/>
        <v>29</v>
      </c>
      <c r="F921" s="1">
        <f t="shared" si="51"/>
        <v>29</v>
      </c>
    </row>
    <row r="922" spans="1:7" x14ac:dyDescent="0.2">
      <c r="A922">
        <v>895</v>
      </c>
      <c r="B922">
        <v>606.08000000000004</v>
      </c>
      <c r="C922">
        <v>2559</v>
      </c>
      <c r="D922">
        <v>2588.5</v>
      </c>
      <c r="E922">
        <f t="shared" si="50"/>
        <v>29.5</v>
      </c>
      <c r="F922" s="1">
        <f t="shared" si="51"/>
        <v>29.5</v>
      </c>
      <c r="G922">
        <f>$B922*F922</f>
        <v>17879.36</v>
      </c>
    </row>
    <row r="923" spans="1:7" x14ac:dyDescent="0.2">
      <c r="A923">
        <v>896</v>
      </c>
      <c r="B923">
        <v>606.54</v>
      </c>
      <c r="C923">
        <v>2521.3000000000002</v>
      </c>
      <c r="D923">
        <v>2557.6999999999998</v>
      </c>
      <c r="E923">
        <f t="shared" si="50"/>
        <v>36.399999999999636</v>
      </c>
      <c r="F923" s="1">
        <f t="shared" si="51"/>
        <v>36.399999999999636</v>
      </c>
      <c r="G923">
        <f t="shared" ref="G923:G942" si="52">$B923*F923</f>
        <v>22078.055999999779</v>
      </c>
    </row>
    <row r="924" spans="1:7" x14ac:dyDescent="0.2">
      <c r="A924">
        <v>897</v>
      </c>
      <c r="B924">
        <v>606.99</v>
      </c>
      <c r="C924">
        <v>2552</v>
      </c>
      <c r="D924">
        <v>2582.9</v>
      </c>
      <c r="E924">
        <f t="shared" ref="E924:E987" si="53">D924-C924</f>
        <v>30.900000000000091</v>
      </c>
      <c r="F924" s="1">
        <f t="shared" ref="F924:F987" si="54">E924</f>
        <v>30.900000000000091</v>
      </c>
      <c r="G924">
        <f t="shared" si="52"/>
        <v>18755.991000000056</v>
      </c>
    </row>
    <row r="925" spans="1:7" x14ac:dyDescent="0.2">
      <c r="A925">
        <v>898</v>
      </c>
      <c r="B925">
        <v>607.45000000000005</v>
      </c>
      <c r="C925">
        <v>2542.3000000000002</v>
      </c>
      <c r="D925">
        <v>2582</v>
      </c>
      <c r="E925">
        <f t="shared" si="53"/>
        <v>39.699999999999818</v>
      </c>
      <c r="F925" s="1">
        <f t="shared" si="54"/>
        <v>39.699999999999818</v>
      </c>
      <c r="G925">
        <f t="shared" si="52"/>
        <v>24115.76499999989</v>
      </c>
    </row>
    <row r="926" spans="1:7" x14ac:dyDescent="0.2">
      <c r="A926">
        <v>899</v>
      </c>
      <c r="B926">
        <v>607.9</v>
      </c>
      <c r="C926">
        <v>2550.4</v>
      </c>
      <c r="D926">
        <v>2592.4</v>
      </c>
      <c r="E926">
        <f t="shared" si="53"/>
        <v>42</v>
      </c>
      <c r="F926" s="1">
        <f t="shared" si="54"/>
        <v>42</v>
      </c>
      <c r="G926">
        <f t="shared" si="52"/>
        <v>25531.8</v>
      </c>
    </row>
    <row r="927" spans="1:7" x14ac:dyDescent="0.2">
      <c r="A927">
        <v>900</v>
      </c>
      <c r="B927">
        <v>608.36</v>
      </c>
      <c r="C927">
        <v>2568.3000000000002</v>
      </c>
      <c r="D927">
        <v>2614.4</v>
      </c>
      <c r="E927">
        <f t="shared" si="53"/>
        <v>46.099999999999909</v>
      </c>
      <c r="F927" s="1">
        <f t="shared" si="54"/>
        <v>46.099999999999909</v>
      </c>
      <c r="G927">
        <f t="shared" si="52"/>
        <v>28045.395999999946</v>
      </c>
    </row>
    <row r="928" spans="1:7" x14ac:dyDescent="0.2">
      <c r="A928">
        <v>901</v>
      </c>
      <c r="B928">
        <v>608.80999999999995</v>
      </c>
      <c r="C928">
        <v>2548.6</v>
      </c>
      <c r="D928">
        <v>2601.6999999999998</v>
      </c>
      <c r="E928">
        <f t="shared" si="53"/>
        <v>53.099999999999909</v>
      </c>
      <c r="F928" s="1">
        <f t="shared" si="54"/>
        <v>53.099999999999909</v>
      </c>
      <c r="G928">
        <f t="shared" si="52"/>
        <v>32327.810999999943</v>
      </c>
    </row>
    <row r="929" spans="1:7" x14ac:dyDescent="0.2">
      <c r="A929">
        <v>902</v>
      </c>
      <c r="B929">
        <v>609.27</v>
      </c>
      <c r="C929">
        <v>2620</v>
      </c>
      <c r="D929">
        <v>2690.6</v>
      </c>
      <c r="E929">
        <f t="shared" si="53"/>
        <v>70.599999999999909</v>
      </c>
      <c r="F929" s="1">
        <f t="shared" si="54"/>
        <v>70.599999999999909</v>
      </c>
      <c r="G929">
        <f t="shared" si="52"/>
        <v>43014.461999999941</v>
      </c>
    </row>
    <row r="930" spans="1:7" x14ac:dyDescent="0.2">
      <c r="A930">
        <v>903</v>
      </c>
      <c r="B930">
        <v>609.72</v>
      </c>
      <c r="C930">
        <v>2573.9</v>
      </c>
      <c r="D930">
        <v>2664</v>
      </c>
      <c r="E930">
        <f t="shared" si="53"/>
        <v>90.099999999999909</v>
      </c>
      <c r="F930" s="1">
        <f t="shared" si="54"/>
        <v>90.099999999999909</v>
      </c>
      <c r="G930">
        <f t="shared" si="52"/>
        <v>54935.771999999946</v>
      </c>
    </row>
    <row r="931" spans="1:7" x14ac:dyDescent="0.2">
      <c r="A931">
        <v>904</v>
      </c>
      <c r="B931">
        <v>610.17999999999995</v>
      </c>
      <c r="C931">
        <v>2554.4</v>
      </c>
      <c r="D931">
        <v>2684.5</v>
      </c>
      <c r="E931">
        <f t="shared" si="53"/>
        <v>130.09999999999991</v>
      </c>
      <c r="F931" s="1">
        <f t="shared" si="54"/>
        <v>130.09999999999991</v>
      </c>
      <c r="G931">
        <f t="shared" si="52"/>
        <v>79384.417999999932</v>
      </c>
    </row>
    <row r="932" spans="1:7" x14ac:dyDescent="0.2">
      <c r="A932">
        <v>905</v>
      </c>
      <c r="B932">
        <v>610.63</v>
      </c>
      <c r="C932">
        <v>2539.5</v>
      </c>
      <c r="D932">
        <v>2769.4</v>
      </c>
      <c r="E932">
        <f t="shared" si="53"/>
        <v>229.90000000000009</v>
      </c>
      <c r="F932" s="1">
        <f t="shared" si="54"/>
        <v>229.90000000000009</v>
      </c>
      <c r="G932">
        <f t="shared" si="52"/>
        <v>140383.83700000006</v>
      </c>
    </row>
    <row r="933" spans="1:7" x14ac:dyDescent="0.2">
      <c r="A933">
        <v>906</v>
      </c>
      <c r="B933">
        <v>611.09</v>
      </c>
      <c r="C933">
        <v>2564</v>
      </c>
      <c r="D933">
        <v>2885.9</v>
      </c>
      <c r="E933">
        <f t="shared" si="53"/>
        <v>321.90000000000009</v>
      </c>
      <c r="F933" s="1">
        <f t="shared" si="54"/>
        <v>321.90000000000009</v>
      </c>
      <c r="G933">
        <f t="shared" si="52"/>
        <v>196709.87100000007</v>
      </c>
    </row>
    <row r="934" spans="1:7" x14ac:dyDescent="0.2">
      <c r="A934">
        <v>907</v>
      </c>
      <c r="B934">
        <v>611.54</v>
      </c>
      <c r="C934">
        <v>2525.1999999999998</v>
      </c>
      <c r="D934">
        <v>2856.9</v>
      </c>
      <c r="E934">
        <f t="shared" si="53"/>
        <v>331.70000000000027</v>
      </c>
      <c r="F934" s="1">
        <f t="shared" si="54"/>
        <v>331.70000000000027</v>
      </c>
      <c r="G934">
        <f t="shared" si="52"/>
        <v>202847.81800000014</v>
      </c>
    </row>
    <row r="935" spans="1:7" x14ac:dyDescent="0.2">
      <c r="A935">
        <v>908</v>
      </c>
      <c r="B935">
        <v>612</v>
      </c>
      <c r="C935">
        <v>2597</v>
      </c>
      <c r="D935">
        <v>2830.9</v>
      </c>
      <c r="E935">
        <f t="shared" si="53"/>
        <v>233.90000000000009</v>
      </c>
      <c r="F935" s="1">
        <f t="shared" si="54"/>
        <v>233.90000000000009</v>
      </c>
      <c r="G935">
        <f t="shared" si="52"/>
        <v>143146.80000000005</v>
      </c>
    </row>
    <row r="936" spans="1:7" x14ac:dyDescent="0.2">
      <c r="A936">
        <v>909</v>
      </c>
      <c r="B936">
        <v>612.45000000000005</v>
      </c>
      <c r="C936">
        <v>2570.6</v>
      </c>
      <c r="D936">
        <v>2717.1</v>
      </c>
      <c r="E936">
        <f t="shared" si="53"/>
        <v>146.5</v>
      </c>
      <c r="F936" s="1">
        <f t="shared" si="54"/>
        <v>146.5</v>
      </c>
      <c r="G936">
        <f t="shared" si="52"/>
        <v>89723.925000000003</v>
      </c>
    </row>
    <row r="937" spans="1:7" x14ac:dyDescent="0.2">
      <c r="A937">
        <v>910</v>
      </c>
      <c r="B937">
        <v>612.91</v>
      </c>
      <c r="C937">
        <v>2553</v>
      </c>
      <c r="D937">
        <v>2686.2</v>
      </c>
      <c r="E937">
        <f t="shared" si="53"/>
        <v>133.19999999999982</v>
      </c>
      <c r="F937" s="1">
        <f t="shared" si="54"/>
        <v>133.19999999999982</v>
      </c>
      <c r="G937">
        <f t="shared" si="52"/>
        <v>81639.611999999877</v>
      </c>
    </row>
    <row r="938" spans="1:7" x14ac:dyDescent="0.2">
      <c r="A938">
        <v>911</v>
      </c>
      <c r="B938">
        <v>613.36</v>
      </c>
      <c r="C938">
        <v>2645</v>
      </c>
      <c r="D938">
        <v>2751</v>
      </c>
      <c r="E938">
        <f t="shared" si="53"/>
        <v>106</v>
      </c>
      <c r="F938" s="1">
        <f t="shared" si="54"/>
        <v>106</v>
      </c>
      <c r="G938">
        <f t="shared" si="52"/>
        <v>65016.160000000003</v>
      </c>
    </row>
    <row r="939" spans="1:7" x14ac:dyDescent="0.2">
      <c r="A939">
        <v>912</v>
      </c>
      <c r="B939">
        <v>613.82000000000005</v>
      </c>
      <c r="C939">
        <v>2524.6</v>
      </c>
      <c r="D939">
        <v>2634.4</v>
      </c>
      <c r="E939">
        <f t="shared" si="53"/>
        <v>109.80000000000018</v>
      </c>
      <c r="F939" s="1">
        <f t="shared" si="54"/>
        <v>109.80000000000018</v>
      </c>
      <c r="G939">
        <f t="shared" si="52"/>
        <v>67397.436000000118</v>
      </c>
    </row>
    <row r="940" spans="1:7" x14ac:dyDescent="0.2">
      <c r="A940">
        <v>913</v>
      </c>
      <c r="B940">
        <v>614.27</v>
      </c>
      <c r="C940">
        <v>2519.1999999999998</v>
      </c>
      <c r="D940">
        <v>2627.5</v>
      </c>
      <c r="E940">
        <f t="shared" si="53"/>
        <v>108.30000000000018</v>
      </c>
      <c r="F940" s="1">
        <f t="shared" si="54"/>
        <v>108.30000000000018</v>
      </c>
      <c r="G940">
        <f t="shared" si="52"/>
        <v>66525.441000000108</v>
      </c>
    </row>
    <row r="941" spans="1:7" x14ac:dyDescent="0.2">
      <c r="A941">
        <v>914</v>
      </c>
      <c r="B941">
        <v>614.73</v>
      </c>
      <c r="C941">
        <v>2524.5</v>
      </c>
      <c r="D941">
        <v>2620.6</v>
      </c>
      <c r="E941">
        <f t="shared" si="53"/>
        <v>96.099999999999909</v>
      </c>
      <c r="F941" s="1">
        <f t="shared" si="54"/>
        <v>96.099999999999909</v>
      </c>
      <c r="G941">
        <f t="shared" si="52"/>
        <v>59075.552999999949</v>
      </c>
    </row>
    <row r="942" spans="1:7" x14ac:dyDescent="0.2">
      <c r="A942">
        <v>915</v>
      </c>
      <c r="B942">
        <v>615.17999999999995</v>
      </c>
      <c r="C942">
        <v>2532.8000000000002</v>
      </c>
      <c r="D942">
        <v>2611.9</v>
      </c>
      <c r="E942">
        <f t="shared" si="53"/>
        <v>79.099999999999909</v>
      </c>
      <c r="F942" s="1">
        <f t="shared" si="54"/>
        <v>79.099999999999909</v>
      </c>
      <c r="G942">
        <f t="shared" si="52"/>
        <v>48660.737999999939</v>
      </c>
    </row>
    <row r="943" spans="1:7" x14ac:dyDescent="0.2">
      <c r="A943">
        <v>916</v>
      </c>
      <c r="B943">
        <v>615.64</v>
      </c>
      <c r="C943">
        <v>2541</v>
      </c>
      <c r="D943">
        <v>2614.1999999999998</v>
      </c>
      <c r="E943">
        <f t="shared" si="53"/>
        <v>73.199999999999818</v>
      </c>
      <c r="F943" s="1">
        <f t="shared" si="54"/>
        <v>73.199999999999818</v>
      </c>
    </row>
    <row r="944" spans="1:7" x14ac:dyDescent="0.2">
      <c r="A944">
        <v>917</v>
      </c>
      <c r="B944">
        <v>616.09</v>
      </c>
      <c r="C944">
        <v>2542.9</v>
      </c>
      <c r="D944">
        <v>2602.3000000000002</v>
      </c>
      <c r="E944">
        <f t="shared" si="53"/>
        <v>59.400000000000091</v>
      </c>
      <c r="F944" s="1">
        <f t="shared" si="54"/>
        <v>59.400000000000091</v>
      </c>
    </row>
    <row r="945" spans="1:6" x14ac:dyDescent="0.2">
      <c r="A945">
        <v>918</v>
      </c>
      <c r="B945">
        <v>616.54</v>
      </c>
      <c r="C945">
        <v>2532</v>
      </c>
      <c r="D945">
        <v>2585.8000000000002</v>
      </c>
      <c r="E945">
        <f t="shared" si="53"/>
        <v>53.800000000000182</v>
      </c>
      <c r="F945" s="1">
        <f t="shared" si="54"/>
        <v>53.800000000000182</v>
      </c>
    </row>
    <row r="946" spans="1:6" x14ac:dyDescent="0.2">
      <c r="A946">
        <v>919</v>
      </c>
      <c r="B946">
        <v>617</v>
      </c>
      <c r="C946">
        <v>2547.5</v>
      </c>
      <c r="D946">
        <v>2596.3000000000002</v>
      </c>
      <c r="E946">
        <f t="shared" si="53"/>
        <v>48.800000000000182</v>
      </c>
      <c r="F946" s="1">
        <f t="shared" si="54"/>
        <v>48.800000000000182</v>
      </c>
    </row>
    <row r="947" spans="1:6" x14ac:dyDescent="0.2">
      <c r="A947">
        <v>920</v>
      </c>
      <c r="B947">
        <v>617.45000000000005</v>
      </c>
      <c r="C947">
        <v>2549</v>
      </c>
      <c r="D947">
        <v>2598.1</v>
      </c>
      <c r="E947">
        <f t="shared" si="53"/>
        <v>49.099999999999909</v>
      </c>
      <c r="F947" s="1">
        <f t="shared" si="54"/>
        <v>49.099999999999909</v>
      </c>
    </row>
    <row r="948" spans="1:6" x14ac:dyDescent="0.2">
      <c r="A948">
        <v>921</v>
      </c>
      <c r="B948">
        <v>617.91</v>
      </c>
      <c r="C948">
        <v>2576.1</v>
      </c>
      <c r="D948">
        <v>2620.4</v>
      </c>
      <c r="E948">
        <f t="shared" si="53"/>
        <v>44.300000000000182</v>
      </c>
      <c r="F948" s="1">
        <f t="shared" si="54"/>
        <v>44.300000000000182</v>
      </c>
    </row>
    <row r="949" spans="1:6" x14ac:dyDescent="0.2">
      <c r="A949">
        <v>922</v>
      </c>
      <c r="B949">
        <v>618.36</v>
      </c>
      <c r="C949">
        <v>2540.6</v>
      </c>
      <c r="D949">
        <v>2586</v>
      </c>
      <c r="E949">
        <f t="shared" si="53"/>
        <v>45.400000000000091</v>
      </c>
      <c r="F949" s="1">
        <f t="shared" si="54"/>
        <v>45.400000000000091</v>
      </c>
    </row>
    <row r="950" spans="1:6" x14ac:dyDescent="0.2">
      <c r="A950">
        <v>923</v>
      </c>
      <c r="B950">
        <v>618.82000000000005</v>
      </c>
      <c r="C950">
        <v>2545.8000000000002</v>
      </c>
      <c r="D950">
        <v>2590</v>
      </c>
      <c r="E950">
        <f t="shared" si="53"/>
        <v>44.199999999999818</v>
      </c>
      <c r="F950" s="1">
        <f t="shared" si="54"/>
        <v>44.199999999999818</v>
      </c>
    </row>
    <row r="951" spans="1:6" x14ac:dyDescent="0.2">
      <c r="A951">
        <v>924</v>
      </c>
      <c r="B951">
        <v>619.27</v>
      </c>
      <c r="C951">
        <v>2546.6999999999998</v>
      </c>
      <c r="D951">
        <v>2590.1999999999998</v>
      </c>
      <c r="E951">
        <f t="shared" si="53"/>
        <v>43.5</v>
      </c>
      <c r="F951" s="1">
        <f t="shared" si="54"/>
        <v>43.5</v>
      </c>
    </row>
    <row r="952" spans="1:6" x14ac:dyDescent="0.2">
      <c r="A952">
        <v>925</v>
      </c>
      <c r="B952">
        <v>619.72</v>
      </c>
      <c r="C952">
        <v>2572.5</v>
      </c>
      <c r="D952">
        <v>2627.4</v>
      </c>
      <c r="E952">
        <f t="shared" si="53"/>
        <v>54.900000000000091</v>
      </c>
      <c r="F952" s="1">
        <f t="shared" si="54"/>
        <v>54.900000000000091</v>
      </c>
    </row>
    <row r="953" spans="1:6" x14ac:dyDescent="0.2">
      <c r="A953">
        <v>926</v>
      </c>
      <c r="B953">
        <v>620.17999999999995</v>
      </c>
      <c r="C953">
        <v>2542.9</v>
      </c>
      <c r="D953">
        <v>2592.8000000000002</v>
      </c>
      <c r="E953">
        <f t="shared" si="53"/>
        <v>49.900000000000091</v>
      </c>
      <c r="F953" s="1">
        <f t="shared" si="54"/>
        <v>49.900000000000091</v>
      </c>
    </row>
    <row r="954" spans="1:6" x14ac:dyDescent="0.2">
      <c r="A954">
        <v>927</v>
      </c>
      <c r="B954">
        <v>620.63</v>
      </c>
      <c r="C954">
        <v>2566.5</v>
      </c>
      <c r="D954">
        <v>2623.6</v>
      </c>
      <c r="E954">
        <f t="shared" si="53"/>
        <v>57.099999999999909</v>
      </c>
      <c r="F954" s="1">
        <f t="shared" si="54"/>
        <v>57.099999999999909</v>
      </c>
    </row>
    <row r="955" spans="1:6" x14ac:dyDescent="0.2">
      <c r="A955">
        <v>928</v>
      </c>
      <c r="B955">
        <v>621.09</v>
      </c>
      <c r="C955">
        <v>2582.1999999999998</v>
      </c>
      <c r="D955">
        <v>2629.7</v>
      </c>
      <c r="E955">
        <f t="shared" si="53"/>
        <v>47.5</v>
      </c>
      <c r="F955" s="1">
        <f t="shared" si="54"/>
        <v>47.5</v>
      </c>
    </row>
    <row r="956" spans="1:6" x14ac:dyDescent="0.2">
      <c r="A956">
        <v>929</v>
      </c>
      <c r="B956">
        <v>621.54</v>
      </c>
      <c r="C956">
        <v>2544.3000000000002</v>
      </c>
      <c r="D956">
        <v>2598.5</v>
      </c>
      <c r="E956">
        <f t="shared" si="53"/>
        <v>54.199999999999818</v>
      </c>
      <c r="F956" s="1">
        <f t="shared" si="54"/>
        <v>54.199999999999818</v>
      </c>
    </row>
    <row r="957" spans="1:6" x14ac:dyDescent="0.2">
      <c r="A957">
        <v>930</v>
      </c>
      <c r="B957">
        <v>622</v>
      </c>
      <c r="C957">
        <v>2576.4</v>
      </c>
      <c r="D957">
        <v>2622.1</v>
      </c>
      <c r="E957">
        <f t="shared" si="53"/>
        <v>45.699999999999818</v>
      </c>
      <c r="F957" s="1">
        <f t="shared" si="54"/>
        <v>45.699999999999818</v>
      </c>
    </row>
    <row r="958" spans="1:6" x14ac:dyDescent="0.2">
      <c r="A958">
        <v>931</v>
      </c>
      <c r="B958">
        <v>622.45000000000005</v>
      </c>
      <c r="C958">
        <v>2591.6999999999998</v>
      </c>
      <c r="D958">
        <v>2635.9</v>
      </c>
      <c r="E958">
        <f t="shared" si="53"/>
        <v>44.200000000000273</v>
      </c>
      <c r="F958" s="1">
        <f t="shared" si="54"/>
        <v>44.200000000000273</v>
      </c>
    </row>
    <row r="959" spans="1:6" x14ac:dyDescent="0.2">
      <c r="A959">
        <v>932</v>
      </c>
      <c r="B959">
        <v>622.9</v>
      </c>
      <c r="C959">
        <v>2574.3000000000002</v>
      </c>
      <c r="D959">
        <v>2620.4</v>
      </c>
      <c r="E959">
        <f t="shared" si="53"/>
        <v>46.099999999999909</v>
      </c>
      <c r="F959" s="1">
        <f t="shared" si="54"/>
        <v>46.099999999999909</v>
      </c>
    </row>
    <row r="960" spans="1:6" x14ac:dyDescent="0.2">
      <c r="A960">
        <v>933</v>
      </c>
      <c r="B960">
        <v>623.36</v>
      </c>
      <c r="C960">
        <v>2534.9</v>
      </c>
      <c r="D960">
        <v>2575.6</v>
      </c>
      <c r="E960">
        <f t="shared" si="53"/>
        <v>40.699999999999818</v>
      </c>
      <c r="F960" s="1">
        <f t="shared" si="54"/>
        <v>40.699999999999818</v>
      </c>
    </row>
    <row r="961" spans="1:6" x14ac:dyDescent="0.2">
      <c r="A961">
        <v>934</v>
      </c>
      <c r="B961">
        <v>623.80999999999995</v>
      </c>
      <c r="C961">
        <v>2540.1</v>
      </c>
      <c r="D961">
        <v>2579.4</v>
      </c>
      <c r="E961">
        <f t="shared" si="53"/>
        <v>39.300000000000182</v>
      </c>
      <c r="F961" s="1">
        <f t="shared" si="54"/>
        <v>39.300000000000182</v>
      </c>
    </row>
    <row r="962" spans="1:6" x14ac:dyDescent="0.2">
      <c r="A962">
        <v>935</v>
      </c>
      <c r="B962">
        <v>624.27</v>
      </c>
      <c r="C962">
        <v>2576.4</v>
      </c>
      <c r="D962">
        <v>2618</v>
      </c>
      <c r="E962">
        <f t="shared" si="53"/>
        <v>41.599999999999909</v>
      </c>
      <c r="F962" s="1">
        <f t="shared" si="54"/>
        <v>41.599999999999909</v>
      </c>
    </row>
    <row r="963" spans="1:6" x14ac:dyDescent="0.2">
      <c r="A963">
        <v>936</v>
      </c>
      <c r="B963">
        <v>624.72</v>
      </c>
      <c r="C963">
        <v>2524.6</v>
      </c>
      <c r="D963">
        <v>2565.9</v>
      </c>
      <c r="E963">
        <f t="shared" si="53"/>
        <v>41.300000000000182</v>
      </c>
      <c r="F963" s="1">
        <f t="shared" si="54"/>
        <v>41.300000000000182</v>
      </c>
    </row>
    <row r="964" spans="1:6" x14ac:dyDescent="0.2">
      <c r="A964">
        <v>937</v>
      </c>
      <c r="B964">
        <v>625.16999999999996</v>
      </c>
      <c r="C964">
        <v>2551.1</v>
      </c>
      <c r="D964">
        <v>2591.4</v>
      </c>
      <c r="E964">
        <f t="shared" si="53"/>
        <v>40.300000000000182</v>
      </c>
      <c r="F964" s="1">
        <f t="shared" si="54"/>
        <v>40.300000000000182</v>
      </c>
    </row>
    <row r="965" spans="1:6" x14ac:dyDescent="0.2">
      <c r="A965">
        <v>938</v>
      </c>
      <c r="B965">
        <v>625.63</v>
      </c>
      <c r="C965">
        <v>2558.3000000000002</v>
      </c>
      <c r="D965">
        <v>2592.1999999999998</v>
      </c>
      <c r="E965">
        <f t="shared" si="53"/>
        <v>33.899999999999636</v>
      </c>
      <c r="F965" s="1">
        <f t="shared" si="54"/>
        <v>33.899999999999636</v>
      </c>
    </row>
    <row r="966" spans="1:6" x14ac:dyDescent="0.2">
      <c r="A966">
        <v>939</v>
      </c>
      <c r="B966">
        <v>626.08000000000004</v>
      </c>
      <c r="C966">
        <v>2534.3000000000002</v>
      </c>
      <c r="D966">
        <v>2570</v>
      </c>
      <c r="E966">
        <f t="shared" si="53"/>
        <v>35.699999999999818</v>
      </c>
      <c r="F966" s="1">
        <f t="shared" si="54"/>
        <v>35.699999999999818</v>
      </c>
    </row>
    <row r="967" spans="1:6" x14ac:dyDescent="0.2">
      <c r="A967">
        <v>940</v>
      </c>
      <c r="B967">
        <v>626.54</v>
      </c>
      <c r="C967">
        <v>2553.6999999999998</v>
      </c>
      <c r="D967">
        <v>2588.5</v>
      </c>
      <c r="E967">
        <f t="shared" si="53"/>
        <v>34.800000000000182</v>
      </c>
      <c r="F967" s="1">
        <f t="shared" si="54"/>
        <v>34.800000000000182</v>
      </c>
    </row>
    <row r="968" spans="1:6" x14ac:dyDescent="0.2">
      <c r="A968">
        <v>941</v>
      </c>
      <c r="B968">
        <v>626.99</v>
      </c>
      <c r="C968">
        <v>2554.6</v>
      </c>
      <c r="D968">
        <v>2589.3000000000002</v>
      </c>
      <c r="E968">
        <f t="shared" si="53"/>
        <v>34.700000000000273</v>
      </c>
      <c r="F968" s="1">
        <f t="shared" si="54"/>
        <v>34.700000000000273</v>
      </c>
    </row>
    <row r="969" spans="1:6" x14ac:dyDescent="0.2">
      <c r="A969">
        <v>942</v>
      </c>
      <c r="B969">
        <v>627.44000000000005</v>
      </c>
      <c r="C969">
        <v>2534.3000000000002</v>
      </c>
      <c r="D969">
        <v>2565.6</v>
      </c>
      <c r="E969">
        <f t="shared" si="53"/>
        <v>31.299999999999727</v>
      </c>
      <c r="F969" s="1">
        <f t="shared" si="54"/>
        <v>31.299999999999727</v>
      </c>
    </row>
    <row r="970" spans="1:6" x14ac:dyDescent="0.2">
      <c r="A970">
        <v>943</v>
      </c>
      <c r="B970">
        <v>627.9</v>
      </c>
      <c r="C970">
        <v>2566.1</v>
      </c>
      <c r="D970">
        <v>2605.4</v>
      </c>
      <c r="E970">
        <f t="shared" si="53"/>
        <v>39.300000000000182</v>
      </c>
      <c r="F970" s="1">
        <f t="shared" si="54"/>
        <v>39.300000000000182</v>
      </c>
    </row>
    <row r="971" spans="1:6" x14ac:dyDescent="0.2">
      <c r="A971">
        <v>944</v>
      </c>
      <c r="B971">
        <v>628.35</v>
      </c>
      <c r="C971">
        <v>2571.4</v>
      </c>
      <c r="D971">
        <v>2601.9</v>
      </c>
      <c r="E971">
        <f t="shared" si="53"/>
        <v>30.5</v>
      </c>
      <c r="F971" s="1">
        <f t="shared" si="54"/>
        <v>30.5</v>
      </c>
    </row>
    <row r="972" spans="1:6" x14ac:dyDescent="0.2">
      <c r="A972">
        <v>945</v>
      </c>
      <c r="B972">
        <v>628.80999999999995</v>
      </c>
      <c r="C972">
        <v>2518.6</v>
      </c>
      <c r="D972">
        <v>2557</v>
      </c>
      <c r="E972">
        <f t="shared" si="53"/>
        <v>38.400000000000091</v>
      </c>
      <c r="F972" s="1">
        <f t="shared" si="54"/>
        <v>38.400000000000091</v>
      </c>
    </row>
    <row r="973" spans="1:6" x14ac:dyDescent="0.2">
      <c r="A973">
        <v>946</v>
      </c>
      <c r="B973">
        <v>629.26</v>
      </c>
      <c r="C973">
        <v>2554.6999999999998</v>
      </c>
      <c r="D973">
        <v>2586.6999999999998</v>
      </c>
      <c r="E973">
        <f t="shared" si="53"/>
        <v>32</v>
      </c>
      <c r="F973" s="1">
        <f t="shared" si="54"/>
        <v>32</v>
      </c>
    </row>
    <row r="974" spans="1:6" x14ac:dyDescent="0.2">
      <c r="A974">
        <v>947</v>
      </c>
      <c r="B974">
        <v>629.71</v>
      </c>
      <c r="C974">
        <v>2548</v>
      </c>
      <c r="D974">
        <v>2593.8000000000002</v>
      </c>
      <c r="E974">
        <f t="shared" si="53"/>
        <v>45.800000000000182</v>
      </c>
      <c r="F974" s="1">
        <f t="shared" si="54"/>
        <v>45.800000000000182</v>
      </c>
    </row>
    <row r="975" spans="1:6" x14ac:dyDescent="0.2">
      <c r="A975">
        <v>948</v>
      </c>
      <c r="B975">
        <v>630.16999999999996</v>
      </c>
      <c r="C975">
        <v>2533.3000000000002</v>
      </c>
      <c r="D975">
        <v>2576.5</v>
      </c>
      <c r="E975">
        <f t="shared" si="53"/>
        <v>43.199999999999818</v>
      </c>
      <c r="F975" s="1">
        <f t="shared" si="54"/>
        <v>43.199999999999818</v>
      </c>
    </row>
    <row r="976" spans="1:6" x14ac:dyDescent="0.2">
      <c r="A976">
        <v>949</v>
      </c>
      <c r="B976">
        <v>630.62</v>
      </c>
      <c r="C976">
        <v>2563.1999999999998</v>
      </c>
      <c r="D976">
        <v>2621.8</v>
      </c>
      <c r="E976">
        <f t="shared" si="53"/>
        <v>58.600000000000364</v>
      </c>
      <c r="F976" s="1">
        <f t="shared" si="54"/>
        <v>58.600000000000364</v>
      </c>
    </row>
    <row r="977" spans="1:6" x14ac:dyDescent="0.2">
      <c r="A977">
        <v>950</v>
      </c>
      <c r="B977">
        <v>631.07000000000005</v>
      </c>
      <c r="C977">
        <v>2541.5</v>
      </c>
      <c r="D977">
        <v>2606.6999999999998</v>
      </c>
      <c r="E977">
        <f t="shared" si="53"/>
        <v>65.199999999999818</v>
      </c>
      <c r="F977" s="1">
        <f t="shared" si="54"/>
        <v>65.199999999999818</v>
      </c>
    </row>
    <row r="978" spans="1:6" x14ac:dyDescent="0.2">
      <c r="A978">
        <v>951</v>
      </c>
      <c r="B978">
        <v>631.53</v>
      </c>
      <c r="C978">
        <v>2573.5</v>
      </c>
      <c r="D978">
        <v>2615.6</v>
      </c>
      <c r="E978">
        <f t="shared" si="53"/>
        <v>42.099999999999909</v>
      </c>
      <c r="F978" s="1">
        <f t="shared" si="54"/>
        <v>42.099999999999909</v>
      </c>
    </row>
    <row r="979" spans="1:6" x14ac:dyDescent="0.2">
      <c r="A979">
        <v>952</v>
      </c>
      <c r="B979">
        <v>631.98</v>
      </c>
      <c r="C979">
        <v>2565.3000000000002</v>
      </c>
      <c r="D979">
        <v>2597.6</v>
      </c>
      <c r="E979">
        <f t="shared" si="53"/>
        <v>32.299999999999727</v>
      </c>
      <c r="F979" s="1">
        <f t="shared" si="54"/>
        <v>32.299999999999727</v>
      </c>
    </row>
    <row r="980" spans="1:6" x14ac:dyDescent="0.2">
      <c r="A980">
        <v>953</v>
      </c>
      <c r="B980">
        <v>632.42999999999995</v>
      </c>
      <c r="C980">
        <v>2583.1</v>
      </c>
      <c r="D980">
        <v>2602.1999999999998</v>
      </c>
      <c r="E980">
        <f t="shared" si="53"/>
        <v>19.099999999999909</v>
      </c>
      <c r="F980" s="1">
        <f t="shared" si="54"/>
        <v>19.099999999999909</v>
      </c>
    </row>
    <row r="981" spans="1:6" x14ac:dyDescent="0.2">
      <c r="A981">
        <v>954</v>
      </c>
      <c r="B981">
        <v>632.89</v>
      </c>
      <c r="C981">
        <v>2539.1</v>
      </c>
      <c r="D981">
        <v>2558.5</v>
      </c>
      <c r="E981">
        <f t="shared" si="53"/>
        <v>19.400000000000091</v>
      </c>
      <c r="F981" s="1">
        <f t="shared" si="54"/>
        <v>19.400000000000091</v>
      </c>
    </row>
    <row r="982" spans="1:6" x14ac:dyDescent="0.2">
      <c r="A982">
        <v>955</v>
      </c>
      <c r="B982">
        <v>633.34</v>
      </c>
      <c r="C982">
        <v>2545</v>
      </c>
      <c r="D982">
        <v>2558.1</v>
      </c>
      <c r="E982">
        <f t="shared" si="53"/>
        <v>13.099999999999909</v>
      </c>
      <c r="F982" s="1">
        <f t="shared" si="54"/>
        <v>13.099999999999909</v>
      </c>
    </row>
    <row r="983" spans="1:6" x14ac:dyDescent="0.2">
      <c r="A983">
        <v>956</v>
      </c>
      <c r="B983">
        <v>633.79</v>
      </c>
      <c r="C983">
        <v>2533</v>
      </c>
      <c r="D983">
        <v>2553.4</v>
      </c>
      <c r="E983">
        <f t="shared" si="53"/>
        <v>20.400000000000091</v>
      </c>
      <c r="F983" s="1">
        <f t="shared" si="54"/>
        <v>20.400000000000091</v>
      </c>
    </row>
    <row r="984" spans="1:6" x14ac:dyDescent="0.2">
      <c r="A984">
        <v>957</v>
      </c>
      <c r="B984">
        <v>634.25</v>
      </c>
      <c r="C984">
        <v>2539.6999999999998</v>
      </c>
      <c r="D984">
        <v>2554.5</v>
      </c>
      <c r="E984">
        <f t="shared" si="53"/>
        <v>14.800000000000182</v>
      </c>
      <c r="F984" s="1">
        <f t="shared" si="54"/>
        <v>14.800000000000182</v>
      </c>
    </row>
    <row r="985" spans="1:6" x14ac:dyDescent="0.2">
      <c r="A985">
        <v>958</v>
      </c>
      <c r="B985">
        <v>634.70000000000005</v>
      </c>
      <c r="C985">
        <v>2527.9</v>
      </c>
      <c r="D985">
        <v>2551.3000000000002</v>
      </c>
      <c r="E985">
        <f t="shared" si="53"/>
        <v>23.400000000000091</v>
      </c>
      <c r="F985" s="1">
        <f t="shared" si="54"/>
        <v>23.400000000000091</v>
      </c>
    </row>
    <row r="986" spans="1:6" x14ac:dyDescent="0.2">
      <c r="A986">
        <v>959</v>
      </c>
      <c r="B986">
        <v>635.15</v>
      </c>
      <c r="C986">
        <v>2542.6</v>
      </c>
      <c r="D986">
        <v>2563.5</v>
      </c>
      <c r="E986">
        <f t="shared" si="53"/>
        <v>20.900000000000091</v>
      </c>
      <c r="F986" s="1">
        <f t="shared" si="54"/>
        <v>20.900000000000091</v>
      </c>
    </row>
    <row r="987" spans="1:6" x14ac:dyDescent="0.2">
      <c r="A987">
        <v>960</v>
      </c>
      <c r="B987">
        <v>635.61</v>
      </c>
      <c r="C987">
        <v>2536.1</v>
      </c>
      <c r="D987">
        <v>2552.8000000000002</v>
      </c>
      <c r="E987">
        <f t="shared" si="53"/>
        <v>16.700000000000273</v>
      </c>
      <c r="F987" s="1">
        <f t="shared" si="54"/>
        <v>16.700000000000273</v>
      </c>
    </row>
    <row r="988" spans="1:6" x14ac:dyDescent="0.2">
      <c r="A988">
        <v>961</v>
      </c>
      <c r="B988">
        <v>636.05999999999995</v>
      </c>
      <c r="C988">
        <v>2517.8000000000002</v>
      </c>
      <c r="D988">
        <v>2543.6999999999998</v>
      </c>
      <c r="E988">
        <f t="shared" ref="E988:E1051" si="55">D988-C988</f>
        <v>25.899999999999636</v>
      </c>
      <c r="F988" s="1">
        <f t="shared" ref="F988:F1051" si="56">E988</f>
        <v>25.899999999999636</v>
      </c>
    </row>
    <row r="989" spans="1:6" x14ac:dyDescent="0.2">
      <c r="A989">
        <v>962</v>
      </c>
      <c r="B989">
        <v>636.51</v>
      </c>
      <c r="C989">
        <v>2560.4</v>
      </c>
      <c r="D989">
        <v>2572.1</v>
      </c>
      <c r="E989">
        <f t="shared" si="55"/>
        <v>11.699999999999818</v>
      </c>
      <c r="F989" s="1">
        <f t="shared" si="56"/>
        <v>11.699999999999818</v>
      </c>
    </row>
    <row r="990" spans="1:6" x14ac:dyDescent="0.2">
      <c r="A990">
        <v>963</v>
      </c>
      <c r="B990">
        <v>636.97</v>
      </c>
      <c r="C990">
        <v>2550.1</v>
      </c>
      <c r="D990">
        <v>2568.5</v>
      </c>
      <c r="E990">
        <f t="shared" si="55"/>
        <v>18.400000000000091</v>
      </c>
      <c r="F990" s="1">
        <f t="shared" si="56"/>
        <v>18.400000000000091</v>
      </c>
    </row>
    <row r="991" spans="1:6" x14ac:dyDescent="0.2">
      <c r="A991">
        <v>964</v>
      </c>
      <c r="B991">
        <v>637.41999999999996</v>
      </c>
      <c r="C991">
        <v>2537.5</v>
      </c>
      <c r="D991">
        <v>2544.8000000000002</v>
      </c>
      <c r="E991">
        <f t="shared" si="55"/>
        <v>7.3000000000001819</v>
      </c>
      <c r="F991" s="1">
        <f t="shared" si="56"/>
        <v>7.3000000000001819</v>
      </c>
    </row>
    <row r="992" spans="1:6" x14ac:dyDescent="0.2">
      <c r="A992">
        <v>965</v>
      </c>
      <c r="B992">
        <v>637.87</v>
      </c>
      <c r="C992">
        <v>2565.3000000000002</v>
      </c>
      <c r="D992">
        <v>2581.6999999999998</v>
      </c>
      <c r="E992">
        <f t="shared" si="55"/>
        <v>16.399999999999636</v>
      </c>
      <c r="F992" s="1">
        <f t="shared" si="56"/>
        <v>16.399999999999636</v>
      </c>
    </row>
    <row r="993" spans="1:6" x14ac:dyDescent="0.2">
      <c r="A993">
        <v>966</v>
      </c>
      <c r="B993">
        <v>638.33000000000004</v>
      </c>
      <c r="C993">
        <v>2573.6999999999998</v>
      </c>
      <c r="D993">
        <v>2587.6</v>
      </c>
      <c r="E993">
        <f t="shared" si="55"/>
        <v>13.900000000000091</v>
      </c>
      <c r="F993" s="1">
        <f t="shared" si="56"/>
        <v>13.900000000000091</v>
      </c>
    </row>
    <row r="994" spans="1:6" x14ac:dyDescent="0.2">
      <c r="A994">
        <v>967</v>
      </c>
      <c r="B994">
        <v>638.78</v>
      </c>
      <c r="C994">
        <v>2540.5</v>
      </c>
      <c r="D994">
        <v>2559</v>
      </c>
      <c r="E994">
        <f t="shared" si="55"/>
        <v>18.5</v>
      </c>
      <c r="F994" s="1">
        <f t="shared" si="56"/>
        <v>18.5</v>
      </c>
    </row>
    <row r="995" spans="1:6" x14ac:dyDescent="0.2">
      <c r="A995">
        <v>968</v>
      </c>
      <c r="B995">
        <v>639.23</v>
      </c>
      <c r="C995">
        <v>2546.8000000000002</v>
      </c>
      <c r="D995">
        <v>2571.5</v>
      </c>
      <c r="E995">
        <f t="shared" si="55"/>
        <v>24.699999999999818</v>
      </c>
      <c r="F995" s="1">
        <f t="shared" si="56"/>
        <v>24.699999999999818</v>
      </c>
    </row>
    <row r="996" spans="1:6" x14ac:dyDescent="0.2">
      <c r="A996">
        <v>969</v>
      </c>
      <c r="B996">
        <v>639.69000000000005</v>
      </c>
      <c r="C996">
        <v>2531.4</v>
      </c>
      <c r="D996">
        <v>2550.9</v>
      </c>
      <c r="E996">
        <f t="shared" si="55"/>
        <v>19.5</v>
      </c>
      <c r="F996" s="1">
        <f t="shared" si="56"/>
        <v>19.5</v>
      </c>
    </row>
    <row r="997" spans="1:6" x14ac:dyDescent="0.2">
      <c r="A997">
        <v>970</v>
      </c>
      <c r="B997">
        <v>640.14</v>
      </c>
      <c r="C997">
        <v>2516.1</v>
      </c>
      <c r="D997">
        <v>2537.1</v>
      </c>
      <c r="E997">
        <f t="shared" si="55"/>
        <v>21</v>
      </c>
      <c r="F997" s="1">
        <f t="shared" si="56"/>
        <v>21</v>
      </c>
    </row>
    <row r="998" spans="1:6" x14ac:dyDescent="0.2">
      <c r="A998">
        <v>971</v>
      </c>
      <c r="B998">
        <v>640.59</v>
      </c>
      <c r="C998">
        <v>2553</v>
      </c>
      <c r="D998">
        <v>2572.6999999999998</v>
      </c>
      <c r="E998">
        <f t="shared" si="55"/>
        <v>19.699999999999818</v>
      </c>
      <c r="F998" s="1">
        <f t="shared" si="56"/>
        <v>19.699999999999818</v>
      </c>
    </row>
    <row r="999" spans="1:6" x14ac:dyDescent="0.2">
      <c r="A999">
        <v>972</v>
      </c>
      <c r="B999">
        <v>641.04999999999995</v>
      </c>
      <c r="C999">
        <v>2573.3000000000002</v>
      </c>
      <c r="D999">
        <v>2593.5</v>
      </c>
      <c r="E999">
        <f t="shared" si="55"/>
        <v>20.199999999999818</v>
      </c>
      <c r="F999" s="1">
        <f t="shared" si="56"/>
        <v>20.199999999999818</v>
      </c>
    </row>
    <row r="1000" spans="1:6" x14ac:dyDescent="0.2">
      <c r="A1000">
        <v>973</v>
      </c>
      <c r="B1000">
        <v>641.5</v>
      </c>
      <c r="C1000">
        <v>2516.9</v>
      </c>
      <c r="D1000">
        <v>2537.9</v>
      </c>
      <c r="E1000">
        <f t="shared" si="55"/>
        <v>21</v>
      </c>
      <c r="F1000" s="1">
        <f t="shared" si="56"/>
        <v>21</v>
      </c>
    </row>
    <row r="1001" spans="1:6" x14ac:dyDescent="0.2">
      <c r="A1001">
        <v>974</v>
      </c>
      <c r="B1001">
        <v>641.95000000000005</v>
      </c>
      <c r="C1001">
        <v>2543.4</v>
      </c>
      <c r="D1001">
        <v>2562.1999999999998</v>
      </c>
      <c r="E1001">
        <f t="shared" si="55"/>
        <v>18.799999999999727</v>
      </c>
      <c r="F1001" s="1">
        <f t="shared" si="56"/>
        <v>18.799999999999727</v>
      </c>
    </row>
    <row r="1002" spans="1:6" x14ac:dyDescent="0.2">
      <c r="A1002">
        <v>975</v>
      </c>
      <c r="B1002">
        <v>642.4</v>
      </c>
      <c r="C1002">
        <v>2546.3000000000002</v>
      </c>
      <c r="D1002">
        <v>2562.9</v>
      </c>
      <c r="E1002">
        <f t="shared" si="55"/>
        <v>16.599999999999909</v>
      </c>
      <c r="F1002" s="1">
        <f t="shared" si="56"/>
        <v>16.599999999999909</v>
      </c>
    </row>
    <row r="1003" spans="1:6" x14ac:dyDescent="0.2">
      <c r="A1003">
        <v>976</v>
      </c>
      <c r="B1003">
        <v>642.86</v>
      </c>
      <c r="C1003">
        <v>2518.9</v>
      </c>
      <c r="D1003">
        <v>2540.3000000000002</v>
      </c>
      <c r="E1003">
        <f t="shared" si="55"/>
        <v>21.400000000000091</v>
      </c>
      <c r="F1003" s="1">
        <f t="shared" si="56"/>
        <v>21.400000000000091</v>
      </c>
    </row>
    <row r="1004" spans="1:6" x14ac:dyDescent="0.2">
      <c r="A1004">
        <v>977</v>
      </c>
      <c r="B1004">
        <v>643.30999999999995</v>
      </c>
      <c r="C1004">
        <v>2539.1999999999998</v>
      </c>
      <c r="D1004">
        <v>2550.6999999999998</v>
      </c>
      <c r="E1004">
        <f t="shared" si="55"/>
        <v>11.5</v>
      </c>
      <c r="F1004" s="1">
        <f t="shared" si="56"/>
        <v>11.5</v>
      </c>
    </row>
    <row r="1005" spans="1:6" x14ac:dyDescent="0.2">
      <c r="A1005">
        <v>978</v>
      </c>
      <c r="B1005">
        <v>643.76</v>
      </c>
      <c r="C1005">
        <v>2567.6</v>
      </c>
      <c r="D1005">
        <v>2584.8000000000002</v>
      </c>
      <c r="E1005">
        <f t="shared" si="55"/>
        <v>17.200000000000273</v>
      </c>
      <c r="F1005" s="1">
        <f t="shared" si="56"/>
        <v>17.200000000000273</v>
      </c>
    </row>
    <row r="1006" spans="1:6" x14ac:dyDescent="0.2">
      <c r="A1006">
        <v>979</v>
      </c>
      <c r="B1006">
        <v>644.22</v>
      </c>
      <c r="C1006">
        <v>2539</v>
      </c>
      <c r="D1006">
        <v>2552.5</v>
      </c>
      <c r="E1006">
        <f t="shared" si="55"/>
        <v>13.5</v>
      </c>
      <c r="F1006" s="1">
        <f t="shared" si="56"/>
        <v>13.5</v>
      </c>
    </row>
    <row r="1007" spans="1:6" x14ac:dyDescent="0.2">
      <c r="A1007">
        <v>980</v>
      </c>
      <c r="B1007">
        <v>644.66999999999996</v>
      </c>
      <c r="C1007">
        <v>2529.6999999999998</v>
      </c>
      <c r="D1007">
        <v>2540.6999999999998</v>
      </c>
      <c r="E1007">
        <f t="shared" si="55"/>
        <v>11</v>
      </c>
      <c r="F1007" s="1">
        <f t="shared" si="56"/>
        <v>11</v>
      </c>
    </row>
    <row r="1008" spans="1:6" x14ac:dyDescent="0.2">
      <c r="A1008">
        <v>981</v>
      </c>
      <c r="B1008">
        <v>645.12</v>
      </c>
      <c r="C1008">
        <v>2535.4</v>
      </c>
      <c r="D1008">
        <v>2558.1</v>
      </c>
      <c r="E1008">
        <f t="shared" si="55"/>
        <v>22.699999999999818</v>
      </c>
      <c r="F1008" s="1">
        <f t="shared" si="56"/>
        <v>22.699999999999818</v>
      </c>
    </row>
    <row r="1009" spans="1:6" x14ac:dyDescent="0.2">
      <c r="A1009">
        <v>982</v>
      </c>
      <c r="B1009">
        <v>645.57000000000005</v>
      </c>
      <c r="C1009">
        <v>2534.1999999999998</v>
      </c>
      <c r="D1009">
        <v>2548.1</v>
      </c>
      <c r="E1009">
        <f t="shared" si="55"/>
        <v>13.900000000000091</v>
      </c>
      <c r="F1009" s="1">
        <f t="shared" si="56"/>
        <v>13.900000000000091</v>
      </c>
    </row>
    <row r="1010" spans="1:6" x14ac:dyDescent="0.2">
      <c r="A1010">
        <v>983</v>
      </c>
      <c r="B1010">
        <v>646.03</v>
      </c>
      <c r="C1010">
        <v>2552.6999999999998</v>
      </c>
      <c r="D1010">
        <v>2565.3000000000002</v>
      </c>
      <c r="E1010">
        <f t="shared" si="55"/>
        <v>12.600000000000364</v>
      </c>
      <c r="F1010" s="1">
        <f t="shared" si="56"/>
        <v>12.600000000000364</v>
      </c>
    </row>
    <row r="1011" spans="1:6" x14ac:dyDescent="0.2">
      <c r="A1011">
        <v>984</v>
      </c>
      <c r="B1011">
        <v>646.48</v>
      </c>
      <c r="C1011">
        <v>2551.6999999999998</v>
      </c>
      <c r="D1011">
        <v>2565.4</v>
      </c>
      <c r="E1011">
        <f t="shared" si="55"/>
        <v>13.700000000000273</v>
      </c>
      <c r="F1011" s="1">
        <f t="shared" si="56"/>
        <v>13.700000000000273</v>
      </c>
    </row>
    <row r="1012" spans="1:6" x14ac:dyDescent="0.2">
      <c r="A1012">
        <v>985</v>
      </c>
      <c r="B1012">
        <v>646.92999999999995</v>
      </c>
      <c r="C1012">
        <v>2558</v>
      </c>
      <c r="D1012">
        <v>2576.9</v>
      </c>
      <c r="E1012">
        <f t="shared" si="55"/>
        <v>18.900000000000091</v>
      </c>
      <c r="F1012" s="1">
        <f t="shared" si="56"/>
        <v>18.900000000000091</v>
      </c>
    </row>
    <row r="1013" spans="1:6" x14ac:dyDescent="0.2">
      <c r="A1013">
        <v>986</v>
      </c>
      <c r="B1013">
        <v>647.38</v>
      </c>
      <c r="C1013">
        <v>2565.6</v>
      </c>
      <c r="D1013">
        <v>2589</v>
      </c>
      <c r="E1013">
        <f t="shared" si="55"/>
        <v>23.400000000000091</v>
      </c>
      <c r="F1013" s="1">
        <f t="shared" si="56"/>
        <v>23.400000000000091</v>
      </c>
    </row>
    <row r="1014" spans="1:6" x14ac:dyDescent="0.2">
      <c r="A1014">
        <v>987</v>
      </c>
      <c r="B1014">
        <v>647.84</v>
      </c>
      <c r="C1014">
        <v>2552.6999999999998</v>
      </c>
      <c r="D1014">
        <v>2565.3000000000002</v>
      </c>
      <c r="E1014">
        <f t="shared" si="55"/>
        <v>12.600000000000364</v>
      </c>
      <c r="F1014" s="1">
        <f t="shared" si="56"/>
        <v>12.600000000000364</v>
      </c>
    </row>
    <row r="1015" spans="1:6" x14ac:dyDescent="0.2">
      <c r="A1015">
        <v>988</v>
      </c>
      <c r="B1015">
        <v>648.29</v>
      </c>
      <c r="C1015">
        <v>2556.9</v>
      </c>
      <c r="D1015">
        <v>2581</v>
      </c>
      <c r="E1015">
        <f t="shared" si="55"/>
        <v>24.099999999999909</v>
      </c>
      <c r="F1015" s="1">
        <f t="shared" si="56"/>
        <v>24.099999999999909</v>
      </c>
    </row>
    <row r="1016" spans="1:6" x14ac:dyDescent="0.2">
      <c r="A1016">
        <v>989</v>
      </c>
      <c r="B1016">
        <v>648.74</v>
      </c>
      <c r="C1016">
        <v>2521.9</v>
      </c>
      <c r="D1016">
        <v>2543.4</v>
      </c>
      <c r="E1016">
        <f t="shared" si="55"/>
        <v>21.5</v>
      </c>
      <c r="F1016" s="1">
        <f t="shared" si="56"/>
        <v>21.5</v>
      </c>
    </row>
    <row r="1017" spans="1:6" x14ac:dyDescent="0.2">
      <c r="A1017">
        <v>990</v>
      </c>
      <c r="B1017">
        <v>649.19000000000005</v>
      </c>
      <c r="C1017">
        <v>2585.6</v>
      </c>
      <c r="D1017">
        <v>2594.4</v>
      </c>
      <c r="E1017">
        <f t="shared" si="55"/>
        <v>8.8000000000001819</v>
      </c>
      <c r="F1017" s="1">
        <f t="shared" si="56"/>
        <v>8.8000000000001819</v>
      </c>
    </row>
    <row r="1018" spans="1:6" x14ac:dyDescent="0.2">
      <c r="A1018">
        <v>991</v>
      </c>
      <c r="B1018">
        <v>649.65</v>
      </c>
      <c r="C1018">
        <v>2571.9</v>
      </c>
      <c r="D1018">
        <v>2582.4</v>
      </c>
      <c r="E1018">
        <f t="shared" si="55"/>
        <v>10.5</v>
      </c>
      <c r="F1018" s="1">
        <f t="shared" si="56"/>
        <v>10.5</v>
      </c>
    </row>
    <row r="1019" spans="1:6" x14ac:dyDescent="0.2">
      <c r="A1019">
        <v>992</v>
      </c>
      <c r="B1019">
        <v>650.1</v>
      </c>
      <c r="C1019">
        <v>2673.9</v>
      </c>
      <c r="D1019">
        <v>2696.4</v>
      </c>
      <c r="E1019">
        <f t="shared" si="55"/>
        <v>22.5</v>
      </c>
      <c r="F1019" s="1">
        <f t="shared" si="56"/>
        <v>22.5</v>
      </c>
    </row>
    <row r="1020" spans="1:6" x14ac:dyDescent="0.2">
      <c r="A1020">
        <v>993</v>
      </c>
      <c r="B1020">
        <v>650.54999999999995</v>
      </c>
      <c r="C1020">
        <v>2528.4</v>
      </c>
      <c r="D1020">
        <v>2554.1999999999998</v>
      </c>
      <c r="E1020">
        <f t="shared" si="55"/>
        <v>25.799999999999727</v>
      </c>
      <c r="F1020" s="1">
        <f t="shared" si="56"/>
        <v>25.799999999999727</v>
      </c>
    </row>
    <row r="1021" spans="1:6" x14ac:dyDescent="0.2">
      <c r="A1021">
        <v>994</v>
      </c>
      <c r="B1021">
        <v>651</v>
      </c>
      <c r="C1021">
        <v>2534.8000000000002</v>
      </c>
      <c r="D1021">
        <v>2551.9</v>
      </c>
      <c r="E1021">
        <f t="shared" si="55"/>
        <v>17.099999999999909</v>
      </c>
      <c r="F1021" s="1">
        <f t="shared" si="56"/>
        <v>17.099999999999909</v>
      </c>
    </row>
    <row r="1022" spans="1:6" x14ac:dyDescent="0.2">
      <c r="A1022">
        <v>995</v>
      </c>
      <c r="B1022">
        <v>651.46</v>
      </c>
      <c r="C1022">
        <v>2538.3000000000002</v>
      </c>
      <c r="D1022">
        <v>2555.9</v>
      </c>
      <c r="E1022">
        <f t="shared" si="55"/>
        <v>17.599999999999909</v>
      </c>
      <c r="F1022" s="1">
        <f t="shared" si="56"/>
        <v>17.599999999999909</v>
      </c>
    </row>
    <row r="1023" spans="1:6" x14ac:dyDescent="0.2">
      <c r="A1023">
        <v>996</v>
      </c>
      <c r="B1023">
        <v>651.91</v>
      </c>
      <c r="C1023">
        <v>2550.3000000000002</v>
      </c>
      <c r="D1023">
        <v>2572.1999999999998</v>
      </c>
      <c r="E1023">
        <f t="shared" si="55"/>
        <v>21.899999999999636</v>
      </c>
      <c r="F1023" s="1">
        <f t="shared" si="56"/>
        <v>21.899999999999636</v>
      </c>
    </row>
    <row r="1024" spans="1:6" x14ac:dyDescent="0.2">
      <c r="A1024">
        <v>997</v>
      </c>
      <c r="B1024">
        <v>652.36</v>
      </c>
      <c r="C1024">
        <v>2531.5</v>
      </c>
      <c r="D1024">
        <v>2540.3000000000002</v>
      </c>
      <c r="E1024">
        <f t="shared" si="55"/>
        <v>8.8000000000001819</v>
      </c>
      <c r="F1024" s="1">
        <f t="shared" si="56"/>
        <v>8.8000000000001819</v>
      </c>
    </row>
    <row r="1025" spans="1:7" x14ac:dyDescent="0.2">
      <c r="A1025">
        <v>998</v>
      </c>
      <c r="B1025">
        <v>652.80999999999995</v>
      </c>
      <c r="C1025">
        <v>2549.6999999999998</v>
      </c>
      <c r="D1025">
        <v>2565.6</v>
      </c>
      <c r="E1025">
        <f t="shared" si="55"/>
        <v>15.900000000000091</v>
      </c>
      <c r="F1025" s="1">
        <f t="shared" si="56"/>
        <v>15.900000000000091</v>
      </c>
    </row>
    <row r="1026" spans="1:7" x14ac:dyDescent="0.2">
      <c r="A1026">
        <v>999</v>
      </c>
      <c r="B1026">
        <v>653.27</v>
      </c>
      <c r="C1026">
        <v>2539.8000000000002</v>
      </c>
      <c r="D1026">
        <v>2556.5</v>
      </c>
      <c r="E1026">
        <f t="shared" si="55"/>
        <v>16.699999999999818</v>
      </c>
      <c r="F1026" s="1">
        <f t="shared" si="56"/>
        <v>16.699999999999818</v>
      </c>
    </row>
    <row r="1027" spans="1:7" x14ac:dyDescent="0.2">
      <c r="A1027">
        <v>1000</v>
      </c>
      <c r="B1027">
        <v>653.72</v>
      </c>
      <c r="C1027">
        <v>2538</v>
      </c>
      <c r="D1027">
        <v>2549.4</v>
      </c>
      <c r="E1027">
        <f t="shared" si="55"/>
        <v>11.400000000000091</v>
      </c>
      <c r="F1027" s="1">
        <f t="shared" si="56"/>
        <v>11.400000000000091</v>
      </c>
    </row>
    <row r="1028" spans="1:7" x14ac:dyDescent="0.2">
      <c r="A1028">
        <v>1001</v>
      </c>
      <c r="B1028">
        <v>654.16999999999996</v>
      </c>
      <c r="C1028">
        <v>2555.1999999999998</v>
      </c>
      <c r="D1028">
        <v>2567.5</v>
      </c>
      <c r="E1028">
        <f t="shared" si="55"/>
        <v>12.300000000000182</v>
      </c>
      <c r="F1028" s="1">
        <f t="shared" si="56"/>
        <v>12.300000000000182</v>
      </c>
    </row>
    <row r="1029" spans="1:7" x14ac:dyDescent="0.2">
      <c r="A1029">
        <v>1002</v>
      </c>
      <c r="B1029">
        <v>654.62</v>
      </c>
      <c r="C1029">
        <v>2561.1</v>
      </c>
      <c r="D1029">
        <v>2574</v>
      </c>
      <c r="E1029">
        <f t="shared" si="55"/>
        <v>12.900000000000091</v>
      </c>
      <c r="F1029" s="1">
        <f t="shared" si="56"/>
        <v>12.900000000000091</v>
      </c>
    </row>
    <row r="1030" spans="1:7" x14ac:dyDescent="0.2">
      <c r="A1030">
        <v>1003</v>
      </c>
      <c r="B1030">
        <v>655.07000000000005</v>
      </c>
      <c r="C1030">
        <v>2551.3000000000002</v>
      </c>
      <c r="D1030">
        <v>2562</v>
      </c>
      <c r="E1030">
        <f t="shared" si="55"/>
        <v>10.699999999999818</v>
      </c>
      <c r="F1030" s="1">
        <f t="shared" si="56"/>
        <v>10.699999999999818</v>
      </c>
    </row>
    <row r="1031" spans="1:7" x14ac:dyDescent="0.2">
      <c r="A1031">
        <v>1004</v>
      </c>
      <c r="B1031">
        <v>655.53</v>
      </c>
      <c r="C1031">
        <v>2525.1</v>
      </c>
      <c r="D1031">
        <v>2533.5</v>
      </c>
      <c r="E1031">
        <f t="shared" si="55"/>
        <v>8.4000000000000909</v>
      </c>
      <c r="F1031" s="1">
        <f t="shared" si="56"/>
        <v>8.4000000000000909</v>
      </c>
    </row>
    <row r="1032" spans="1:7" x14ac:dyDescent="0.2">
      <c r="A1032">
        <v>1005</v>
      </c>
      <c r="B1032">
        <v>655.98</v>
      </c>
      <c r="C1032">
        <v>2570.4</v>
      </c>
      <c r="D1032">
        <v>2583.8000000000002</v>
      </c>
      <c r="E1032">
        <f t="shared" si="55"/>
        <v>13.400000000000091</v>
      </c>
      <c r="F1032" s="1">
        <f t="shared" si="56"/>
        <v>13.400000000000091</v>
      </c>
    </row>
    <row r="1033" spans="1:7" x14ac:dyDescent="0.2">
      <c r="A1033">
        <v>1006</v>
      </c>
      <c r="B1033">
        <v>656.43</v>
      </c>
      <c r="C1033">
        <v>2530.6999999999998</v>
      </c>
      <c r="D1033">
        <v>2545.1999999999998</v>
      </c>
      <c r="E1033">
        <f t="shared" si="55"/>
        <v>14.5</v>
      </c>
      <c r="F1033" s="1">
        <f t="shared" si="56"/>
        <v>14.5</v>
      </c>
    </row>
    <row r="1034" spans="1:7" x14ac:dyDescent="0.2">
      <c r="A1034">
        <v>1007</v>
      </c>
      <c r="B1034">
        <v>656.88</v>
      </c>
      <c r="C1034">
        <v>2542.1999999999998</v>
      </c>
      <c r="D1034">
        <v>2563.1</v>
      </c>
      <c r="E1034">
        <f t="shared" si="55"/>
        <v>20.900000000000091</v>
      </c>
      <c r="F1034" s="1">
        <f t="shared" si="56"/>
        <v>20.900000000000091</v>
      </c>
    </row>
    <row r="1035" spans="1:7" x14ac:dyDescent="0.2">
      <c r="A1035">
        <v>1008</v>
      </c>
      <c r="B1035">
        <v>657.33</v>
      </c>
      <c r="C1035">
        <v>2566.1</v>
      </c>
      <c r="D1035">
        <v>2574</v>
      </c>
      <c r="E1035">
        <f t="shared" si="55"/>
        <v>7.9000000000000909</v>
      </c>
      <c r="F1035" s="1">
        <f t="shared" si="56"/>
        <v>7.9000000000000909</v>
      </c>
    </row>
    <row r="1036" spans="1:7" x14ac:dyDescent="0.2">
      <c r="A1036">
        <v>1009</v>
      </c>
      <c r="B1036">
        <v>657.79</v>
      </c>
      <c r="C1036">
        <v>2569.5</v>
      </c>
      <c r="D1036">
        <v>2582.4</v>
      </c>
      <c r="E1036">
        <f t="shared" si="55"/>
        <v>12.900000000000091</v>
      </c>
      <c r="F1036" s="1">
        <f t="shared" si="56"/>
        <v>12.900000000000091</v>
      </c>
    </row>
    <row r="1037" spans="1:7" x14ac:dyDescent="0.2">
      <c r="A1037">
        <v>1010</v>
      </c>
      <c r="B1037">
        <v>658.24</v>
      </c>
      <c r="C1037">
        <v>2534.4</v>
      </c>
      <c r="D1037">
        <v>2545.1999999999998</v>
      </c>
      <c r="E1037">
        <f t="shared" si="55"/>
        <v>10.799999999999727</v>
      </c>
      <c r="F1037" s="1">
        <f t="shared" si="56"/>
        <v>10.799999999999727</v>
      </c>
    </row>
    <row r="1038" spans="1:7" x14ac:dyDescent="0.2">
      <c r="A1038">
        <v>1011</v>
      </c>
      <c r="B1038">
        <v>658.69</v>
      </c>
      <c r="C1038">
        <v>2550.6999999999998</v>
      </c>
      <c r="D1038">
        <v>2568.6999999999998</v>
      </c>
      <c r="E1038">
        <f t="shared" si="55"/>
        <v>18</v>
      </c>
      <c r="F1038" s="1">
        <f t="shared" si="56"/>
        <v>18</v>
      </c>
      <c r="G1038">
        <f>$B1038*F1038</f>
        <v>11856.420000000002</v>
      </c>
    </row>
    <row r="1039" spans="1:7" x14ac:dyDescent="0.2">
      <c r="A1039">
        <v>1012</v>
      </c>
      <c r="B1039">
        <v>659.14</v>
      </c>
      <c r="C1039">
        <v>2525.5</v>
      </c>
      <c r="D1039">
        <v>2537.3000000000002</v>
      </c>
      <c r="E1039">
        <f t="shared" si="55"/>
        <v>11.800000000000182</v>
      </c>
      <c r="F1039" s="1">
        <f t="shared" si="56"/>
        <v>11.800000000000182</v>
      </c>
      <c r="G1039">
        <f t="shared" ref="G1039:G1058" si="57">$B1039*F1039</f>
        <v>7777.8520000001199</v>
      </c>
    </row>
    <row r="1040" spans="1:7" x14ac:dyDescent="0.2">
      <c r="A1040">
        <v>1013</v>
      </c>
      <c r="B1040">
        <v>659.59</v>
      </c>
      <c r="C1040">
        <v>2675.6</v>
      </c>
      <c r="D1040">
        <v>2694.4</v>
      </c>
      <c r="E1040">
        <f t="shared" si="55"/>
        <v>18.800000000000182</v>
      </c>
      <c r="F1040" s="1">
        <f t="shared" si="56"/>
        <v>18.800000000000182</v>
      </c>
      <c r="G1040">
        <f t="shared" si="57"/>
        <v>12400.292000000121</v>
      </c>
    </row>
    <row r="1041" spans="1:7" x14ac:dyDescent="0.2">
      <c r="A1041">
        <v>1014</v>
      </c>
      <c r="B1041">
        <v>660.05</v>
      </c>
      <c r="C1041">
        <v>2538.6999999999998</v>
      </c>
      <c r="D1041">
        <v>2552.6</v>
      </c>
      <c r="E1041">
        <f t="shared" si="55"/>
        <v>13.900000000000091</v>
      </c>
      <c r="F1041" s="1">
        <f t="shared" si="56"/>
        <v>13.900000000000091</v>
      </c>
      <c r="G1041">
        <f t="shared" si="57"/>
        <v>9174.6950000000597</v>
      </c>
    </row>
    <row r="1042" spans="1:7" x14ac:dyDescent="0.2">
      <c r="A1042">
        <v>1015</v>
      </c>
      <c r="B1042">
        <v>660.5</v>
      </c>
      <c r="C1042">
        <v>2577.3000000000002</v>
      </c>
      <c r="D1042">
        <v>2589.1</v>
      </c>
      <c r="E1042">
        <f t="shared" si="55"/>
        <v>11.799999999999727</v>
      </c>
      <c r="F1042" s="1">
        <f t="shared" si="56"/>
        <v>11.799999999999727</v>
      </c>
      <c r="G1042">
        <f t="shared" si="57"/>
        <v>7793.8999999998196</v>
      </c>
    </row>
    <row r="1043" spans="1:7" x14ac:dyDescent="0.2">
      <c r="A1043">
        <v>1016</v>
      </c>
      <c r="B1043">
        <v>660.95</v>
      </c>
      <c r="C1043">
        <v>2544.6999999999998</v>
      </c>
      <c r="D1043">
        <v>2560</v>
      </c>
      <c r="E1043">
        <f t="shared" si="55"/>
        <v>15.300000000000182</v>
      </c>
      <c r="F1043" s="1">
        <f t="shared" si="56"/>
        <v>15.300000000000182</v>
      </c>
      <c r="G1043">
        <f t="shared" si="57"/>
        <v>10112.535000000122</v>
      </c>
    </row>
    <row r="1044" spans="1:7" x14ac:dyDescent="0.2">
      <c r="A1044">
        <v>1017</v>
      </c>
      <c r="B1044">
        <v>661.4</v>
      </c>
      <c r="C1044">
        <v>2527.1</v>
      </c>
      <c r="D1044">
        <v>2537.9</v>
      </c>
      <c r="E1044">
        <f t="shared" si="55"/>
        <v>10.800000000000182</v>
      </c>
      <c r="F1044" s="1">
        <f t="shared" si="56"/>
        <v>10.800000000000182</v>
      </c>
      <c r="G1044">
        <f t="shared" si="57"/>
        <v>7143.1200000001199</v>
      </c>
    </row>
    <row r="1045" spans="1:7" x14ac:dyDescent="0.2">
      <c r="A1045">
        <v>1018</v>
      </c>
      <c r="B1045">
        <v>661.85</v>
      </c>
      <c r="C1045">
        <v>2542.6999999999998</v>
      </c>
      <c r="D1045">
        <v>2560.5</v>
      </c>
      <c r="E1045">
        <f t="shared" si="55"/>
        <v>17.800000000000182</v>
      </c>
      <c r="F1045" s="1">
        <f t="shared" si="56"/>
        <v>17.800000000000182</v>
      </c>
      <c r="G1045">
        <f t="shared" si="57"/>
        <v>11780.93000000012</v>
      </c>
    </row>
    <row r="1046" spans="1:7" x14ac:dyDescent="0.2">
      <c r="A1046">
        <v>1019</v>
      </c>
      <c r="B1046">
        <v>662.3</v>
      </c>
      <c r="C1046">
        <v>2530.4</v>
      </c>
      <c r="D1046">
        <v>2547.4</v>
      </c>
      <c r="E1046">
        <f t="shared" si="55"/>
        <v>17</v>
      </c>
      <c r="F1046" s="1">
        <f t="shared" si="56"/>
        <v>17</v>
      </c>
      <c r="G1046">
        <f t="shared" si="57"/>
        <v>11259.099999999999</v>
      </c>
    </row>
    <row r="1047" spans="1:7" x14ac:dyDescent="0.2">
      <c r="A1047">
        <v>1020</v>
      </c>
      <c r="B1047">
        <v>662.76</v>
      </c>
      <c r="C1047">
        <v>2511.4</v>
      </c>
      <c r="D1047">
        <v>2535.6999999999998</v>
      </c>
      <c r="E1047">
        <f t="shared" si="55"/>
        <v>24.299999999999727</v>
      </c>
      <c r="F1047" s="1">
        <f t="shared" si="56"/>
        <v>24.299999999999727</v>
      </c>
      <c r="G1047">
        <f t="shared" si="57"/>
        <v>16105.067999999819</v>
      </c>
    </row>
    <row r="1048" spans="1:7" x14ac:dyDescent="0.2">
      <c r="A1048">
        <v>1021</v>
      </c>
      <c r="B1048">
        <v>663.21</v>
      </c>
      <c r="C1048">
        <v>2561.3000000000002</v>
      </c>
      <c r="D1048">
        <v>2585.5</v>
      </c>
      <c r="E1048">
        <f t="shared" si="55"/>
        <v>24.199999999999818</v>
      </c>
      <c r="F1048" s="1">
        <f t="shared" si="56"/>
        <v>24.199999999999818</v>
      </c>
      <c r="G1048">
        <f t="shared" si="57"/>
        <v>16049.681999999881</v>
      </c>
    </row>
    <row r="1049" spans="1:7" x14ac:dyDescent="0.2">
      <c r="A1049">
        <v>1022</v>
      </c>
      <c r="B1049">
        <v>663.66</v>
      </c>
      <c r="C1049">
        <v>2539.5</v>
      </c>
      <c r="D1049">
        <v>2554.6</v>
      </c>
      <c r="E1049">
        <f t="shared" si="55"/>
        <v>15.099999999999909</v>
      </c>
      <c r="F1049" s="1">
        <f t="shared" si="56"/>
        <v>15.099999999999909</v>
      </c>
      <c r="G1049">
        <f t="shared" si="57"/>
        <v>10021.26599999994</v>
      </c>
    </row>
    <row r="1050" spans="1:7" x14ac:dyDescent="0.2">
      <c r="A1050">
        <v>1023</v>
      </c>
      <c r="B1050">
        <v>664.11</v>
      </c>
      <c r="C1050">
        <v>2537.4</v>
      </c>
      <c r="D1050">
        <v>2550.9</v>
      </c>
      <c r="E1050">
        <f t="shared" si="55"/>
        <v>13.5</v>
      </c>
      <c r="F1050" s="1">
        <f t="shared" si="56"/>
        <v>13.5</v>
      </c>
      <c r="G1050">
        <f t="shared" si="57"/>
        <v>8965.4850000000006</v>
      </c>
    </row>
    <row r="1051" spans="1:7" x14ac:dyDescent="0.2">
      <c r="A1051">
        <v>1024</v>
      </c>
      <c r="B1051">
        <v>664.56</v>
      </c>
      <c r="C1051">
        <v>2538.5</v>
      </c>
      <c r="D1051">
        <v>2564.3000000000002</v>
      </c>
      <c r="E1051">
        <f t="shared" si="55"/>
        <v>25.800000000000182</v>
      </c>
      <c r="F1051" s="1">
        <f t="shared" si="56"/>
        <v>25.800000000000182</v>
      </c>
      <c r="G1051">
        <f t="shared" si="57"/>
        <v>17145.648000000121</v>
      </c>
    </row>
    <row r="1052" spans="1:7" x14ac:dyDescent="0.2">
      <c r="A1052">
        <v>1025</v>
      </c>
      <c r="B1052">
        <v>665.01</v>
      </c>
      <c r="C1052">
        <v>2521.3000000000002</v>
      </c>
      <c r="D1052">
        <v>2534.5</v>
      </c>
      <c r="E1052">
        <f t="shared" ref="E1052:E1115" si="58">D1052-C1052</f>
        <v>13.199999999999818</v>
      </c>
      <c r="F1052" s="1">
        <f t="shared" ref="F1052:F1115" si="59">E1052</f>
        <v>13.199999999999818</v>
      </c>
      <c r="G1052">
        <f t="shared" si="57"/>
        <v>8778.1319999998796</v>
      </c>
    </row>
    <row r="1053" spans="1:7" x14ac:dyDescent="0.2">
      <c r="A1053">
        <v>1026</v>
      </c>
      <c r="B1053">
        <v>665.47</v>
      </c>
      <c r="C1053">
        <v>2551.1</v>
      </c>
      <c r="D1053">
        <v>2570.6999999999998</v>
      </c>
      <c r="E1053">
        <f t="shared" si="58"/>
        <v>19.599999999999909</v>
      </c>
      <c r="F1053" s="1">
        <f t="shared" si="59"/>
        <v>19.599999999999909</v>
      </c>
      <c r="G1053">
        <f t="shared" si="57"/>
        <v>13043.21199999994</v>
      </c>
    </row>
    <row r="1054" spans="1:7" x14ac:dyDescent="0.2">
      <c r="A1054">
        <v>1027</v>
      </c>
      <c r="B1054">
        <v>665.92</v>
      </c>
      <c r="C1054">
        <v>2522.6999999999998</v>
      </c>
      <c r="D1054">
        <v>2541.1</v>
      </c>
      <c r="E1054">
        <f t="shared" si="58"/>
        <v>18.400000000000091</v>
      </c>
      <c r="F1054" s="1">
        <f t="shared" si="59"/>
        <v>18.400000000000091</v>
      </c>
      <c r="G1054">
        <f t="shared" si="57"/>
        <v>12252.92800000006</v>
      </c>
    </row>
    <row r="1055" spans="1:7" x14ac:dyDescent="0.2">
      <c r="A1055">
        <v>1028</v>
      </c>
      <c r="B1055">
        <v>666.37</v>
      </c>
      <c r="C1055">
        <v>2555.9</v>
      </c>
      <c r="D1055">
        <v>2570.1</v>
      </c>
      <c r="E1055">
        <f t="shared" si="58"/>
        <v>14.199999999999818</v>
      </c>
      <c r="F1055" s="1">
        <f t="shared" si="59"/>
        <v>14.199999999999818</v>
      </c>
      <c r="G1055">
        <f t="shared" si="57"/>
        <v>9462.4539999998797</v>
      </c>
    </row>
    <row r="1056" spans="1:7" x14ac:dyDescent="0.2">
      <c r="A1056">
        <v>1029</v>
      </c>
      <c r="B1056">
        <v>666.82</v>
      </c>
      <c r="C1056">
        <v>2551.9</v>
      </c>
      <c r="D1056">
        <v>2568.5</v>
      </c>
      <c r="E1056">
        <f t="shared" si="58"/>
        <v>16.599999999999909</v>
      </c>
      <c r="F1056" s="1">
        <f t="shared" si="59"/>
        <v>16.599999999999909</v>
      </c>
      <c r="G1056">
        <f t="shared" si="57"/>
        <v>11069.21199999994</v>
      </c>
    </row>
    <row r="1057" spans="1:7" x14ac:dyDescent="0.2">
      <c r="A1057">
        <v>1030</v>
      </c>
      <c r="B1057">
        <v>667.27</v>
      </c>
      <c r="C1057">
        <v>2623.1</v>
      </c>
      <c r="D1057">
        <v>2631.3</v>
      </c>
      <c r="E1057">
        <f t="shared" si="58"/>
        <v>8.2000000000002728</v>
      </c>
      <c r="F1057" s="1">
        <f t="shared" si="59"/>
        <v>8.2000000000002728</v>
      </c>
      <c r="G1057">
        <f t="shared" si="57"/>
        <v>5471.6140000001815</v>
      </c>
    </row>
    <row r="1058" spans="1:7" x14ac:dyDescent="0.2">
      <c r="A1058">
        <v>1031</v>
      </c>
      <c r="B1058">
        <v>667.72</v>
      </c>
      <c r="C1058">
        <v>2591.6</v>
      </c>
      <c r="D1058">
        <v>2598.6999999999998</v>
      </c>
      <c r="E1058">
        <f t="shared" si="58"/>
        <v>7.0999999999999091</v>
      </c>
      <c r="F1058" s="1">
        <f t="shared" si="59"/>
        <v>7.0999999999999091</v>
      </c>
      <c r="G1058">
        <f t="shared" si="57"/>
        <v>4740.8119999999399</v>
      </c>
    </row>
    <row r="1059" spans="1:7" x14ac:dyDescent="0.2">
      <c r="A1059">
        <v>1032</v>
      </c>
      <c r="B1059">
        <v>668.17</v>
      </c>
      <c r="C1059">
        <v>2534.6999999999998</v>
      </c>
      <c r="D1059">
        <v>2541.6999999999998</v>
      </c>
      <c r="E1059">
        <f t="shared" si="58"/>
        <v>7</v>
      </c>
      <c r="F1059" s="1">
        <f t="shared" si="59"/>
        <v>7</v>
      </c>
    </row>
    <row r="1060" spans="1:7" x14ac:dyDescent="0.2">
      <c r="A1060">
        <v>1033</v>
      </c>
      <c r="B1060">
        <v>668.62</v>
      </c>
      <c r="C1060">
        <v>2557.3000000000002</v>
      </c>
      <c r="D1060">
        <v>2572.5</v>
      </c>
      <c r="E1060">
        <f t="shared" si="58"/>
        <v>15.199999999999818</v>
      </c>
      <c r="F1060" s="1">
        <f t="shared" si="59"/>
        <v>15.199999999999818</v>
      </c>
    </row>
    <row r="1061" spans="1:7" x14ac:dyDescent="0.2">
      <c r="A1061">
        <v>1034</v>
      </c>
      <c r="B1061">
        <v>669.08</v>
      </c>
      <c r="C1061">
        <v>2530</v>
      </c>
      <c r="D1061">
        <v>2543.1</v>
      </c>
      <c r="E1061">
        <f t="shared" si="58"/>
        <v>13.099999999999909</v>
      </c>
      <c r="F1061" s="1">
        <f t="shared" si="59"/>
        <v>13.099999999999909</v>
      </c>
    </row>
    <row r="1062" spans="1:7" x14ac:dyDescent="0.2">
      <c r="A1062">
        <v>1035</v>
      </c>
      <c r="B1062">
        <v>669.53</v>
      </c>
      <c r="C1062">
        <v>2603.6</v>
      </c>
      <c r="D1062">
        <v>2623.8</v>
      </c>
      <c r="E1062">
        <f t="shared" si="58"/>
        <v>20.200000000000273</v>
      </c>
      <c r="F1062" s="1">
        <f t="shared" si="59"/>
        <v>20.200000000000273</v>
      </c>
    </row>
    <row r="1063" spans="1:7" x14ac:dyDescent="0.2">
      <c r="A1063">
        <v>1036</v>
      </c>
      <c r="B1063">
        <v>669.98</v>
      </c>
      <c r="C1063">
        <v>2503.4</v>
      </c>
      <c r="D1063">
        <v>2522.8000000000002</v>
      </c>
      <c r="E1063">
        <f t="shared" si="58"/>
        <v>19.400000000000091</v>
      </c>
      <c r="F1063" s="1">
        <f t="shared" si="59"/>
        <v>19.400000000000091</v>
      </c>
    </row>
    <row r="1064" spans="1:7" x14ac:dyDescent="0.2">
      <c r="A1064">
        <v>1037</v>
      </c>
      <c r="B1064">
        <v>670.43</v>
      </c>
      <c r="C1064">
        <v>2528.5</v>
      </c>
      <c r="D1064">
        <v>2537.9</v>
      </c>
      <c r="E1064">
        <f t="shared" si="58"/>
        <v>9.4000000000000909</v>
      </c>
      <c r="F1064" s="1">
        <f t="shared" si="59"/>
        <v>9.4000000000000909</v>
      </c>
    </row>
    <row r="1065" spans="1:7" x14ac:dyDescent="0.2">
      <c r="A1065">
        <v>1038</v>
      </c>
      <c r="B1065">
        <v>670.88</v>
      </c>
      <c r="C1065">
        <v>2582</v>
      </c>
      <c r="D1065">
        <v>2591.8000000000002</v>
      </c>
      <c r="E1065">
        <f t="shared" si="58"/>
        <v>9.8000000000001819</v>
      </c>
      <c r="F1065" s="1">
        <f t="shared" si="59"/>
        <v>9.8000000000001819</v>
      </c>
    </row>
    <row r="1066" spans="1:7" x14ac:dyDescent="0.2">
      <c r="A1066">
        <v>1039</v>
      </c>
      <c r="B1066">
        <v>671.33</v>
      </c>
      <c r="C1066">
        <v>2549.4</v>
      </c>
      <c r="D1066">
        <v>2556.6999999999998</v>
      </c>
      <c r="E1066">
        <f t="shared" si="58"/>
        <v>7.2999999999997272</v>
      </c>
      <c r="F1066" s="1">
        <f t="shared" si="59"/>
        <v>7.2999999999997272</v>
      </c>
    </row>
    <row r="1067" spans="1:7" x14ac:dyDescent="0.2">
      <c r="A1067">
        <v>1040</v>
      </c>
      <c r="B1067">
        <v>671.78</v>
      </c>
      <c r="C1067">
        <v>2595.1</v>
      </c>
      <c r="D1067">
        <v>2608</v>
      </c>
      <c r="E1067">
        <f t="shared" si="58"/>
        <v>12.900000000000091</v>
      </c>
      <c r="F1067" s="1">
        <f t="shared" si="59"/>
        <v>12.900000000000091</v>
      </c>
    </row>
    <row r="1068" spans="1:7" x14ac:dyDescent="0.2">
      <c r="A1068">
        <v>1041</v>
      </c>
      <c r="B1068">
        <v>672.23</v>
      </c>
      <c r="C1068">
        <v>2611.4</v>
      </c>
      <c r="D1068">
        <v>2631.2</v>
      </c>
      <c r="E1068">
        <f t="shared" si="58"/>
        <v>19.799999999999727</v>
      </c>
      <c r="F1068" s="1">
        <f t="shared" si="59"/>
        <v>19.799999999999727</v>
      </c>
    </row>
    <row r="1069" spans="1:7" x14ac:dyDescent="0.2">
      <c r="A1069">
        <v>1042</v>
      </c>
      <c r="B1069">
        <v>672.69</v>
      </c>
      <c r="C1069">
        <v>2546</v>
      </c>
      <c r="D1069">
        <v>2564.1999999999998</v>
      </c>
      <c r="E1069">
        <f t="shared" si="58"/>
        <v>18.199999999999818</v>
      </c>
      <c r="F1069" s="1">
        <f t="shared" si="59"/>
        <v>18.199999999999818</v>
      </c>
    </row>
    <row r="1070" spans="1:7" x14ac:dyDescent="0.2">
      <c r="A1070">
        <v>1043</v>
      </c>
      <c r="B1070">
        <v>673.14</v>
      </c>
      <c r="C1070">
        <v>2546</v>
      </c>
      <c r="D1070">
        <v>2559.5</v>
      </c>
      <c r="E1070">
        <f t="shared" si="58"/>
        <v>13.5</v>
      </c>
      <c r="F1070" s="1">
        <f t="shared" si="59"/>
        <v>13.5</v>
      </c>
    </row>
    <row r="1071" spans="1:7" x14ac:dyDescent="0.2">
      <c r="A1071">
        <v>1044</v>
      </c>
      <c r="B1071">
        <v>673.59</v>
      </c>
      <c r="C1071">
        <v>2580.6999999999998</v>
      </c>
      <c r="D1071">
        <v>2590.6</v>
      </c>
      <c r="E1071">
        <f t="shared" si="58"/>
        <v>9.9000000000000909</v>
      </c>
      <c r="F1071" s="1">
        <f t="shared" si="59"/>
        <v>9.9000000000000909</v>
      </c>
    </row>
    <row r="1072" spans="1:7" x14ac:dyDescent="0.2">
      <c r="A1072">
        <v>1045</v>
      </c>
      <c r="B1072">
        <v>674.04</v>
      </c>
      <c r="C1072">
        <v>2645</v>
      </c>
      <c r="D1072">
        <v>2661.7</v>
      </c>
      <c r="E1072">
        <f t="shared" si="58"/>
        <v>16.699999999999818</v>
      </c>
      <c r="F1072" s="1">
        <f t="shared" si="59"/>
        <v>16.699999999999818</v>
      </c>
    </row>
    <row r="1073" spans="1:6" x14ac:dyDescent="0.2">
      <c r="A1073">
        <v>1046</v>
      </c>
      <c r="B1073">
        <v>674.49</v>
      </c>
      <c r="C1073">
        <v>2557.1</v>
      </c>
      <c r="D1073">
        <v>2563.1</v>
      </c>
      <c r="E1073">
        <f t="shared" si="58"/>
        <v>6</v>
      </c>
      <c r="F1073" s="1">
        <f t="shared" si="59"/>
        <v>6</v>
      </c>
    </row>
    <row r="1074" spans="1:6" x14ac:dyDescent="0.2">
      <c r="A1074">
        <v>1047</v>
      </c>
      <c r="B1074">
        <v>674.94</v>
      </c>
      <c r="C1074">
        <v>2558</v>
      </c>
      <c r="D1074">
        <v>2574.6</v>
      </c>
      <c r="E1074">
        <f t="shared" si="58"/>
        <v>16.599999999999909</v>
      </c>
      <c r="F1074" s="1">
        <f t="shared" si="59"/>
        <v>16.599999999999909</v>
      </c>
    </row>
    <row r="1075" spans="1:6" x14ac:dyDescent="0.2">
      <c r="A1075">
        <v>1048</v>
      </c>
      <c r="B1075">
        <v>675.39</v>
      </c>
      <c r="C1075">
        <v>2518.6</v>
      </c>
      <c r="D1075">
        <v>2525.6999999999998</v>
      </c>
      <c r="E1075">
        <f t="shared" si="58"/>
        <v>7.0999999999999091</v>
      </c>
      <c r="F1075" s="1">
        <f t="shared" si="59"/>
        <v>7.0999999999999091</v>
      </c>
    </row>
    <row r="1076" spans="1:6" x14ac:dyDescent="0.2">
      <c r="A1076">
        <v>1049</v>
      </c>
      <c r="B1076">
        <v>675.84</v>
      </c>
      <c r="C1076">
        <v>2514</v>
      </c>
      <c r="D1076">
        <v>2534.1</v>
      </c>
      <c r="E1076">
        <f t="shared" si="58"/>
        <v>20.099999999999909</v>
      </c>
      <c r="F1076" s="1">
        <f t="shared" si="59"/>
        <v>20.099999999999909</v>
      </c>
    </row>
    <row r="1077" spans="1:6" x14ac:dyDescent="0.2">
      <c r="A1077">
        <v>1050</v>
      </c>
      <c r="B1077">
        <v>676.29</v>
      </c>
      <c r="C1077">
        <v>2553.8000000000002</v>
      </c>
      <c r="D1077">
        <v>2569.1999999999998</v>
      </c>
      <c r="E1077">
        <f t="shared" si="58"/>
        <v>15.399999999999636</v>
      </c>
      <c r="F1077" s="1">
        <f t="shared" si="59"/>
        <v>15.399999999999636</v>
      </c>
    </row>
    <row r="1078" spans="1:6" x14ac:dyDescent="0.2">
      <c r="A1078">
        <v>1051</v>
      </c>
      <c r="B1078">
        <v>676.74</v>
      </c>
      <c r="C1078">
        <v>2544.3000000000002</v>
      </c>
      <c r="D1078">
        <v>2557.8000000000002</v>
      </c>
      <c r="E1078">
        <f t="shared" si="58"/>
        <v>13.5</v>
      </c>
      <c r="F1078" s="1">
        <f t="shared" si="59"/>
        <v>13.5</v>
      </c>
    </row>
    <row r="1079" spans="1:6" x14ac:dyDescent="0.2">
      <c r="A1079">
        <v>1052</v>
      </c>
      <c r="B1079">
        <v>677.19</v>
      </c>
      <c r="C1079">
        <v>2539.1999999999998</v>
      </c>
      <c r="D1079">
        <v>2548.4</v>
      </c>
      <c r="E1079">
        <f t="shared" si="58"/>
        <v>9.2000000000002728</v>
      </c>
      <c r="F1079" s="1">
        <f t="shared" si="59"/>
        <v>9.2000000000002728</v>
      </c>
    </row>
    <row r="1080" spans="1:6" x14ac:dyDescent="0.2">
      <c r="A1080">
        <v>1053</v>
      </c>
      <c r="B1080">
        <v>677.64</v>
      </c>
      <c r="C1080">
        <v>2540.1</v>
      </c>
      <c r="D1080">
        <v>2549.5</v>
      </c>
      <c r="E1080">
        <f t="shared" si="58"/>
        <v>9.4000000000000909</v>
      </c>
      <c r="F1080" s="1">
        <f t="shared" si="59"/>
        <v>9.4000000000000909</v>
      </c>
    </row>
    <row r="1081" spans="1:6" x14ac:dyDescent="0.2">
      <c r="A1081">
        <v>1054</v>
      </c>
      <c r="B1081">
        <v>678.1</v>
      </c>
      <c r="C1081">
        <v>2616.6</v>
      </c>
      <c r="D1081">
        <v>2636.6</v>
      </c>
      <c r="E1081">
        <f t="shared" si="58"/>
        <v>20</v>
      </c>
      <c r="F1081" s="1">
        <f t="shared" si="59"/>
        <v>20</v>
      </c>
    </row>
    <row r="1082" spans="1:6" x14ac:dyDescent="0.2">
      <c r="A1082">
        <v>1055</v>
      </c>
      <c r="B1082">
        <v>678.55</v>
      </c>
      <c r="C1082">
        <v>2530.6999999999998</v>
      </c>
      <c r="D1082">
        <v>2544.6</v>
      </c>
      <c r="E1082">
        <f t="shared" si="58"/>
        <v>13.900000000000091</v>
      </c>
      <c r="F1082" s="1">
        <f t="shared" si="59"/>
        <v>13.900000000000091</v>
      </c>
    </row>
    <row r="1083" spans="1:6" x14ac:dyDescent="0.2">
      <c r="A1083">
        <v>1056</v>
      </c>
      <c r="B1083">
        <v>679</v>
      </c>
      <c r="C1083">
        <v>2538</v>
      </c>
      <c r="D1083">
        <v>2556.4</v>
      </c>
      <c r="E1083">
        <f t="shared" si="58"/>
        <v>18.400000000000091</v>
      </c>
      <c r="F1083" s="1">
        <f t="shared" si="59"/>
        <v>18.400000000000091</v>
      </c>
    </row>
    <row r="1084" spans="1:6" x14ac:dyDescent="0.2">
      <c r="A1084">
        <v>1057</v>
      </c>
      <c r="B1084">
        <v>679.45</v>
      </c>
      <c r="C1084">
        <v>2550</v>
      </c>
      <c r="D1084">
        <v>2567.4</v>
      </c>
      <c r="E1084">
        <f t="shared" si="58"/>
        <v>17.400000000000091</v>
      </c>
      <c r="F1084" s="1">
        <f t="shared" si="59"/>
        <v>17.400000000000091</v>
      </c>
    </row>
    <row r="1085" spans="1:6" x14ac:dyDescent="0.2">
      <c r="A1085">
        <v>1058</v>
      </c>
      <c r="B1085">
        <v>679.9</v>
      </c>
      <c r="C1085">
        <v>2536.5</v>
      </c>
      <c r="D1085">
        <v>2548.6999999999998</v>
      </c>
      <c r="E1085">
        <f t="shared" si="58"/>
        <v>12.199999999999818</v>
      </c>
      <c r="F1085" s="1">
        <f t="shared" si="59"/>
        <v>12.199999999999818</v>
      </c>
    </row>
    <row r="1086" spans="1:6" x14ac:dyDescent="0.2">
      <c r="A1086">
        <v>1059</v>
      </c>
      <c r="B1086">
        <v>680.35</v>
      </c>
      <c r="C1086">
        <v>2543.1999999999998</v>
      </c>
      <c r="D1086">
        <v>2560.5</v>
      </c>
      <c r="E1086">
        <f t="shared" si="58"/>
        <v>17.300000000000182</v>
      </c>
      <c r="F1086" s="1">
        <f t="shared" si="59"/>
        <v>17.300000000000182</v>
      </c>
    </row>
    <row r="1087" spans="1:6" x14ac:dyDescent="0.2">
      <c r="A1087">
        <v>1060</v>
      </c>
      <c r="B1087">
        <v>680.8</v>
      </c>
      <c r="C1087">
        <v>2556.3000000000002</v>
      </c>
      <c r="D1087">
        <v>2559.8000000000002</v>
      </c>
      <c r="E1087">
        <f t="shared" si="58"/>
        <v>3.5</v>
      </c>
      <c r="F1087" s="1">
        <f t="shared" si="59"/>
        <v>3.5</v>
      </c>
    </row>
    <row r="1088" spans="1:6" x14ac:dyDescent="0.2">
      <c r="A1088">
        <v>1061</v>
      </c>
      <c r="B1088">
        <v>681.25</v>
      </c>
      <c r="C1088">
        <v>2505.4</v>
      </c>
      <c r="D1088">
        <v>2513.1</v>
      </c>
      <c r="E1088">
        <f t="shared" si="58"/>
        <v>7.6999999999998181</v>
      </c>
      <c r="F1088" s="1">
        <f t="shared" si="59"/>
        <v>7.6999999999998181</v>
      </c>
    </row>
    <row r="1089" spans="1:9" x14ac:dyDescent="0.2">
      <c r="A1089">
        <v>1062</v>
      </c>
      <c r="B1089">
        <v>681.7</v>
      </c>
      <c r="C1089">
        <v>2506.4</v>
      </c>
      <c r="D1089">
        <v>2522.9</v>
      </c>
      <c r="E1089">
        <f t="shared" si="58"/>
        <v>16.5</v>
      </c>
      <c r="F1089" s="1">
        <f t="shared" si="59"/>
        <v>16.5</v>
      </c>
    </row>
    <row r="1090" spans="1:9" x14ac:dyDescent="0.2">
      <c r="A1090">
        <v>1063</v>
      </c>
      <c r="B1090">
        <v>682.15</v>
      </c>
      <c r="C1090">
        <v>2534.4</v>
      </c>
      <c r="D1090">
        <v>2547.4</v>
      </c>
      <c r="E1090">
        <f t="shared" si="58"/>
        <v>13</v>
      </c>
      <c r="F1090" s="1">
        <f t="shared" si="59"/>
        <v>13</v>
      </c>
    </row>
    <row r="1091" spans="1:9" x14ac:dyDescent="0.2">
      <c r="A1091">
        <v>1064</v>
      </c>
      <c r="B1091">
        <v>682.6</v>
      </c>
      <c r="C1091">
        <v>2556.1999999999998</v>
      </c>
      <c r="D1091">
        <v>2562.1</v>
      </c>
      <c r="E1091">
        <f t="shared" si="58"/>
        <v>5.9000000000000909</v>
      </c>
      <c r="F1091" s="1">
        <f t="shared" si="59"/>
        <v>5.9000000000000909</v>
      </c>
    </row>
    <row r="1092" spans="1:9" x14ac:dyDescent="0.2">
      <c r="A1092">
        <v>1065</v>
      </c>
      <c r="B1092">
        <v>683.05</v>
      </c>
      <c r="C1092">
        <v>2568.6</v>
      </c>
      <c r="D1092">
        <v>2576.8000000000002</v>
      </c>
      <c r="E1092">
        <f t="shared" si="58"/>
        <v>8.2000000000002728</v>
      </c>
      <c r="F1092" s="1">
        <f t="shared" si="59"/>
        <v>8.2000000000002728</v>
      </c>
    </row>
    <row r="1093" spans="1:9" x14ac:dyDescent="0.2">
      <c r="A1093">
        <v>1066</v>
      </c>
      <c r="B1093">
        <v>683.5</v>
      </c>
      <c r="C1093">
        <v>2562.1999999999998</v>
      </c>
      <c r="D1093">
        <v>2577.6999999999998</v>
      </c>
      <c r="E1093">
        <f t="shared" si="58"/>
        <v>15.5</v>
      </c>
      <c r="F1093" s="1">
        <f t="shared" si="59"/>
        <v>15.5</v>
      </c>
    </row>
    <row r="1094" spans="1:9" x14ac:dyDescent="0.2">
      <c r="A1094">
        <v>1067</v>
      </c>
      <c r="B1094">
        <v>683.95</v>
      </c>
      <c r="C1094">
        <v>2551.4</v>
      </c>
      <c r="D1094">
        <v>2568.1999999999998</v>
      </c>
      <c r="E1094">
        <f t="shared" si="58"/>
        <v>16.799999999999727</v>
      </c>
      <c r="F1094" s="1">
        <f t="shared" si="59"/>
        <v>16.799999999999727</v>
      </c>
    </row>
    <row r="1095" spans="1:9" x14ac:dyDescent="0.2">
      <c r="A1095">
        <v>1068</v>
      </c>
      <c r="B1095">
        <v>684.4</v>
      </c>
      <c r="C1095">
        <v>2586.9</v>
      </c>
      <c r="D1095">
        <v>2602.4</v>
      </c>
      <c r="E1095">
        <f t="shared" si="58"/>
        <v>15.5</v>
      </c>
      <c r="F1095" s="1">
        <f t="shared" si="59"/>
        <v>15.5</v>
      </c>
    </row>
    <row r="1096" spans="1:9" x14ac:dyDescent="0.2">
      <c r="A1096">
        <v>1069</v>
      </c>
      <c r="B1096">
        <v>684.85</v>
      </c>
      <c r="C1096">
        <v>2564.5</v>
      </c>
      <c r="D1096">
        <v>2570.6</v>
      </c>
      <c r="E1096">
        <f t="shared" si="58"/>
        <v>6.0999999999999091</v>
      </c>
      <c r="F1096" s="1">
        <f t="shared" si="59"/>
        <v>6.0999999999999091</v>
      </c>
    </row>
    <row r="1097" spans="1:9" x14ac:dyDescent="0.2">
      <c r="A1097">
        <v>1070</v>
      </c>
      <c r="B1097">
        <v>685.3</v>
      </c>
      <c r="C1097">
        <v>2556.4</v>
      </c>
      <c r="D1097">
        <v>2560.3000000000002</v>
      </c>
      <c r="E1097">
        <f t="shared" si="58"/>
        <v>3.9000000000000909</v>
      </c>
      <c r="F1097" s="1">
        <f t="shared" si="59"/>
        <v>3.9000000000000909</v>
      </c>
    </row>
    <row r="1098" spans="1:9" x14ac:dyDescent="0.2">
      <c r="A1098">
        <v>1071</v>
      </c>
      <c r="B1098">
        <v>685.75</v>
      </c>
      <c r="C1098">
        <v>2556.1</v>
      </c>
      <c r="D1098">
        <v>2570.5</v>
      </c>
      <c r="E1098">
        <f t="shared" si="58"/>
        <v>14.400000000000091</v>
      </c>
      <c r="F1098" s="1">
        <f t="shared" si="59"/>
        <v>14.400000000000091</v>
      </c>
    </row>
    <row r="1099" spans="1:9" x14ac:dyDescent="0.2">
      <c r="A1099">
        <v>1072</v>
      </c>
      <c r="B1099">
        <v>686.2</v>
      </c>
      <c r="C1099">
        <v>2545.1999999999998</v>
      </c>
      <c r="D1099">
        <v>2557.6</v>
      </c>
      <c r="E1099">
        <f t="shared" si="58"/>
        <v>12.400000000000091</v>
      </c>
      <c r="F1099" s="1">
        <f t="shared" si="59"/>
        <v>12.400000000000091</v>
      </c>
    </row>
    <row r="1100" spans="1:9" x14ac:dyDescent="0.2">
      <c r="A1100">
        <v>1073</v>
      </c>
      <c r="B1100">
        <v>686.65</v>
      </c>
      <c r="C1100">
        <v>2528</v>
      </c>
      <c r="D1100">
        <v>2539.1</v>
      </c>
      <c r="E1100">
        <f t="shared" si="58"/>
        <v>11.099999999999909</v>
      </c>
      <c r="F1100" s="1">
        <f t="shared" si="59"/>
        <v>11.099999999999909</v>
      </c>
      <c r="I1100" s="1"/>
    </row>
    <row r="1101" spans="1:9" x14ac:dyDescent="0.2">
      <c r="A1101">
        <v>1074</v>
      </c>
      <c r="B1101">
        <v>687.1</v>
      </c>
      <c r="C1101">
        <v>2546.4</v>
      </c>
      <c r="D1101">
        <v>2569.6999999999998</v>
      </c>
      <c r="E1101">
        <f t="shared" si="58"/>
        <v>23.299999999999727</v>
      </c>
      <c r="F1101" s="1">
        <f t="shared" si="59"/>
        <v>23.299999999999727</v>
      </c>
    </row>
    <row r="1102" spans="1:9" x14ac:dyDescent="0.2">
      <c r="A1102">
        <v>1075</v>
      </c>
      <c r="B1102">
        <v>687.55</v>
      </c>
      <c r="C1102">
        <v>2535.8000000000002</v>
      </c>
      <c r="D1102">
        <v>2558.1</v>
      </c>
      <c r="E1102">
        <f t="shared" si="58"/>
        <v>22.299999999999727</v>
      </c>
      <c r="F1102" s="1">
        <f t="shared" si="59"/>
        <v>22.299999999999727</v>
      </c>
    </row>
    <row r="1103" spans="1:9" x14ac:dyDescent="0.2">
      <c r="A1103">
        <v>1076</v>
      </c>
      <c r="B1103">
        <v>688</v>
      </c>
      <c r="C1103">
        <v>2548.9</v>
      </c>
      <c r="D1103">
        <v>2568.4</v>
      </c>
      <c r="E1103">
        <f t="shared" si="58"/>
        <v>19.5</v>
      </c>
      <c r="F1103" s="1">
        <f t="shared" si="59"/>
        <v>19.5</v>
      </c>
    </row>
    <row r="1104" spans="1:9" x14ac:dyDescent="0.2">
      <c r="A1104">
        <v>1077</v>
      </c>
      <c r="B1104">
        <v>688.45</v>
      </c>
      <c r="C1104">
        <v>2543.6</v>
      </c>
      <c r="D1104">
        <v>2559.5</v>
      </c>
      <c r="E1104">
        <f t="shared" si="58"/>
        <v>15.900000000000091</v>
      </c>
      <c r="F1104" s="1">
        <f t="shared" si="59"/>
        <v>15.900000000000091</v>
      </c>
    </row>
    <row r="1105" spans="1:71" x14ac:dyDescent="0.2">
      <c r="A1105">
        <v>1078</v>
      </c>
      <c r="B1105">
        <v>688.9</v>
      </c>
      <c r="C1105">
        <v>2622.8</v>
      </c>
      <c r="D1105">
        <v>2639.1</v>
      </c>
      <c r="E1105">
        <f t="shared" si="58"/>
        <v>16.299999999999727</v>
      </c>
      <c r="F1105" s="1">
        <f t="shared" si="59"/>
        <v>16.299999999999727</v>
      </c>
    </row>
    <row r="1106" spans="1:71" x14ac:dyDescent="0.2">
      <c r="A1106">
        <v>1079</v>
      </c>
      <c r="B1106">
        <v>689.35</v>
      </c>
      <c r="C1106">
        <v>2567.6</v>
      </c>
      <c r="D1106">
        <v>2583.1999999999998</v>
      </c>
      <c r="E1106">
        <f t="shared" si="58"/>
        <v>15.599999999999909</v>
      </c>
      <c r="F1106" s="1">
        <f t="shared" si="59"/>
        <v>15.599999999999909</v>
      </c>
    </row>
    <row r="1107" spans="1:71" x14ac:dyDescent="0.2">
      <c r="A1107">
        <v>1080</v>
      </c>
      <c r="B1107">
        <v>689.8</v>
      </c>
      <c r="C1107">
        <v>2510.6999999999998</v>
      </c>
      <c r="D1107">
        <v>2536.8000000000002</v>
      </c>
      <c r="E1107">
        <f t="shared" si="58"/>
        <v>26.100000000000364</v>
      </c>
      <c r="F1107" s="1">
        <f t="shared" si="59"/>
        <v>26.100000000000364</v>
      </c>
    </row>
    <row r="1108" spans="1:71" x14ac:dyDescent="0.2">
      <c r="A1108">
        <v>1081</v>
      </c>
      <c r="B1108">
        <v>690.25</v>
      </c>
      <c r="C1108">
        <v>2549.4</v>
      </c>
      <c r="D1108">
        <v>2593.1999999999998</v>
      </c>
      <c r="E1108">
        <f t="shared" si="58"/>
        <v>43.799999999999727</v>
      </c>
      <c r="F1108" s="1">
        <f t="shared" si="59"/>
        <v>43.799999999999727</v>
      </c>
    </row>
    <row r="1109" spans="1:71" x14ac:dyDescent="0.2">
      <c r="A1109">
        <v>1082</v>
      </c>
      <c r="B1109">
        <v>690.7</v>
      </c>
      <c r="C1109">
        <v>2542</v>
      </c>
      <c r="D1109">
        <v>2633.9</v>
      </c>
      <c r="E1109">
        <f t="shared" si="58"/>
        <v>91.900000000000091</v>
      </c>
      <c r="F1109" s="1">
        <f t="shared" si="59"/>
        <v>91.900000000000091</v>
      </c>
    </row>
    <row r="1110" spans="1:71" x14ac:dyDescent="0.2">
      <c r="A1110">
        <v>1083</v>
      </c>
      <c r="B1110">
        <v>691.15</v>
      </c>
      <c r="C1110">
        <v>2515.4</v>
      </c>
      <c r="D1110">
        <v>2571.1999999999998</v>
      </c>
      <c r="E1110">
        <f t="shared" si="58"/>
        <v>55.799999999999727</v>
      </c>
      <c r="F1110" s="1">
        <f t="shared" si="59"/>
        <v>55.799999999999727</v>
      </c>
    </row>
    <row r="1111" spans="1:71" x14ac:dyDescent="0.2">
      <c r="A1111">
        <v>1084</v>
      </c>
      <c r="B1111">
        <v>691.6</v>
      </c>
      <c r="C1111">
        <v>2541.6999999999998</v>
      </c>
      <c r="D1111">
        <v>2572.6999999999998</v>
      </c>
      <c r="E1111">
        <f t="shared" si="58"/>
        <v>31</v>
      </c>
      <c r="F1111" s="1">
        <f t="shared" si="59"/>
        <v>31</v>
      </c>
    </row>
    <row r="1112" spans="1:71" x14ac:dyDescent="0.2">
      <c r="A1112">
        <v>1085</v>
      </c>
      <c r="B1112">
        <v>692.05</v>
      </c>
      <c r="C1112">
        <v>2513.9</v>
      </c>
      <c r="D1112">
        <v>2524.6999999999998</v>
      </c>
      <c r="E1112">
        <f t="shared" si="58"/>
        <v>10.799999999999727</v>
      </c>
      <c r="F1112" s="1">
        <f t="shared" si="59"/>
        <v>10.799999999999727</v>
      </c>
      <c r="G1112">
        <f>$B1112*F1112</f>
        <v>7474.1399999998102</v>
      </c>
      <c r="I1112" s="1">
        <f>MAX(F1119:F1124)</f>
        <v>228.90000000000009</v>
      </c>
    </row>
    <row r="1113" spans="1:71" x14ac:dyDescent="0.2">
      <c r="A1113">
        <v>1086</v>
      </c>
      <c r="B1113">
        <v>692.5</v>
      </c>
      <c r="C1113">
        <v>2545.8000000000002</v>
      </c>
      <c r="D1113">
        <v>2567.1</v>
      </c>
      <c r="E1113">
        <f t="shared" si="58"/>
        <v>21.299999999999727</v>
      </c>
      <c r="F1113" s="1">
        <f t="shared" si="59"/>
        <v>21.299999999999727</v>
      </c>
      <c r="G1113">
        <f t="shared" ref="G1113:G1132" si="60">$B1113*F1113</f>
        <v>14750.249999999811</v>
      </c>
    </row>
    <row r="1114" spans="1:71" x14ac:dyDescent="0.2">
      <c r="A1114">
        <v>1087</v>
      </c>
      <c r="B1114">
        <v>692.95</v>
      </c>
      <c r="C1114">
        <v>2543.4</v>
      </c>
      <c r="D1114">
        <v>2557.1</v>
      </c>
      <c r="E1114">
        <f t="shared" si="58"/>
        <v>13.699999999999818</v>
      </c>
      <c r="F1114" s="1">
        <f t="shared" si="59"/>
        <v>13.699999999999818</v>
      </c>
      <c r="G1114">
        <f t="shared" si="60"/>
        <v>9493.4149999998754</v>
      </c>
      <c r="I1114">
        <v>-0.3</v>
      </c>
      <c r="J1114">
        <v>-0.28999999999999998</v>
      </c>
      <c r="K1114">
        <v>-0.28000000000000003</v>
      </c>
      <c r="L1114">
        <v>-0.27</v>
      </c>
      <c r="M1114">
        <v>-0.26</v>
      </c>
      <c r="N1114">
        <v>-0.25</v>
      </c>
      <c r="O1114">
        <v>-0.24</v>
      </c>
      <c r="P1114">
        <v>-0.23</v>
      </c>
      <c r="Q1114">
        <v>-0.22</v>
      </c>
      <c r="R1114">
        <v>-0.21</v>
      </c>
      <c r="S1114">
        <v>-0.2</v>
      </c>
      <c r="T1114">
        <v>-0.19</v>
      </c>
      <c r="U1114">
        <v>-0.18</v>
      </c>
      <c r="V1114">
        <v>-0.17</v>
      </c>
      <c r="W1114">
        <v>-0.16</v>
      </c>
      <c r="X1114">
        <v>-0.15</v>
      </c>
      <c r="Y1114">
        <v>-0.14000000000000001</v>
      </c>
      <c r="Z1114">
        <v>-0.13</v>
      </c>
      <c r="AA1114">
        <v>-0.12</v>
      </c>
      <c r="AB1114">
        <v>-0.11</v>
      </c>
      <c r="AC1114">
        <v>-0.1</v>
      </c>
      <c r="AD1114">
        <v>-0.09</v>
      </c>
      <c r="AE1114">
        <v>-0.08</v>
      </c>
      <c r="AF1114">
        <v>-7.0000000000000007E-2</v>
      </c>
      <c r="AG1114">
        <v>-0.06</v>
      </c>
      <c r="AH1114">
        <v>-0.05</v>
      </c>
      <c r="AI1114">
        <v>-0.04</v>
      </c>
      <c r="AJ1114">
        <v>-0.03</v>
      </c>
      <c r="AK1114">
        <v>-0.02</v>
      </c>
      <c r="AL1114">
        <v>-0.01</v>
      </c>
      <c r="AM1114">
        <v>0</v>
      </c>
      <c r="AN1114">
        <v>0.01</v>
      </c>
      <c r="AO1114">
        <v>0.02</v>
      </c>
      <c r="AP1114">
        <v>0.03</v>
      </c>
      <c r="AQ1114">
        <v>0.04</v>
      </c>
      <c r="AR1114">
        <v>0.05</v>
      </c>
      <c r="AS1114">
        <v>0.06</v>
      </c>
      <c r="AT1114">
        <v>7.0000000000000007E-2</v>
      </c>
      <c r="AU1114">
        <v>0.08</v>
      </c>
      <c r="AV1114">
        <v>0.09</v>
      </c>
      <c r="AW1114">
        <v>0.1</v>
      </c>
      <c r="AX1114">
        <v>0.11</v>
      </c>
      <c r="AY1114">
        <v>0.12</v>
      </c>
      <c r="AZ1114">
        <v>0.13</v>
      </c>
      <c r="BA1114">
        <v>0.14000000000000001</v>
      </c>
      <c r="BB1114">
        <v>0.15</v>
      </c>
      <c r="BC1114">
        <v>0.16</v>
      </c>
      <c r="BD1114">
        <v>0.17</v>
      </c>
      <c r="BE1114">
        <v>0.18</v>
      </c>
      <c r="BF1114">
        <v>0.19</v>
      </c>
      <c r="BG1114">
        <v>0.2</v>
      </c>
      <c r="BH1114">
        <v>0.21</v>
      </c>
      <c r="BI1114">
        <v>0.22</v>
      </c>
      <c r="BJ1114">
        <v>0.23</v>
      </c>
      <c r="BK1114">
        <v>0.24</v>
      </c>
      <c r="BL1114">
        <v>0.25</v>
      </c>
      <c r="BM1114">
        <v>0.26</v>
      </c>
      <c r="BN1114">
        <v>0.27000000000000102</v>
      </c>
      <c r="BO1114">
        <v>0.28000000000000103</v>
      </c>
      <c r="BP1114">
        <v>0.29000000000000098</v>
      </c>
      <c r="BQ1114">
        <v>0.30000000000000099</v>
      </c>
      <c r="BR1114">
        <v>0.310000000000001</v>
      </c>
      <c r="BS1114">
        <v>0.32000000000000101</v>
      </c>
    </row>
    <row r="1115" spans="1:71" x14ac:dyDescent="0.2">
      <c r="A1115">
        <v>1088</v>
      </c>
      <c r="B1115">
        <v>693.4</v>
      </c>
      <c r="C1115">
        <v>2564.1999999999998</v>
      </c>
      <c r="D1115">
        <v>2587</v>
      </c>
      <c r="E1115">
        <f t="shared" si="58"/>
        <v>22.800000000000182</v>
      </c>
      <c r="F1115" s="1">
        <f t="shared" si="59"/>
        <v>22.800000000000182</v>
      </c>
      <c r="G1115">
        <f t="shared" si="60"/>
        <v>15809.520000000126</v>
      </c>
      <c r="I1115">
        <f>SUMXMY2($F1117:$F1127,I1117:I1127)</f>
        <v>20463.366556017641</v>
      </c>
      <c r="J1115">
        <f t="shared" ref="J1115:BS1115" si="61">SUMXMY2($F1117:$F1127,J1117:J1127)</f>
        <v>19314.596501075528</v>
      </c>
      <c r="K1115">
        <f t="shared" si="61"/>
        <v>18198.135702538144</v>
      </c>
      <c r="L1115">
        <f t="shared" si="61"/>
        <v>17114.741700587623</v>
      </c>
      <c r="M1115">
        <f t="shared" si="61"/>
        <v>16065.149576323694</v>
      </c>
      <c r="N1115">
        <f t="shared" si="61"/>
        <v>15050.070827537398</v>
      </c>
      <c r="O1115">
        <f t="shared" si="61"/>
        <v>14070.192317023608</v>
      </c>
      <c r="P1115">
        <f t="shared" si="61"/>
        <v>13126.175300952556</v>
      </c>
      <c r="Q1115">
        <f t="shared" si="61"/>
        <v>12218.654543608858</v>
      </c>
      <c r="R1115">
        <f t="shared" si="61"/>
        <v>11348.23752348953</v>
      </c>
      <c r="S1115">
        <f t="shared" si="61"/>
        <v>10515.5037343571</v>
      </c>
      <c r="T1115">
        <f t="shared" si="61"/>
        <v>9721.0040833956391</v>
      </c>
      <c r="U1115">
        <f t="shared" si="61"/>
        <v>8965.2603871376523</v>
      </c>
      <c r="V1115">
        <f t="shared" si="61"/>
        <v>8248.7649644210614</v>
      </c>
      <c r="W1115">
        <f t="shared" si="61"/>
        <v>7571.9803240230931</v>
      </c>
      <c r="X1115">
        <f t="shared" si="61"/>
        <v>6935.3389435427698</v>
      </c>
      <c r="Y1115">
        <f t="shared" si="61"/>
        <v>6339.2431345152172</v>
      </c>
      <c r="Z1115">
        <f t="shared" si="61"/>
        <v>5784.0649877470823</v>
      </c>
      <c r="AA1115">
        <f t="shared" si="61"/>
        <v>5270.146391759331</v>
      </c>
      <c r="AB1115">
        <f t="shared" si="61"/>
        <v>4797.7991163438446</v>
      </c>
      <c r="AC1115">
        <f t="shared" si="61"/>
        <v>4367.3049525218075</v>
      </c>
      <c r="AD1115">
        <f t="shared" si="61"/>
        <v>3978.9158996568267</v>
      </c>
      <c r="AE1115">
        <f t="shared" si="61"/>
        <v>3632.8543901338135</v>
      </c>
      <c r="AF1115">
        <f t="shared" si="61"/>
        <v>3329.3135418713882</v>
      </c>
      <c r="AG1115">
        <f t="shared" si="61"/>
        <v>3068.4574289905504</v>
      </c>
      <c r="AH1115">
        <f t="shared" si="61"/>
        <v>2850.4213612380504</v>
      </c>
      <c r="AI1115">
        <f t="shared" si="61"/>
        <v>2675.3121631517993</v>
      </c>
      <c r="AJ1115">
        <f t="shared" si="61"/>
        <v>2543.2084446899344</v>
      </c>
      <c r="AK1115">
        <f t="shared" si="61"/>
        <v>2454.1608557414411</v>
      </c>
      <c r="AL1115">
        <f t="shared" si="61"/>
        <v>2408.1923179546739</v>
      </c>
      <c r="AM1115">
        <f t="shared" si="61"/>
        <v>2405.2982283851311</v>
      </c>
      <c r="AN1115">
        <f t="shared" si="61"/>
        <v>2445.4466306646896</v>
      </c>
      <c r="AO1115">
        <f t="shared" si="61"/>
        <v>2528.5783506782118</v>
      </c>
      <c r="AP1115">
        <f t="shared" si="61"/>
        <v>2654.607095077029</v>
      </c>
      <c r="AQ1115">
        <f t="shared" si="61"/>
        <v>2823.4195123348077</v>
      </c>
      <c r="AR1115">
        <f t="shared" si="61"/>
        <v>3034.8752174316774</v>
      </c>
      <c r="AS1115">
        <f t="shared" si="61"/>
        <v>3288.8067826090114</v>
      </c>
      <c r="AT1115">
        <f t="shared" si="61"/>
        <v>3585.0196979459683</v>
      </c>
      <c r="AU1115">
        <f t="shared" si="61"/>
        <v>3923.2923067108254</v>
      </c>
      <c r="AV1115">
        <f t="shared" si="61"/>
        <v>4303.375721636432</v>
      </c>
      <c r="AW1115">
        <f t="shared" si="61"/>
        <v>4724.9937291469014</v>
      </c>
      <c r="AX1115">
        <f t="shared" si="61"/>
        <v>5187.8426895286912</v>
      </c>
      <c r="AY1115">
        <f t="shared" si="61"/>
        <v>5691.5914416552605</v>
      </c>
      <c r="AZ1115">
        <f t="shared" si="61"/>
        <v>6235.8812214015516</v>
      </c>
      <c r="BA1115">
        <f t="shared" si="61"/>
        <v>6820.3256031956325</v>
      </c>
      <c r="BB1115">
        <f t="shared" si="61"/>
        <v>7444.5104742708609</v>
      </c>
      <c r="BC1115">
        <f t="shared" si="61"/>
        <v>8107.994051096799</v>
      </c>
      <c r="BD1115">
        <f t="shared" si="61"/>
        <v>8810.3069471810486</v>
      </c>
      <c r="BE1115">
        <f t="shared" si="61"/>
        <v>9550.9523009518107</v>
      </c>
      <c r="BF1115">
        <f t="shared" si="61"/>
        <v>10329.405971770004</v>
      </c>
      <c r="BG1115">
        <f t="shared" si="61"/>
        <v>11145.11681121075</v>
      </c>
      <c r="BH1115">
        <f t="shared" si="61"/>
        <v>11997.507015935989</v>
      </c>
      <c r="BI1115">
        <f t="shared" si="61"/>
        <v>12885.972567021779</v>
      </c>
      <c r="BJ1115">
        <f t="shared" si="61"/>
        <v>13809.883759645805</v>
      </c>
      <c r="BK1115">
        <f t="shared" si="61"/>
        <v>14768.585825494276</v>
      </c>
      <c r="BL1115">
        <f t="shared" si="61"/>
        <v>15761.399648876224</v>
      </c>
      <c r="BM1115">
        <f t="shared" si="61"/>
        <v>16787.62257605069</v>
      </c>
      <c r="BN1115">
        <f t="shared" si="61"/>
        <v>17846.529315784403</v>
      </c>
      <c r="BO1115">
        <f t="shared" si="61"/>
        <v>18937.37292768493</v>
      </c>
      <c r="BP1115">
        <f t="shared" si="61"/>
        <v>20059.385893424889</v>
      </c>
      <c r="BQ1115">
        <f t="shared" si="61"/>
        <v>21211.781264614983</v>
      </c>
      <c r="BR1115">
        <f t="shared" si="61"/>
        <v>22393.753879823347</v>
      </c>
      <c r="BS1115">
        <f t="shared" si="61"/>
        <v>23604.481642114915</v>
      </c>
    </row>
    <row r="1116" spans="1:71" x14ac:dyDescent="0.2">
      <c r="A1116">
        <v>1089</v>
      </c>
      <c r="B1116">
        <v>693.85</v>
      </c>
      <c r="C1116">
        <v>2550.8000000000002</v>
      </c>
      <c r="D1116">
        <v>2581</v>
      </c>
      <c r="E1116">
        <f t="shared" ref="E1116:E1179" si="62">D1116-C1116</f>
        <v>30.199999999999818</v>
      </c>
      <c r="F1116" s="1">
        <f t="shared" ref="F1116:F1179" si="63">E1116</f>
        <v>30.199999999999818</v>
      </c>
      <c r="G1116">
        <f t="shared" si="60"/>
        <v>20954.269999999873</v>
      </c>
    </row>
    <row r="1117" spans="1:71" x14ac:dyDescent="0.2">
      <c r="A1117">
        <v>1090</v>
      </c>
      <c r="B1117">
        <v>694.3</v>
      </c>
      <c r="C1117">
        <v>2550.3000000000002</v>
      </c>
      <c r="D1117">
        <v>2569.1999999999998</v>
      </c>
      <c r="E1117">
        <f t="shared" si="62"/>
        <v>18.899999999999636</v>
      </c>
      <c r="F1117" s="1">
        <f t="shared" si="63"/>
        <v>18.899999999999636</v>
      </c>
      <c r="G1117">
        <f t="shared" si="60"/>
        <v>13122.269999999746</v>
      </c>
      <c r="I1117" s="2">
        <f>$I$1112*EXP(Sheet3!$B$1*(($B1117-I$1114-Sheet2!$N$277)/Sheet3!$A$1)^2 +Sheet3!$C$1*(($B1117-I$1114-Sheet2!$N$277)/Sheet3!$A$1)^4)</f>
        <v>1.4832872579328022E-4</v>
      </c>
      <c r="J1117" s="2">
        <f>$I$1112*EXP(Sheet3!$B$1*(($B1117-J$1114-Sheet2!$N$277)/Sheet3!$A$1)^2 +Sheet3!$C$1*(($B1117-J$1114-Sheet2!$N$277)/Sheet3!$A$1)^4)</f>
        <v>1.1882805455976398E-4</v>
      </c>
      <c r="K1117" s="2">
        <f>$I$1112*EXP(Sheet3!$B$1*(($B1117-K$1114-Sheet2!$N$277)/Sheet3!$A$1)^2 +Sheet3!$C$1*(($B1117-K$1114-Sheet2!$N$277)/Sheet3!$A$1)^4)</f>
        <v>9.4940265571586812E-5</v>
      </c>
      <c r="L1117" s="2">
        <f>$I$1112*EXP(Sheet3!$B$1*(($B1117-L$1114-Sheet2!$N$277)/Sheet3!$A$1)^2 +Sheet3!$C$1*(($B1117-L$1114-Sheet2!$N$277)/Sheet3!$A$1)^4)</f>
        <v>7.5650076656739302E-5</v>
      </c>
      <c r="M1117" s="2">
        <f>$I$1112*EXP(Sheet3!$B$1*(($B1117-M$1114-Sheet2!$N$277)/Sheet3!$A$1)^2 +Sheet3!$C$1*(($B1117-M$1114-Sheet2!$N$277)/Sheet3!$A$1)^4)</f>
        <v>6.011536189677307E-5</v>
      </c>
      <c r="N1117" s="2">
        <f>$I$1112*EXP(Sheet3!$B$1*(($B1117-N$1114-Sheet2!$N$277)/Sheet3!$A$1)^2 +Sheet3!$C$1*(($B1117-N$1114-Sheet2!$N$277)/Sheet3!$A$1)^4)</f>
        <v>4.7639627671506766E-5</v>
      </c>
      <c r="O1117" s="2">
        <f>$I$1112*EXP(Sheet3!$B$1*(($B1117-O$1114-Sheet2!$N$277)/Sheet3!$A$1)^2 +Sheet3!$C$1*(($B1117-O$1114-Sheet2!$N$277)/Sheet3!$A$1)^4)</f>
        <v>3.7648496213185114E-5</v>
      </c>
      <c r="P1117" s="2">
        <f>$I$1112*EXP(Sheet3!$B$1*(($B1117-P$1114-Sheet2!$N$277)/Sheet3!$A$1)^2 +Sheet3!$C$1*(($B1117-P$1114-Sheet2!$N$277)/Sheet3!$A$1)^4)</f>
        <v>2.9669677322214198E-5</v>
      </c>
      <c r="Q1117" s="2">
        <f>$I$1112*EXP(Sheet3!$B$1*(($B1117-Q$1114-Sheet2!$N$277)/Sheet3!$A$1)^2 +Sheet3!$C$1*(($B1117-Q$1114-Sheet2!$N$277)/Sheet3!$A$1)^4)</f>
        <v>2.3315965539682566E-5</v>
      </c>
      <c r="R1117" s="2">
        <f>$I$1112*EXP(Sheet3!$B$1*(($B1117-R$1114-Sheet2!$N$277)/Sheet3!$A$1)^2 +Sheet3!$C$1*(($B1117-R$1114-Sheet2!$N$277)/Sheet3!$A$1)^4)</f>
        <v>1.827085223548157E-5</v>
      </c>
      <c r="S1117" s="2">
        <f>$I$1112*EXP(Sheet3!$B$1*(($B1117-S$1114-Sheet2!$N$277)/Sheet3!$A$1)^2 +Sheet3!$C$1*(($B1117-S$1114-Sheet2!$N$277)/Sheet3!$A$1)^4)</f>
        <v>1.427638984039726E-5</v>
      </c>
      <c r="T1117" s="2">
        <f>$I$1112*EXP(Sheet3!$B$1*(($B1117-T$1114-Sheet2!$N$277)/Sheet3!$A$1)^2 +Sheet3!$C$1*(($B1117-T$1114-Sheet2!$N$277)/Sheet3!$A$1)^4)</f>
        <v>1.1122988959494476E-5</v>
      </c>
      <c r="U1117" s="2">
        <f>$I$1112*EXP(Sheet3!$B$1*(($B1117-U$1114-Sheet2!$N$277)/Sheet3!$A$1)^2 +Sheet3!$C$1*(($B1117-U$1114-Sheet2!$N$277)/Sheet3!$A$1)^4)</f>
        <v>8.6408685241773893E-6</v>
      </c>
      <c r="V1117" s="2">
        <f>$I$1112*EXP(Sheet3!$B$1*(($B1117-V$1114-Sheet2!$N$277)/Sheet3!$A$1)^2 +Sheet3!$C$1*(($B1117-V$1114-Sheet2!$N$277)/Sheet3!$A$1)^4)</f>
        <v>6.6929146732183169E-6</v>
      </c>
      <c r="W1117" s="2">
        <f>$I$1112*EXP(Sheet3!$B$1*(($B1117-W$1114-Sheet2!$N$277)/Sheet3!$A$1)^2 +Sheet3!$C$1*(($B1117-W$1114-Sheet2!$N$277)/Sheet3!$A$1)^4)</f>
        <v>5.1687359210753439E-6</v>
      </c>
      <c r="X1117" s="2">
        <f>$I$1112*EXP(Sheet3!$B$1*(($B1117-X$1114-Sheet2!$N$277)/Sheet3!$A$1)^2 +Sheet3!$C$1*(($B1117-X$1114-Sheet2!$N$277)/Sheet3!$A$1)^4)</f>
        <v>3.9797306151607025E-6</v>
      </c>
      <c r="Y1117" s="2">
        <f>$I$1112*EXP(Sheet3!$B$1*(($B1117-Y$1114-Sheet2!$N$277)/Sheet3!$A$1)^2 +Sheet3!$C$1*(($B1117-Y$1114-Sheet2!$N$277)/Sheet3!$A$1)^4)</f>
        <v>3.0550079452841024E-6</v>
      </c>
      <c r="Z1117" s="2">
        <f>$I$1112*EXP(Sheet3!$B$1*(($B1117-Z$1114-Sheet2!$N$277)/Sheet3!$A$1)^2 +Sheet3!$C$1*(($B1117-Z$1114-Sheet2!$N$277)/Sheet3!$A$1)^4)</f>
        <v>2.3380261013100581E-6</v>
      </c>
      <c r="AA1117" s="2">
        <f>$I$1112*EXP(Sheet3!$B$1*(($B1117-AA$1114-Sheet2!$N$277)/Sheet3!$A$1)^2 +Sheet3!$C$1*(($B1117-AA$1114-Sheet2!$N$277)/Sheet3!$A$1)^4)</f>
        <v>1.7838308246795156E-6</v>
      </c>
      <c r="AB1117" s="2">
        <f>$I$1112*EXP(Sheet3!$B$1*(($B1117-AB$1114-Sheet2!$N$277)/Sheet3!$A$1)^2 +Sheet3!$C$1*(($B1117-AB$1114-Sheet2!$N$277)/Sheet3!$A$1)^4)</f>
        <v>1.356794809660435E-6</v>
      </c>
      <c r="AC1117" s="2">
        <f>$I$1112*EXP(Sheet3!$B$1*(($B1117-AC$1114-Sheet2!$N$277)/Sheet3!$A$1)^2 +Sheet3!$C$1*(($B1117-AC$1114-Sheet2!$N$277)/Sheet3!$A$1)^4)</f>
        <v>1.0287734151578234E-6</v>
      </c>
      <c r="AD1117" s="2">
        <f>$I$1112*EXP(Sheet3!$B$1*(($B1117-AD$1114-Sheet2!$N$277)/Sheet3!$A$1)^2 +Sheet3!$C$1*(($B1117-AD$1114-Sheet2!$N$277)/Sheet3!$A$1)^4)</f>
        <v>7.7760517140758145E-7</v>
      </c>
      <c r="AE1117" s="2">
        <f>$I$1112*EXP(Sheet3!$B$1*(($B1117-AE$1114-Sheet2!$N$277)/Sheet3!$A$1)^2 +Sheet3!$C$1*(($B1117-AE$1114-Sheet2!$N$277)/Sheet3!$A$1)^4)</f>
        <v>5.8589681919747025E-7</v>
      </c>
      <c r="AF1117" s="2">
        <f>$I$1112*EXP(Sheet3!$B$1*(($B1117-AF$1114-Sheet2!$N$277)/Sheet3!$A$1)^2 +Sheet3!$C$1*(($B1117-AF$1114-Sheet2!$N$277)/Sheet3!$A$1)^4)</f>
        <v>4.4004230002562057E-7</v>
      </c>
      <c r="AG1117" s="2">
        <f>$I$1112*EXP(Sheet3!$B$1*(($B1117-AG$1114-Sheet2!$N$277)/Sheet3!$A$1)^2 +Sheet3!$C$1*(($B1117-AG$1114-Sheet2!$N$277)/Sheet3!$A$1)^4)</f>
        <v>3.2943340700923999E-7</v>
      </c>
      <c r="AH1117" s="2">
        <f>$I$1112*EXP(Sheet3!$B$1*(($B1117-AH$1114-Sheet2!$N$277)/Sheet3!$A$1)^2 +Sheet3!$C$1*(($B1117-AH$1114-Sheet2!$N$277)/Sheet3!$A$1)^4)</f>
        <v>2.4582687681408212E-7</v>
      </c>
      <c r="AI1117" s="2">
        <f>$I$1112*EXP(Sheet3!$B$1*(($B1117-AI$1114-Sheet2!$N$277)/Sheet3!$A$1)^2 +Sheet3!$C$1*(($B1117-AI$1114-Sheet2!$N$277)/Sheet3!$A$1)^4)</f>
        <v>1.8283870596145699E-7</v>
      </c>
      <c r="AJ1117" s="2">
        <f>$I$1112*EXP(Sheet3!$B$1*(($B1117-AJ$1114-Sheet2!$N$277)/Sheet3!$A$1)^2 +Sheet3!$C$1*(($B1117-AJ$1114-Sheet2!$N$277)/Sheet3!$A$1)^4)</f>
        <v>1.3554154977471422E-7</v>
      </c>
      <c r="AK1117" s="2">
        <f>$I$1112*EXP(Sheet3!$B$1*(($B1117-AK$1114-Sheet2!$N$277)/Sheet3!$A$1)^2 +Sheet3!$C$1*(($B1117-AK$1114-Sheet2!$N$277)/Sheet3!$A$1)^4)</f>
        <v>1.0014533385207844E-7</v>
      </c>
      <c r="AL1117" s="2">
        <f>$I$1112*EXP(Sheet3!$B$1*(($B1117-AL$1114-Sheet2!$N$277)/Sheet3!$A$1)^2 +Sheet3!$C$1*(($B1117-AL$1114-Sheet2!$N$277)/Sheet3!$A$1)^4)</f>
        <v>7.3744788136653283E-8</v>
      </c>
      <c r="AM1117" s="2">
        <f>$I$1112*EXP(Sheet3!$B$1*(($B1117-AM$1114-Sheet2!$N$277)/Sheet3!$A$1)^2 +Sheet3!$C$1*(($B1117-AM$1114-Sheet2!$N$277)/Sheet3!$A$1)^4)</f>
        <v>5.4120601377902969E-8</v>
      </c>
      <c r="AN1117" s="2">
        <f>$I$1112*EXP(Sheet3!$B$1*(($B1117-AN$1114-Sheet2!$N$277)/Sheet3!$A$1)^2 +Sheet3!$C$1*(($B1117-AN$1114-Sheet2!$N$277)/Sheet3!$A$1)^4)</f>
        <v>3.9583376459051119E-8</v>
      </c>
      <c r="AO1117" s="2">
        <f>$I$1112*EXP(Sheet3!$B$1*(($B1117-AO$1114-Sheet2!$N$277)/Sheet3!$A$1)^2 +Sheet3!$C$1*(($B1117-AO$1114-Sheet2!$N$277)/Sheet3!$A$1)^4)</f>
        <v>2.8851621254526255E-8</v>
      </c>
      <c r="AP1117" s="2">
        <f>$I$1112*EXP(Sheet3!$B$1*(($B1117-AP$1114-Sheet2!$N$277)/Sheet3!$A$1)^2 +Sheet3!$C$1*(($B1117-AP$1114-Sheet2!$N$277)/Sheet3!$A$1)^4)</f>
        <v>2.0956702083484935E-8</v>
      </c>
      <c r="AQ1117" s="2">
        <f>$I$1112*EXP(Sheet3!$B$1*(($B1117-AQ$1114-Sheet2!$N$277)/Sheet3!$A$1)^2 +Sheet3!$C$1*(($B1117-AQ$1114-Sheet2!$N$277)/Sheet3!$A$1)^4)</f>
        <v>1.5169075211033857E-8</v>
      </c>
      <c r="AR1117" s="2">
        <f>$I$1112*EXP(Sheet3!$B$1*(($B1117-AR$1114-Sheet2!$N$277)/Sheet3!$A$1)^2 +Sheet3!$C$1*(($B1117-AR$1114-Sheet2!$N$277)/Sheet3!$A$1)^4)</f>
        <v>1.0941245972388715E-8</v>
      </c>
      <c r="AS1117" s="2">
        <f>$I$1112*EXP(Sheet3!$B$1*(($B1117-AS$1114-Sheet2!$N$277)/Sheet3!$A$1)^2 +Sheet3!$C$1*(($B1117-AS$1114-Sheet2!$N$277)/Sheet3!$A$1)^4)</f>
        <v>7.8638275682087324E-9</v>
      </c>
      <c r="AT1117" s="2">
        <f>$I$1112*EXP(Sheet3!$B$1*(($B1117-AT$1114-Sheet2!$N$277)/Sheet3!$A$1)^2 +Sheet3!$C$1*(($B1117-AT$1114-Sheet2!$N$277)/Sheet3!$A$1)^4)</f>
        <v>5.6318186962933099E-9</v>
      </c>
      <c r="AU1117" s="2">
        <f>$I$1112*EXP(Sheet3!$B$1*(($B1117-AU$1114-Sheet2!$N$277)/Sheet3!$A$1)^2 +Sheet3!$C$1*(($B1117-AU$1114-Sheet2!$N$277)/Sheet3!$A$1)^4)</f>
        <v>4.018821693610065E-9</v>
      </c>
      <c r="AV1117" s="2">
        <f>$I$1112*EXP(Sheet3!$B$1*(($B1117-AV$1114-Sheet2!$N$277)/Sheet3!$A$1)^2 +Sheet3!$C$1*(($B1117-AV$1114-Sheet2!$N$277)/Sheet3!$A$1)^4)</f>
        <v>2.8574066725155293E-9</v>
      </c>
      <c r="AW1117" s="2">
        <f>$I$1112*EXP(Sheet3!$B$1*(($B1117-AW$1114-Sheet2!$N$277)/Sheet3!$A$1)^2 +Sheet3!$C$1*(($B1117-AW$1114-Sheet2!$N$277)/Sheet3!$A$1)^4)</f>
        <v>2.0242139669198065E-9</v>
      </c>
      <c r="AX1117" s="2">
        <f>$I$1112*EXP(Sheet3!$B$1*(($B1117-AX$1114-Sheet2!$N$277)/Sheet3!$A$1)^2 +Sheet3!$C$1*(($B1117-AX$1114-Sheet2!$N$277)/Sheet3!$A$1)^4)</f>
        <v>1.4286951660091439E-9</v>
      </c>
      <c r="AY1117" s="2">
        <f>$I$1112*EXP(Sheet3!$B$1*(($B1117-AY$1114-Sheet2!$N$277)/Sheet3!$A$1)^2 +Sheet3!$C$1*(($B1117-AY$1114-Sheet2!$N$277)/Sheet3!$A$1)^4)</f>
        <v>1.0046371328346148E-9</v>
      </c>
      <c r="AZ1117" s="2">
        <f>$I$1112*EXP(Sheet3!$B$1*(($B1117-AZ$1114-Sheet2!$N$277)/Sheet3!$A$1)^2 +Sheet3!$C$1*(($B1117-AZ$1114-Sheet2!$N$277)/Sheet3!$A$1)^4)</f>
        <v>7.0380608097592225E-10</v>
      </c>
      <c r="BA1117" s="2">
        <f>$I$1112*EXP(Sheet3!$B$1*(($B1117-BA$1114-Sheet2!$N$277)/Sheet3!$A$1)^2 +Sheet3!$C$1*(($B1117-BA$1114-Sheet2!$N$277)/Sheet3!$A$1)^4)</f>
        <v>4.9120019840073374E-10</v>
      </c>
      <c r="BB1117" s="2">
        <f>$I$1112*EXP(Sheet3!$B$1*(($B1117-BB$1114-Sheet2!$N$277)/Sheet3!$A$1)^2 +Sheet3!$C$1*(($B1117-BB$1114-Sheet2!$N$277)/Sheet3!$A$1)^4)</f>
        <v>3.4151778283363417E-10</v>
      </c>
      <c r="BC1117" s="2">
        <f>$I$1112*EXP(Sheet3!$B$1*(($B1117-BC$1114-Sheet2!$N$277)/Sheet3!$A$1)^2 +Sheet3!$C$1*(($B1117-BC$1114-Sheet2!$N$277)/Sheet3!$A$1)^4)</f>
        <v>2.3654015052171722E-10</v>
      </c>
      <c r="BD1117" s="2">
        <f>$I$1112*EXP(Sheet3!$B$1*(($B1117-BD$1114-Sheet2!$N$277)/Sheet3!$A$1)^2 +Sheet3!$C$1*(($B1117-BD$1114-Sheet2!$N$277)/Sheet3!$A$1)^4)</f>
        <v>1.6320017057279122E-10</v>
      </c>
      <c r="BE1117" s="2">
        <f>$I$1112*EXP(Sheet3!$B$1*(($B1117-BE$1114-Sheet2!$N$277)/Sheet3!$A$1)^2 +Sheet3!$C$1*(($B1117-BE$1114-Sheet2!$N$277)/Sheet3!$A$1)^4)</f>
        <v>1.1216256273047837E-10</v>
      </c>
      <c r="BF1117" s="2">
        <f>$I$1112*EXP(Sheet3!$B$1*(($B1117-BF$1114-Sheet2!$N$277)/Sheet3!$A$1)^2 +Sheet3!$C$1*(($B1117-BF$1114-Sheet2!$N$277)/Sheet3!$A$1)^4)</f>
        <v>7.67846033655838E-11</v>
      </c>
      <c r="BG1117" s="2">
        <f>$I$1112*EXP(Sheet3!$B$1*(($B1117-BG$1114-Sheet2!$N$277)/Sheet3!$A$1)^2 +Sheet3!$C$1*(($B1117-BG$1114-Sheet2!$N$277)/Sheet3!$A$1)^4)</f>
        <v>5.2358422245148908E-11</v>
      </c>
      <c r="BH1117" s="2">
        <f>$I$1112*EXP(Sheet3!$B$1*(($B1117-BH$1114-Sheet2!$N$277)/Sheet3!$A$1)^2 +Sheet3!$C$1*(($B1117-BH$1114-Sheet2!$N$277)/Sheet3!$A$1)^4)</f>
        <v>3.5560869146223511E-11</v>
      </c>
      <c r="BI1117" s="2">
        <f>$I$1112*EXP(Sheet3!$B$1*(($B1117-BI$1114-Sheet2!$N$277)/Sheet3!$A$1)^2 +Sheet3!$C$1*(($B1117-BI$1114-Sheet2!$N$277)/Sheet3!$A$1)^4)</f>
        <v>2.4055742493914445E-11</v>
      </c>
      <c r="BJ1117" s="2">
        <f>$I$1112*EXP(Sheet3!$B$1*(($B1117-BJ$1114-Sheet2!$N$277)/Sheet3!$A$1)^2 +Sheet3!$C$1*(($B1117-BJ$1114-Sheet2!$N$277)/Sheet3!$A$1)^4)</f>
        <v>1.6207382039772772E-11</v>
      </c>
      <c r="BK1117" s="2">
        <f>$I$1112*EXP(Sheet3!$B$1*(($B1117-BK$1114-Sheet2!$N$277)/Sheet3!$A$1)^2 +Sheet3!$C$1*(($B1117-BK$1114-Sheet2!$N$277)/Sheet3!$A$1)^4)</f>
        <v>1.0875312500638027E-11</v>
      </c>
      <c r="BL1117" s="2">
        <f>$I$1112*EXP(Sheet3!$B$1*(($B1117-BL$1114-Sheet2!$N$277)/Sheet3!$A$1)^2 +Sheet3!$C$1*(($B1117-BL$1114-Sheet2!$N$277)/Sheet3!$A$1)^4)</f>
        <v>7.2676233169917551E-12</v>
      </c>
      <c r="BM1117" s="2">
        <f>$I$1112*EXP(Sheet3!$B$1*(($B1117-BM$1114-Sheet2!$N$277)/Sheet3!$A$1)^2 +Sheet3!$C$1*(($B1117-BM$1114-Sheet2!$N$277)/Sheet3!$A$1)^4)</f>
        <v>4.8367297973648122E-12</v>
      </c>
      <c r="BN1117" s="2">
        <f>$I$1112*EXP(Sheet3!$B$1*(($B1117-BN$1114-Sheet2!$N$277)/Sheet3!$A$1)^2 +Sheet3!$C$1*(($B1117-BN$1114-Sheet2!$N$277)/Sheet3!$A$1)^4)</f>
        <v>3.2055821167519202E-12</v>
      </c>
      <c r="BO1117" s="2">
        <f>$I$1112*EXP(Sheet3!$B$1*(($B1117-BO$1114-Sheet2!$N$277)/Sheet3!$A$1)^2 +Sheet3!$C$1*(($B1117-BO$1114-Sheet2!$N$277)/Sheet3!$A$1)^4)</f>
        <v>2.1156533466809278E-12</v>
      </c>
      <c r="BP1117" s="2">
        <f>$I$1112*EXP(Sheet3!$B$1*(($B1117-BP$1114-Sheet2!$N$277)/Sheet3!$A$1)^2 +Sheet3!$C$1*(($B1117-BP$1114-Sheet2!$N$277)/Sheet3!$A$1)^4)</f>
        <v>1.3904374001524016E-12</v>
      </c>
      <c r="BQ1117" s="2">
        <f>$I$1112*EXP(Sheet3!$B$1*(($B1117-BQ$1114-Sheet2!$N$277)/Sheet3!$A$1)^2 +Sheet3!$C$1*(($B1117-BQ$1114-Sheet2!$N$277)/Sheet3!$A$1)^4)</f>
        <v>9.0994355987254287E-13</v>
      </c>
      <c r="BR1117" s="2">
        <f>$I$1112*EXP(Sheet3!$B$1*(($B1117-BR$1114-Sheet2!$N$277)/Sheet3!$A$1)^2 +Sheet3!$C$1*(($B1117-BR$1114-Sheet2!$N$277)/Sheet3!$A$1)^4)</f>
        <v>5.9295297854671299E-13</v>
      </c>
      <c r="BS1117" s="2">
        <f>$I$1112*EXP(Sheet3!$B$1*(($B1117-BS$1114-Sheet2!$N$277)/Sheet3!$A$1)^2 +Sheet3!$C$1*(($B1117-BS$1114-Sheet2!$N$277)/Sheet3!$A$1)^4)</f>
        <v>3.8472950018555935E-13</v>
      </c>
    </row>
    <row r="1118" spans="1:71" x14ac:dyDescent="0.2">
      <c r="A1118">
        <v>1091</v>
      </c>
      <c r="B1118">
        <v>694.75</v>
      </c>
      <c r="C1118">
        <v>2545</v>
      </c>
      <c r="D1118">
        <v>2562.1999999999998</v>
      </c>
      <c r="E1118">
        <f t="shared" si="62"/>
        <v>17.199999999999818</v>
      </c>
      <c r="F1118" s="1">
        <f t="shared" si="63"/>
        <v>17.199999999999818</v>
      </c>
      <c r="G1118">
        <f t="shared" si="60"/>
        <v>11949.699999999873</v>
      </c>
      <c r="I1118" s="2">
        <f>$I$1112*EXP(Sheet3!$B$1*(($B1118-I$1114-Sheet2!$N$277)/Sheet3!$A$1)^2 +Sheet3!$C$1*(($B1118-I$1114-Sheet2!$N$277)/Sheet3!$A$1)^4)</f>
        <v>0.28722479717017968</v>
      </c>
      <c r="J1118" s="2">
        <f>$I$1112*EXP(Sheet3!$B$1*(($B1118-J$1114-Sheet2!$N$277)/Sheet3!$A$1)^2 +Sheet3!$C$1*(($B1118-J$1114-Sheet2!$N$277)/Sheet3!$A$1)^4)</f>
        <v>0.25377500870230313</v>
      </c>
      <c r="K1118" s="2">
        <f>$I$1112*EXP(Sheet3!$B$1*(($B1118-K$1114-Sheet2!$N$277)/Sheet3!$A$1)^2 +Sheet3!$C$1*(($B1118-K$1114-Sheet2!$N$277)/Sheet3!$A$1)^4)</f>
        <v>0.22383136501857859</v>
      </c>
      <c r="L1118" s="2">
        <f>$I$1112*EXP(Sheet3!$B$1*(($B1118-L$1114-Sheet2!$N$277)/Sheet3!$A$1)^2 +Sheet3!$C$1*(($B1118-L$1114-Sheet2!$N$277)/Sheet3!$A$1)^4)</f>
        <v>0.19707444203786711</v>
      </c>
      <c r="M1118" s="2">
        <f>$I$1112*EXP(Sheet3!$B$1*(($B1118-M$1114-Sheet2!$N$277)/Sheet3!$A$1)^2 +Sheet3!$C$1*(($B1118-M$1114-Sheet2!$N$277)/Sheet3!$A$1)^4)</f>
        <v>0.17320841388562733</v>
      </c>
      <c r="N1118" s="2">
        <f>$I$1112*EXP(Sheet3!$B$1*(($B1118-N$1114-Sheet2!$N$277)/Sheet3!$A$1)^2 +Sheet3!$C$1*(($B1118-N$1114-Sheet2!$N$277)/Sheet3!$A$1)^4)</f>
        <v>0.15195989134220819</v>
      </c>
      <c r="O1118" s="2">
        <f>$I$1112*EXP(Sheet3!$B$1*(($B1118-O$1114-Sheet2!$N$277)/Sheet3!$A$1)^2 +Sheet3!$C$1*(($B1118-O$1114-Sheet2!$N$277)/Sheet3!$A$1)^4)</f>
        <v>0.13307675911911995</v>
      </c>
      <c r="P1118" s="2">
        <f>$I$1112*EXP(Sheet3!$B$1*(($B1118-P$1114-Sheet2!$N$277)/Sheet3!$A$1)^2 +Sheet3!$C$1*(($B1118-P$1114-Sheet2!$N$277)/Sheet3!$A$1)^4)</f>
        <v>0.11632701872149485</v>
      </c>
      <c r="Q1118" s="2">
        <f>$I$1112*EXP(Sheet3!$B$1*(($B1118-Q$1114-Sheet2!$N$277)/Sheet3!$A$1)^2 +Sheet3!$C$1*(($B1118-Q$1114-Sheet2!$N$277)/Sheet3!$A$1)^4)</f>
        <v>0.10149764310338213</v>
      </c>
      <c r="R1118" s="2">
        <f>$I$1112*EXP(Sheet3!$B$1*(($B1118-R$1114-Sheet2!$N$277)/Sheet3!$A$1)^2 +Sheet3!$C$1*(($B1118-R$1114-Sheet2!$N$277)/Sheet3!$A$1)^4)</f>
        <v>8.839344875795356E-2</v>
      </c>
      <c r="S1118" s="2">
        <f>$I$1112*EXP(Sheet3!$B$1*(($B1118-S$1114-Sheet2!$N$277)/Sheet3!$A$1)^2 +Sheet3!$C$1*(($B1118-S$1114-Sheet2!$N$277)/Sheet3!$A$1)^4)</f>
        <v>7.6835990313541561E-2</v>
      </c>
      <c r="T1118" s="2">
        <f>$I$1112*EXP(Sheet3!$B$1*(($B1118-T$1114-Sheet2!$N$277)/Sheet3!$A$1)^2 +Sheet3!$C$1*(($B1118-T$1114-Sheet2!$N$277)/Sheet3!$A$1)^4)</f>
        <v>6.6662482134708739E-2</v>
      </c>
      <c r="U1118" s="2">
        <f>$I$1112*EXP(Sheet3!$B$1*(($B1118-U$1114-Sheet2!$N$277)/Sheet3!$A$1)^2 +Sheet3!$C$1*(($B1118-U$1114-Sheet2!$N$277)/Sheet3!$A$1)^4)</f>
        <v>5.7724750860933004E-2</v>
      </c>
      <c r="V1118" s="2">
        <f>$I$1112*EXP(Sheet3!$B$1*(($B1118-V$1114-Sheet2!$N$277)/Sheet3!$A$1)^2 +Sheet3!$C$1*(($B1118-V$1114-Sheet2!$N$277)/Sheet3!$A$1)^4)</f>
        <v>4.9888222260084727E-2</v>
      </c>
      <c r="W1118" s="2">
        <f>$I$1112*EXP(Sheet3!$B$1*(($B1118-W$1114-Sheet2!$N$277)/Sheet3!$A$1)^2 +Sheet3!$C$1*(($B1118-W$1114-Sheet2!$N$277)/Sheet3!$A$1)^4)</f>
        <v>4.3030945230980458E-2</v>
      </c>
      <c r="X1118" s="2">
        <f>$I$1112*EXP(Sheet3!$B$1*(($B1118-X$1114-Sheet2!$N$277)/Sheet3!$A$1)^2 +Sheet3!$C$1*(($B1118-X$1114-Sheet2!$N$277)/Sheet3!$A$1)^4)</f>
        <v>3.7042655271564001E-2</v>
      </c>
      <c r="Y1118" s="2">
        <f>$I$1112*EXP(Sheet3!$B$1*(($B1118-Y$1114-Sheet2!$N$277)/Sheet3!$A$1)^2 +Sheet3!$C$1*(($B1118-Y$1114-Sheet2!$N$277)/Sheet3!$A$1)^4)</f>
        <v>3.1823879227767735E-2</v>
      </c>
      <c r="Z1118" s="2">
        <f>$I$1112*EXP(Sheet3!$B$1*(($B1118-Z$1114-Sheet2!$N$277)/Sheet3!$A$1)^2 +Sheet3!$C$1*(($B1118-Z$1114-Sheet2!$N$277)/Sheet3!$A$1)^4)</f>
        <v>2.7285082668969375E-2</v>
      </c>
      <c r="AA1118" s="2">
        <f>$I$1112*EXP(Sheet3!$B$1*(($B1118-AA$1114-Sheet2!$N$277)/Sheet3!$A$1)^2 +Sheet3!$C$1*(($B1118-AA$1114-Sheet2!$N$277)/Sheet3!$A$1)^4)</f>
        <v>2.3345860793137531E-2</v>
      </c>
      <c r="AB1118" s="2">
        <f>$I$1112*EXP(Sheet3!$B$1*(($B1118-AB$1114-Sheet2!$N$277)/Sheet3!$A$1)^2 +Sheet3!$C$1*(($B1118-AB$1114-Sheet2!$N$277)/Sheet3!$A$1)^4)</f>
        <v>1.9934173354189118E-2</v>
      </c>
      <c r="AC1118" s="2">
        <f>$I$1112*EXP(Sheet3!$B$1*(($B1118-AC$1114-Sheet2!$N$277)/Sheet3!$A$1)^2 +Sheet3!$C$1*(($B1118-AC$1114-Sheet2!$N$277)/Sheet3!$A$1)^4)</f>
        <v>1.6985623726390554E-2</v>
      </c>
      <c r="AD1118" s="2">
        <f>$I$1112*EXP(Sheet3!$B$1*(($B1118-AD$1114-Sheet2!$N$277)/Sheet3!$A$1)^2 +Sheet3!$C$1*(($B1118-AD$1114-Sheet2!$N$277)/Sheet3!$A$1)^4)</f>
        <v>1.4442781877010724E-2</v>
      </c>
      <c r="AE1118" s="2">
        <f>$I$1112*EXP(Sheet3!$B$1*(($B1118-AE$1114-Sheet2!$N$277)/Sheet3!$A$1)^2 +Sheet3!$C$1*(($B1118-AE$1114-Sheet2!$N$277)/Sheet3!$A$1)^4)</f>
        <v>1.22545507094571E-2</v>
      </c>
      <c r="AF1118" s="2">
        <f>$I$1112*EXP(Sheet3!$B$1*(($B1118-AF$1114-Sheet2!$N$277)/Sheet3!$A$1)^2 +Sheet3!$C$1*(($B1118-AF$1114-Sheet2!$N$277)/Sheet3!$A$1)^4)</f>
        <v>1.0375574964911809E-2</v>
      </c>
      <c r="AG1118" s="2">
        <f>$I$1112*EXP(Sheet3!$B$1*(($B1118-AG$1114-Sheet2!$N$277)/Sheet3!$A$1)^2 +Sheet3!$C$1*(($B1118-AG$1114-Sheet2!$N$277)/Sheet3!$A$1)^4)</f>
        <v>8.7656916307011657E-3</v>
      </c>
      <c r="AH1118" s="2">
        <f>$I$1112*EXP(Sheet3!$B$1*(($B1118-AH$1114-Sheet2!$N$277)/Sheet3!$A$1)^2 +Sheet3!$C$1*(($B1118-AH$1114-Sheet2!$N$277)/Sheet3!$A$1)^4)</f>
        <v>7.3894205977297111E-3</v>
      </c>
      <c r="AI1118" s="2">
        <f>$I$1112*EXP(Sheet3!$B$1*(($B1118-AI$1114-Sheet2!$N$277)/Sheet3!$A$1)^2 +Sheet3!$C$1*(($B1118-AI$1114-Sheet2!$N$277)/Sheet3!$A$1)^4)</f>
        <v>6.215494135605769E-3</v>
      </c>
      <c r="AJ1118" s="2">
        <f>$I$1112*EXP(Sheet3!$B$1*(($B1118-AJ$1114-Sheet2!$N$277)/Sheet3!$A$1)^2 +Sheet3!$C$1*(($B1118-AJ$1114-Sheet2!$N$277)/Sheet3!$A$1)^4)</f>
        <v>5.2164236127128861E-3</v>
      </c>
      <c r="AK1118" s="2">
        <f>$I$1112*EXP(Sheet3!$B$1*(($B1118-AK$1114-Sheet2!$N$277)/Sheet3!$A$1)^2 +Sheet3!$C$1*(($B1118-AK$1114-Sheet2!$N$277)/Sheet3!$A$1)^4)</f>
        <v>4.3681017755502873E-3</v>
      </c>
      <c r="AL1118" s="2">
        <f>$I$1112*EXP(Sheet3!$B$1*(($B1118-AL$1114-Sheet2!$N$277)/Sheet3!$A$1)^2 +Sheet3!$C$1*(($B1118-AL$1114-Sheet2!$N$277)/Sheet3!$A$1)^4)</f>
        <v>3.6494388176602907E-3</v>
      </c>
      <c r="AM1118" s="2">
        <f>$I$1112*EXP(Sheet3!$B$1*(($B1118-AM$1114-Sheet2!$N$277)/Sheet3!$A$1)^2 +Sheet3!$C$1*(($B1118-AM$1114-Sheet2!$N$277)/Sheet3!$A$1)^4)</f>
        <v>3.0420304098153143E-3</v>
      </c>
      <c r="AN1118" s="2">
        <f>$I$1112*EXP(Sheet3!$B$1*(($B1118-AN$1114-Sheet2!$N$277)/Sheet3!$A$1)^2 +Sheet3!$C$1*(($B1118-AN$1114-Sheet2!$N$277)/Sheet3!$A$1)^4)</f>
        <v>2.5298558284161665E-3</v>
      </c>
      <c r="AO1118" s="2">
        <f>$I$1112*EXP(Sheet3!$B$1*(($B1118-AO$1114-Sheet2!$N$277)/Sheet3!$A$1)^2 +Sheet3!$C$1*(($B1118-AO$1114-Sheet2!$N$277)/Sheet3!$A$1)^4)</f>
        <v>2.0990043058820066E-3</v>
      </c>
      <c r="AP1118" s="2">
        <f>$I$1112*EXP(Sheet3!$B$1*(($B1118-AP$1114-Sheet2!$N$277)/Sheet3!$A$1)^2 +Sheet3!$C$1*(($B1118-AP$1114-Sheet2!$N$277)/Sheet3!$A$1)^4)</f>
        <v>1.7374277329650222E-3</v>
      </c>
      <c r="AQ1118" s="2">
        <f>$I$1112*EXP(Sheet3!$B$1*(($B1118-AQ$1114-Sheet2!$N$277)/Sheet3!$A$1)^2 +Sheet3!$C$1*(($B1118-AQ$1114-Sheet2!$N$277)/Sheet3!$A$1)^4)</f>
        <v>1.4347178661517405E-3</v>
      </c>
      <c r="AR1118" s="2">
        <f>$I$1112*EXP(Sheet3!$B$1*(($B1118-AR$1114-Sheet2!$N$277)/Sheet3!$A$1)^2 +Sheet3!$C$1*(($B1118-AR$1114-Sheet2!$N$277)/Sheet3!$A$1)^4)</f>
        <v>1.1819062313934874E-3</v>
      </c>
      <c r="AS1118" s="2">
        <f>$I$1112*EXP(Sheet3!$B$1*(($B1118-AS$1114-Sheet2!$N$277)/Sheet3!$A$1)^2 +Sheet3!$C$1*(($B1118-AS$1114-Sheet2!$N$277)/Sheet3!$A$1)^4)</f>
        <v>9.7128496617761284E-4</v>
      </c>
      <c r="AT1118" s="2">
        <f>$I$1112*EXP(Sheet3!$B$1*(($B1118-AT$1114-Sheet2!$N$277)/Sheet3!$A$1)^2 +Sheet3!$C$1*(($B1118-AT$1114-Sheet2!$N$277)/Sheet3!$A$1)^4)</f>
        <v>7.9624690331976005E-4</v>
      </c>
      <c r="AU1118" s="2">
        <f>$I$1112*EXP(Sheet3!$B$1*(($B1118-AU$1114-Sheet2!$N$277)/Sheet3!$A$1)^2 +Sheet3!$C$1*(($B1118-AU$1114-Sheet2!$N$277)/Sheet3!$A$1)^4)</f>
        <v>6.5114326986440141E-4</v>
      </c>
      <c r="AV1118" s="2">
        <f>$I$1112*EXP(Sheet3!$B$1*(($B1118-AV$1114-Sheet2!$N$277)/Sheet3!$A$1)^2 +Sheet3!$C$1*(($B1118-AV$1114-Sheet2!$N$277)/Sheet3!$A$1)^4)</f>
        <v>5.3115745119670661E-4</v>
      </c>
      <c r="AW1118" s="2">
        <f>$I$1112*EXP(Sheet3!$B$1*(($B1118-AW$1114-Sheet2!$N$277)/Sheet3!$A$1)^2 +Sheet3!$C$1*(($B1118-AW$1114-Sheet2!$N$277)/Sheet3!$A$1)^4)</f>
        <v>4.3219335233049213E-4</v>
      </c>
      <c r="AX1118" s="2">
        <f>$I$1112*EXP(Sheet3!$B$1*(($B1118-AX$1114-Sheet2!$N$277)/Sheet3!$A$1)^2 +Sheet3!$C$1*(($B1118-AX$1114-Sheet2!$N$277)/Sheet3!$A$1)^4)</f>
        <v>3.5077697351654935E-4</v>
      </c>
      <c r="AY1118" s="2">
        <f>$I$1112*EXP(Sheet3!$B$1*(($B1118-AY$1114-Sheet2!$N$277)/Sheet3!$A$1)^2 +Sheet3!$C$1*(($B1118-AY$1114-Sheet2!$N$277)/Sheet3!$A$1)^4)</f>
        <v>2.8396990463541721E-4</v>
      </c>
      <c r="AZ1118" s="2">
        <f>$I$1112*EXP(Sheet3!$B$1*(($B1118-AZ$1114-Sheet2!$N$277)/Sheet3!$A$1)^2 +Sheet3!$C$1*(($B1118-AZ$1114-Sheet2!$N$277)/Sheet3!$A$1)^4)</f>
        <v>2.2929353085108579E-4</v>
      </c>
      <c r="BA1118" s="2">
        <f>$I$1112*EXP(Sheet3!$B$1*(($B1118-BA$1114-Sheet2!$N$277)/Sheet3!$A$1)^2 +Sheet3!$C$1*(($B1118-BA$1114-Sheet2!$N$277)/Sheet3!$A$1)^4)</f>
        <v>1.846628296609521E-4</v>
      </c>
      <c r="BB1118" s="2">
        <f>$I$1112*EXP(Sheet3!$B$1*(($B1118-BB$1114-Sheet2!$N$277)/Sheet3!$A$1)^2 +Sheet3!$C$1*(($B1118-BB$1114-Sheet2!$N$277)/Sheet3!$A$1)^4)</f>
        <v>1.4832872579365253E-4</v>
      </c>
      <c r="BC1118" s="2">
        <f>$I$1112*EXP(Sheet3!$B$1*(($B1118-BC$1114-Sheet2!$N$277)/Sheet3!$A$1)^2 +Sheet3!$C$1*(($B1118-BC$1114-Sheet2!$N$277)/Sheet3!$A$1)^4)</f>
        <v>1.1882805456006562E-4</v>
      </c>
      <c r="BD1118" s="2">
        <f>$I$1112*EXP(Sheet3!$B$1*(($B1118-BD$1114-Sheet2!$N$277)/Sheet3!$A$1)^2 +Sheet3!$C$1*(($B1118-BD$1114-Sheet2!$N$277)/Sheet3!$A$1)^4)</f>
        <v>9.4940265571830676E-5</v>
      </c>
      <c r="BE1118" s="2">
        <f>$I$1112*EXP(Sheet3!$B$1*(($B1118-BE$1114-Sheet2!$N$277)/Sheet3!$A$1)^2 +Sheet3!$C$1*(($B1118-BE$1114-Sheet2!$N$277)/Sheet3!$A$1)^4)</f>
        <v>7.5650076656935908E-5</v>
      </c>
      <c r="BF1118" s="2">
        <f>$I$1112*EXP(Sheet3!$B$1*(($B1118-BF$1114-Sheet2!$N$277)/Sheet3!$A$1)^2 +Sheet3!$C$1*(($B1118-BF$1114-Sheet2!$N$277)/Sheet3!$A$1)^4)</f>
        <v>6.011536189677307E-5</v>
      </c>
      <c r="BG1118" s="2">
        <f>$I$1112*EXP(Sheet3!$B$1*(($B1118-BG$1114-Sheet2!$N$277)/Sheet3!$A$1)^2 +Sheet3!$C$1*(($B1118-BG$1114-Sheet2!$N$277)/Sheet3!$A$1)^4)</f>
        <v>4.7639627671506766E-5</v>
      </c>
      <c r="BH1118" s="2">
        <f>$I$1112*EXP(Sheet3!$B$1*(($B1118-BH$1114-Sheet2!$N$277)/Sheet3!$A$1)^2 +Sheet3!$C$1*(($B1118-BH$1114-Sheet2!$N$277)/Sheet3!$A$1)^4)</f>
        <v>3.7648496213185114E-5</v>
      </c>
      <c r="BI1118" s="2">
        <f>$I$1112*EXP(Sheet3!$B$1*(($B1118-BI$1114-Sheet2!$N$277)/Sheet3!$A$1)^2 +Sheet3!$C$1*(($B1118-BI$1114-Sheet2!$N$277)/Sheet3!$A$1)^4)</f>
        <v>2.9669677322214198E-5</v>
      </c>
      <c r="BJ1118" s="2">
        <f>$I$1112*EXP(Sheet3!$B$1*(($B1118-BJ$1114-Sheet2!$N$277)/Sheet3!$A$1)^2 +Sheet3!$C$1*(($B1118-BJ$1114-Sheet2!$N$277)/Sheet3!$A$1)^4)</f>
        <v>2.3315965539682566E-5</v>
      </c>
      <c r="BK1118" s="2">
        <f>$I$1112*EXP(Sheet3!$B$1*(($B1118-BK$1114-Sheet2!$N$277)/Sheet3!$A$1)^2 +Sheet3!$C$1*(($B1118-BK$1114-Sheet2!$N$277)/Sheet3!$A$1)^4)</f>
        <v>1.827085223548157E-5</v>
      </c>
      <c r="BL1118" s="2">
        <f>$I$1112*EXP(Sheet3!$B$1*(($B1118-BL$1114-Sheet2!$N$277)/Sheet3!$A$1)^2 +Sheet3!$C$1*(($B1118-BL$1114-Sheet2!$N$277)/Sheet3!$A$1)^4)</f>
        <v>1.427638984039726E-5</v>
      </c>
      <c r="BM1118" s="2">
        <f>$I$1112*EXP(Sheet3!$B$1*(($B1118-BM$1114-Sheet2!$N$277)/Sheet3!$A$1)^2 +Sheet3!$C$1*(($B1118-BM$1114-Sheet2!$N$277)/Sheet3!$A$1)^4)</f>
        <v>1.1122988959494476E-5</v>
      </c>
      <c r="BN1118" s="2">
        <f>$I$1112*EXP(Sheet3!$B$1*(($B1118-BN$1114-Sheet2!$N$277)/Sheet3!$A$1)^2 +Sheet3!$C$1*(($B1118-BN$1114-Sheet2!$N$277)/Sheet3!$A$1)^4)</f>
        <v>8.6408685242023158E-6</v>
      </c>
      <c r="BO1118" s="2">
        <f>$I$1112*EXP(Sheet3!$B$1*(($B1118-BO$1114-Sheet2!$N$277)/Sheet3!$A$1)^2 +Sheet3!$C$1*(($B1118-BO$1114-Sheet2!$N$277)/Sheet3!$A$1)^4)</f>
        <v>6.6929146732378156E-6</v>
      </c>
      <c r="BP1118" s="2">
        <f>$I$1112*EXP(Sheet3!$B$1*(($B1118-BP$1114-Sheet2!$N$277)/Sheet3!$A$1)^2 +Sheet3!$C$1*(($B1118-BP$1114-Sheet2!$N$277)/Sheet3!$A$1)^4)</f>
        <v>5.1687359210905854E-6</v>
      </c>
      <c r="BQ1118" s="2">
        <f>$I$1112*EXP(Sheet3!$B$1*(($B1118-BQ$1114-Sheet2!$N$277)/Sheet3!$A$1)^2 +Sheet3!$C$1*(($B1118-BQ$1114-Sheet2!$N$277)/Sheet3!$A$1)^4)</f>
        <v>3.9797306151725787E-6</v>
      </c>
      <c r="BR1118" s="2">
        <f>$I$1112*EXP(Sheet3!$B$1*(($B1118-BR$1114-Sheet2!$N$277)/Sheet3!$A$1)^2 +Sheet3!$C$1*(($B1118-BR$1114-Sheet2!$N$277)/Sheet3!$A$1)^4)</f>
        <v>3.0550079452933062E-6</v>
      </c>
      <c r="BS1118" s="2">
        <f>$I$1112*EXP(Sheet3!$B$1*(($B1118-BS$1114-Sheet2!$N$277)/Sheet3!$A$1)^2 +Sheet3!$C$1*(($B1118-BS$1114-Sheet2!$N$277)/Sheet3!$A$1)^4)</f>
        <v>2.3380261013100581E-6</v>
      </c>
    </row>
    <row r="1119" spans="1:71" x14ac:dyDescent="0.2">
      <c r="A1119">
        <v>1092</v>
      </c>
      <c r="B1119">
        <v>695.2</v>
      </c>
      <c r="C1119">
        <v>2680</v>
      </c>
      <c r="D1119">
        <v>2695.5</v>
      </c>
      <c r="E1119">
        <f t="shared" si="62"/>
        <v>15.5</v>
      </c>
      <c r="F1119" s="1">
        <f t="shared" si="63"/>
        <v>15.5</v>
      </c>
      <c r="G1119">
        <f t="shared" si="60"/>
        <v>10775.6</v>
      </c>
      <c r="I1119" s="2">
        <f>$I$1112*EXP(Sheet3!$B$1*(($B1119-I$1114-Sheet2!$N$277)/Sheet3!$A$1)^2 +Sheet3!$C$1*(($B1119-I$1114-Sheet2!$N$277)/Sheet3!$A$1)^4)</f>
        <v>16.394192229305077</v>
      </c>
      <c r="J1119" s="2">
        <f>$I$1112*EXP(Sheet3!$B$1*(($B1119-J$1114-Sheet2!$N$277)/Sheet3!$A$1)^2 +Sheet3!$C$1*(($B1119-J$1114-Sheet2!$N$277)/Sheet3!$A$1)^4)</f>
        <v>15.401244909673315</v>
      </c>
      <c r="K1119" s="2">
        <f>$I$1112*EXP(Sheet3!$B$1*(($B1119-K$1114-Sheet2!$N$277)/Sheet3!$A$1)^2 +Sheet3!$C$1*(($B1119-K$1114-Sheet2!$N$277)/Sheet3!$A$1)^4)</f>
        <v>14.453337270571732</v>
      </c>
      <c r="L1119" s="2">
        <f>$I$1112*EXP(Sheet3!$B$1*(($B1119-L$1114-Sheet2!$N$277)/Sheet3!$A$1)^2 +Sheet3!$C$1*(($B1119-L$1114-Sheet2!$N$277)/Sheet3!$A$1)^4)</f>
        <v>13.549441983788123</v>
      </c>
      <c r="M1119" s="2">
        <f>$I$1112*EXP(Sheet3!$B$1*(($B1119-M$1114-Sheet2!$N$277)/Sheet3!$A$1)^2 +Sheet3!$C$1*(($B1119-M$1114-Sheet2!$N$277)/Sheet3!$A$1)^4)</f>
        <v>12.688493130168299</v>
      </c>
      <c r="N1119" s="2">
        <f>$I$1112*EXP(Sheet3!$B$1*(($B1119-N$1114-Sheet2!$N$277)/Sheet3!$A$1)^2 +Sheet3!$C$1*(($B1119-N$1114-Sheet2!$N$277)/Sheet3!$A$1)^4)</f>
        <v>11.869390170644314</v>
      </c>
      <c r="O1119" s="2">
        <f>$I$1112*EXP(Sheet3!$B$1*(($B1119-O$1114-Sheet2!$N$277)/Sheet3!$A$1)^2 +Sheet3!$C$1*(($B1119-O$1114-Sheet2!$N$277)/Sheet3!$A$1)^4)</f>
        <v>11.091001931621086</v>
      </c>
      <c r="P1119" s="2">
        <f>$I$1112*EXP(Sheet3!$B$1*(($B1119-P$1114-Sheet2!$N$277)/Sheet3!$A$1)^2 +Sheet3!$C$1*(($B1119-P$1114-Sheet2!$N$277)/Sheet3!$A$1)^4)</f>
        <v>10.352170587636238</v>
      </c>
      <c r="Q1119" s="2">
        <f>$I$1112*EXP(Sheet3!$B$1*(($B1119-Q$1114-Sheet2!$N$277)/Sheet3!$A$1)^2 +Sheet3!$C$1*(($B1119-Q$1114-Sheet2!$N$277)/Sheet3!$A$1)^4)</f>
        <v>9.651715624391457</v>
      </c>
      <c r="R1119" s="2">
        <f>$I$1112*EXP(Sheet3!$B$1*(($B1119-R$1114-Sheet2!$N$277)/Sheet3!$A$1)^2 +Sheet3!$C$1*(($B1119-R$1114-Sheet2!$N$277)/Sheet3!$A$1)^4)</f>
        <v>8.9884377655448073</v>
      </c>
      <c r="S1119" s="2">
        <f>$I$1112*EXP(Sheet3!$B$1*(($B1119-S$1114-Sheet2!$N$277)/Sheet3!$A$1)^2 +Sheet3!$C$1*(($B1119-S$1114-Sheet2!$N$277)/Sheet3!$A$1)^4)</f>
        <v>8.3611228470521031</v>
      </c>
      <c r="T1119" s="2">
        <f>$I$1112*EXP(Sheet3!$B$1*(($B1119-T$1114-Sheet2!$N$277)/Sheet3!$A$1)^2 +Sheet3!$C$1*(($B1119-T$1114-Sheet2!$N$277)/Sheet3!$A$1)^4)</f>
        <v>7.7685456233468786</v>
      </c>
      <c r="U1119" s="2">
        <f>$I$1112*EXP(Sheet3!$B$1*(($B1119-U$1114-Sheet2!$N$277)/Sheet3!$A$1)^2 +Sheet3!$C$1*(($B1119-U$1114-Sheet2!$N$277)/Sheet3!$A$1)^4)</f>
        <v>7.2094734902442221</v>
      </c>
      <c r="V1119" s="2">
        <f>$I$1112*EXP(Sheet3!$B$1*(($B1119-V$1114-Sheet2!$N$277)/Sheet3!$A$1)^2 +Sheet3!$C$1*(($B1119-V$1114-Sheet2!$N$277)/Sheet3!$A$1)^4)</f>
        <v>6.6826701101934605</v>
      </c>
      <c r="W1119" s="2">
        <f>$I$1112*EXP(Sheet3!$B$1*(($B1119-W$1114-Sheet2!$N$277)/Sheet3!$A$1)^2 +Sheet3!$C$1*(($B1119-W$1114-Sheet2!$N$277)/Sheet3!$A$1)^4)</f>
        <v>6.1868989261585838</v>
      </c>
      <c r="X1119" s="2">
        <f>$I$1112*EXP(Sheet3!$B$1*(($B1119-X$1114-Sheet2!$N$277)/Sheet3!$A$1)^2 +Sheet3!$C$1*(($B1119-X$1114-Sheet2!$N$277)/Sheet3!$A$1)^4)</f>
        <v>5.7209265514950713</v>
      </c>
      <c r="Y1119" s="2">
        <f>$I$1112*EXP(Sheet3!$B$1*(($B1119-Y$1114-Sheet2!$N$277)/Sheet3!$A$1)^2 +Sheet3!$C$1*(($B1119-Y$1114-Sheet2!$N$277)/Sheet3!$A$1)^4)</f>
        <v>5.283526023911941</v>
      </c>
      <c r="Z1119" s="2">
        <f>$I$1112*EXP(Sheet3!$B$1*(($B1119-Z$1114-Sheet2!$N$277)/Sheet3!$A$1)^2 +Sheet3!$C$1*(($B1119-Z$1114-Sheet2!$N$277)/Sheet3!$A$1)^4)</f>
        <v>4.8734799127538064</v>
      </c>
      <c r="AA1119" s="2">
        <f>$I$1112*EXP(Sheet3!$B$1*(($B1119-AA$1114-Sheet2!$N$277)/Sheet3!$A$1)^2 +Sheet3!$C$1*(($B1119-AA$1114-Sheet2!$N$277)/Sheet3!$A$1)^4)</f>
        <v>4.4895832698617024</v>
      </c>
      <c r="AB1119" s="2">
        <f>$I$1112*EXP(Sheet3!$B$1*(($B1119-AB$1114-Sheet2!$N$277)/Sheet3!$A$1)^2 +Sheet3!$C$1*(($B1119-AB$1114-Sheet2!$N$277)/Sheet3!$A$1)^4)</f>
        <v>4.1306464153971643</v>
      </c>
      <c r="AC1119" s="2">
        <f>$I$1112*EXP(Sheet3!$B$1*(($B1119-AC$1114-Sheet2!$N$277)/Sheet3!$A$1)^2 +Sheet3!$C$1*(($B1119-AC$1114-Sheet2!$N$277)/Sheet3!$A$1)^4)</f>
        <v>3.7954975511725428</v>
      </c>
      <c r="AD1119" s="2">
        <f>$I$1112*EXP(Sheet3!$B$1*(($B1119-AD$1114-Sheet2!$N$277)/Sheet3!$A$1)^2 +Sheet3!$C$1*(($B1119-AD$1114-Sheet2!$N$277)/Sheet3!$A$1)^4)</f>
        <v>3.4829851952195607</v>
      </c>
      <c r="AE1119" s="2">
        <f>$I$1112*EXP(Sheet3!$B$1*(($B1119-AE$1114-Sheet2!$N$277)/Sheet3!$A$1)^2 +Sheet3!$C$1*(($B1119-AE$1114-Sheet2!$N$277)/Sheet3!$A$1)^4)</f>
        <v>3.1919804325364081</v>
      </c>
      <c r="AF1119" s="2">
        <f>$I$1112*EXP(Sheet3!$B$1*(($B1119-AF$1114-Sheet2!$N$277)/Sheet3!$A$1)^2 +Sheet3!$C$1*(($B1119-AF$1114-Sheet2!$N$277)/Sheet3!$A$1)^4)</f>
        <v>2.9213789781718682</v>
      </c>
      <c r="AG1119" s="2">
        <f>$I$1112*EXP(Sheet3!$B$1*(($B1119-AG$1114-Sheet2!$N$277)/Sheet3!$A$1)^2 +Sheet3!$C$1*(($B1119-AG$1114-Sheet2!$N$277)/Sheet3!$A$1)^4)</f>
        <v>2.6701030500192338</v>
      </c>
      <c r="AH1119" s="2">
        <f>$I$1112*EXP(Sheet3!$B$1*(($B1119-AH$1114-Sheet2!$N$277)/Sheet3!$A$1)^2 +Sheet3!$C$1*(($B1119-AH$1114-Sheet2!$N$277)/Sheet3!$A$1)^4)</f>
        <v>2.4371030499186928</v>
      </c>
      <c r="AI1119" s="2">
        <f>$I$1112*EXP(Sheet3!$B$1*(($B1119-AI$1114-Sheet2!$N$277)/Sheet3!$A$1)^2 +Sheet3!$C$1*(($B1119-AI$1114-Sheet2!$N$277)/Sheet3!$A$1)^4)</f>
        <v>2.2213590527931428</v>
      </c>
      <c r="AJ1119" s="2">
        <f>$I$1112*EXP(Sheet3!$B$1*(($B1119-AJ$1114-Sheet2!$N$277)/Sheet3!$A$1)^2 +Sheet3!$C$1*(($B1119-AJ$1114-Sheet2!$N$277)/Sheet3!$A$1)^4)</f>
        <v>2.0218821047967657</v>
      </c>
      <c r="AK1119" s="2">
        <f>$I$1112*EXP(Sheet3!$B$1*(($B1119-AK$1114-Sheet2!$N$277)/Sheet3!$A$1)^2 +Sheet3!$C$1*(($B1119-AK$1114-Sheet2!$N$277)/Sheet3!$A$1)^4)</f>
        <v>1.8377153324705855</v>
      </c>
      <c r="AL1119" s="2">
        <f>$I$1112*EXP(Sheet3!$B$1*(($B1119-AL$1114-Sheet2!$N$277)/Sheet3!$A$1)^2 +Sheet3!$C$1*(($B1119-AL$1114-Sheet2!$N$277)/Sheet3!$A$1)^4)</f>
        <v>1.6679348660271092</v>
      </c>
      <c r="AM1119" s="2">
        <f>$I$1112*EXP(Sheet3!$B$1*(($B1119-AM$1114-Sheet2!$N$277)/Sheet3!$A$1)^2 +Sheet3!$C$1*(($B1119-AM$1114-Sheet2!$N$277)/Sheet3!$A$1)^4)</f>
        <v>1.5116505808765386</v>
      </c>
      <c r="AN1119" s="2">
        <f>$I$1112*EXP(Sheet3!$B$1*(($B1119-AN$1114-Sheet2!$N$277)/Sheet3!$A$1)^2 +Sheet3!$C$1*(($B1119-AN$1114-Sheet2!$N$277)/Sheet3!$A$1)^4)</f>
        <v>1.3680066624572467</v>
      </c>
      <c r="AO1119" s="2">
        <f>$I$1112*EXP(Sheet3!$B$1*(($B1119-AO$1114-Sheet2!$N$277)/Sheet3!$A$1)^2 +Sheet3!$C$1*(($B1119-AO$1114-Sheet2!$N$277)/Sheet3!$A$1)^4)</f>
        <v>1.2361820003105821</v>
      </c>
      <c r="AP1119" s="2">
        <f>$I$1112*EXP(Sheet3!$B$1*(($B1119-AP$1114-Sheet2!$N$277)/Sheet3!$A$1)^2 +Sheet3!$C$1*(($B1119-AP$1114-Sheet2!$N$277)/Sheet3!$A$1)^4)</f>
        <v>1.1153904181416032</v>
      </c>
      <c r="AQ1119" s="2">
        <f>$I$1112*EXP(Sheet3!$B$1*(($B1119-AQ$1114-Sheet2!$N$277)/Sheet3!$A$1)^2 +Sheet3!$C$1*(($B1119-AQ$1114-Sheet2!$N$277)/Sheet3!$A$1)^4)</f>
        <v>1.0048807473287635</v>
      </c>
      <c r="AR1119" s="2">
        <f>$I$1112*EXP(Sheet3!$B$1*(($B1119-AR$1114-Sheet2!$N$277)/Sheet3!$A$1)^2 +Sheet3!$C$1*(($B1119-AR$1114-Sheet2!$N$277)/Sheet3!$A$1)^4)</f>
        <v>0.90393675198254797</v>
      </c>
      <c r="AS1119" s="2">
        <f>$I$1112*EXP(Sheet3!$B$1*(($B1119-AS$1114-Sheet2!$N$277)/Sheet3!$A$1)^2 +Sheet3!$C$1*(($B1119-AS$1114-Sheet2!$N$277)/Sheet3!$A$1)^4)</f>
        <v>0.8118769142031752</v>
      </c>
      <c r="AT1119" s="2">
        <f>$I$1112*EXP(Sheet3!$B$1*(($B1119-AT$1114-Sheet2!$N$277)/Sheet3!$A$1)^2 +Sheet3!$C$1*(($B1119-AT$1114-Sheet2!$N$277)/Sheet3!$A$1)^4)</f>
        <v>0.72805408864775034</v>
      </c>
      <c r="AU1119" s="2">
        <f>$I$1112*EXP(Sheet3!$B$1*(($B1119-AU$1114-Sheet2!$N$277)/Sheet3!$A$1)^2 +Sheet3!$C$1*(($B1119-AU$1114-Sheet2!$N$277)/Sheet3!$A$1)^4)</f>
        <v>0.65185503589511062</v>
      </c>
      <c r="AV1119" s="2">
        <f>$I$1112*EXP(Sheet3!$B$1*(($B1119-AV$1114-Sheet2!$N$277)/Sheet3!$A$1)^2 +Sheet3!$C$1*(($B1119-AV$1114-Sheet2!$N$277)/Sheet3!$A$1)^4)</f>
        <v>0.58269984435875033</v>
      </c>
      <c r="AW1119" s="2">
        <f>$I$1112*EXP(Sheet3!$B$1*(($B1119-AW$1114-Sheet2!$N$277)/Sheet3!$A$1)^2 +Sheet3!$C$1*(($B1119-AW$1114-Sheet2!$N$277)/Sheet3!$A$1)^4)</f>
        <v>0.52004125072430873</v>
      </c>
      <c r="AX1119" s="2">
        <f>$I$1112*EXP(Sheet3!$B$1*(($B1119-AX$1114-Sheet2!$N$277)/Sheet3!$A$1)^2 +Sheet3!$C$1*(($B1119-AX$1114-Sheet2!$N$277)/Sheet3!$A$1)^4)</f>
        <v>0.46336386896090664</v>
      </c>
      <c r="AY1119" s="2">
        <f>$I$1112*EXP(Sheet3!$B$1*(($B1119-AY$1114-Sheet2!$N$277)/Sheet3!$A$1)^2 +Sheet3!$C$1*(($B1119-AY$1114-Sheet2!$N$277)/Sheet3!$A$1)^4)</f>
        <v>0.41218333799820406</v>
      </c>
      <c r="AZ1119" s="2">
        <f>$I$1112*EXP(Sheet3!$B$1*(($B1119-AZ$1114-Sheet2!$N$277)/Sheet3!$A$1)^2 +Sheet3!$C$1*(($B1119-AZ$1114-Sheet2!$N$277)/Sheet3!$A$1)^4)</f>
        <v>0.3660453980960271</v>
      </c>
      <c r="BA1119" s="2">
        <f>$I$1112*EXP(Sheet3!$B$1*(($B1119-BA$1114-Sheet2!$N$277)/Sheet3!$A$1)^2 +Sheet3!$C$1*(($B1119-BA$1114-Sheet2!$N$277)/Sheet3!$A$1)^4)</f>
        <v>0.32452490579995447</v>
      </c>
      <c r="BB1119" s="2">
        <f>$I$1112*EXP(Sheet3!$B$1*(($B1119-BB$1114-Sheet2!$N$277)/Sheet3!$A$1)^2 +Sheet3!$C$1*(($B1119-BB$1114-Sheet2!$N$277)/Sheet3!$A$1)^4)</f>
        <v>0.28722479717058119</v>
      </c>
      <c r="BC1119" s="2">
        <f>$I$1112*EXP(Sheet3!$B$1*(($B1119-BC$1114-Sheet2!$N$277)/Sheet3!$A$1)^2 +Sheet3!$C$1*(($B1119-BC$1114-Sheet2!$N$277)/Sheet3!$A$1)^4)</f>
        <v>0.25377500870266284</v>
      </c>
      <c r="BD1119" s="2">
        <f>$I$1112*EXP(Sheet3!$B$1*(($B1119-BD$1114-Sheet2!$N$277)/Sheet3!$A$1)^2 +Sheet3!$C$1*(($B1119-BD$1114-Sheet2!$N$277)/Sheet3!$A$1)^4)</f>
        <v>0.22383136501890066</v>
      </c>
      <c r="BE1119" s="2">
        <f>$I$1112*EXP(Sheet3!$B$1*(($B1119-BE$1114-Sheet2!$N$277)/Sheet3!$A$1)^2 +Sheet3!$C$1*(($B1119-BE$1114-Sheet2!$N$277)/Sheet3!$A$1)^4)</f>
        <v>0.19707444203815436</v>
      </c>
      <c r="BF1119" s="2">
        <f>$I$1112*EXP(Sheet3!$B$1*(($B1119-BF$1114-Sheet2!$N$277)/Sheet3!$A$1)^2 +Sheet3!$C$1*(($B1119-BF$1114-Sheet2!$N$277)/Sheet3!$A$1)^4)</f>
        <v>0.17320841388562733</v>
      </c>
      <c r="BG1119" s="2">
        <f>$I$1112*EXP(Sheet3!$B$1*(($B1119-BG$1114-Sheet2!$N$277)/Sheet3!$A$1)^2 +Sheet3!$C$1*(($B1119-BG$1114-Sheet2!$N$277)/Sheet3!$A$1)^4)</f>
        <v>0.15195989134220819</v>
      </c>
      <c r="BH1119" s="2">
        <f>$I$1112*EXP(Sheet3!$B$1*(($B1119-BH$1114-Sheet2!$N$277)/Sheet3!$A$1)^2 +Sheet3!$C$1*(($B1119-BH$1114-Sheet2!$N$277)/Sheet3!$A$1)^4)</f>
        <v>0.13307675911911995</v>
      </c>
      <c r="BI1119" s="2">
        <f>$I$1112*EXP(Sheet3!$B$1*(($B1119-BI$1114-Sheet2!$N$277)/Sheet3!$A$1)^2 +Sheet3!$C$1*(($B1119-BI$1114-Sheet2!$N$277)/Sheet3!$A$1)^4)</f>
        <v>0.11632701872149485</v>
      </c>
      <c r="BJ1119" s="2">
        <f>$I$1112*EXP(Sheet3!$B$1*(($B1119-BJ$1114-Sheet2!$N$277)/Sheet3!$A$1)^2 +Sheet3!$C$1*(($B1119-BJ$1114-Sheet2!$N$277)/Sheet3!$A$1)^4)</f>
        <v>0.10149764310338213</v>
      </c>
      <c r="BK1119" s="2">
        <f>$I$1112*EXP(Sheet3!$B$1*(($B1119-BK$1114-Sheet2!$N$277)/Sheet3!$A$1)^2 +Sheet3!$C$1*(($B1119-BK$1114-Sheet2!$N$277)/Sheet3!$A$1)^4)</f>
        <v>8.839344875795356E-2</v>
      </c>
      <c r="BL1119" s="2">
        <f>$I$1112*EXP(Sheet3!$B$1*(($B1119-BL$1114-Sheet2!$N$277)/Sheet3!$A$1)^2 +Sheet3!$C$1*(($B1119-BL$1114-Sheet2!$N$277)/Sheet3!$A$1)^4)</f>
        <v>7.6835990313541561E-2</v>
      </c>
      <c r="BM1119" s="2">
        <f>$I$1112*EXP(Sheet3!$B$1*(($B1119-BM$1114-Sheet2!$N$277)/Sheet3!$A$1)^2 +Sheet3!$C$1*(($B1119-BM$1114-Sheet2!$N$277)/Sheet3!$A$1)^4)</f>
        <v>6.6662482134708739E-2</v>
      </c>
      <c r="BN1119" s="2">
        <f>$I$1112*EXP(Sheet3!$B$1*(($B1119-BN$1114-Sheet2!$N$277)/Sheet3!$A$1)^2 +Sheet3!$C$1*(($B1119-BN$1114-Sheet2!$N$277)/Sheet3!$A$1)^4)</f>
        <v>5.7724750861028268E-2</v>
      </c>
      <c r="BO1119" s="2">
        <f>$I$1112*EXP(Sheet3!$B$1*(($B1119-BO$1114-Sheet2!$N$277)/Sheet3!$A$1)^2 +Sheet3!$C$1*(($B1119-BO$1114-Sheet2!$N$277)/Sheet3!$A$1)^4)</f>
        <v>4.9888222260168029E-2</v>
      </c>
      <c r="BP1119" s="2">
        <f>$I$1112*EXP(Sheet3!$B$1*(($B1119-BP$1114-Sheet2!$N$277)/Sheet3!$A$1)^2 +Sheet3!$C$1*(($B1119-BP$1114-Sheet2!$N$277)/Sheet3!$A$1)^4)</f>
        <v>4.3030945231053302E-2</v>
      </c>
      <c r="BQ1119" s="2">
        <f>$I$1112*EXP(Sheet3!$B$1*(($B1119-BQ$1114-Sheet2!$N$277)/Sheet3!$A$1)^2 +Sheet3!$C$1*(($B1119-BQ$1114-Sheet2!$N$277)/Sheet3!$A$1)^4)</f>
        <v>3.7042655271627568E-2</v>
      </c>
      <c r="BR1119" s="2">
        <f>$I$1112*EXP(Sheet3!$B$1*(($B1119-BR$1114-Sheet2!$N$277)/Sheet3!$A$1)^2 +Sheet3!$C$1*(($B1119-BR$1114-Sheet2!$N$277)/Sheet3!$A$1)^4)</f>
        <v>3.1823879227823072E-2</v>
      </c>
      <c r="BS1119" s="2">
        <f>$I$1112*EXP(Sheet3!$B$1*(($B1119-BS$1114-Sheet2!$N$277)/Sheet3!$A$1)^2 +Sheet3!$C$1*(($B1119-BS$1114-Sheet2!$N$277)/Sheet3!$A$1)^4)</f>
        <v>2.7285082668969375E-2</v>
      </c>
    </row>
    <row r="1120" spans="1:71" x14ac:dyDescent="0.2">
      <c r="A1120">
        <v>1093</v>
      </c>
      <c r="B1120">
        <v>695.65</v>
      </c>
      <c r="C1120">
        <v>2558.1</v>
      </c>
      <c r="D1120">
        <v>2589.5</v>
      </c>
      <c r="E1120">
        <f t="shared" si="62"/>
        <v>31.400000000000091</v>
      </c>
      <c r="F1120" s="1">
        <f t="shared" si="63"/>
        <v>31.400000000000091</v>
      </c>
      <c r="G1120">
        <f t="shared" si="60"/>
        <v>21843.410000000062</v>
      </c>
      <c r="I1120" s="2">
        <f>$I$1112*EXP(Sheet3!$B$1*(($B1120-I$1114-Sheet2!$N$277)/Sheet3!$A$1)^2 +Sheet3!$C$1*(($B1120-I$1114-Sheet2!$N$277)/Sheet3!$A$1)^4)</f>
        <v>111.1876406579706</v>
      </c>
      <c r="J1120" s="2">
        <f>$I$1112*EXP(Sheet3!$B$1*(($B1120-J$1114-Sheet2!$N$277)/Sheet3!$A$1)^2 +Sheet3!$C$1*(($B1120-J$1114-Sheet2!$N$277)/Sheet3!$A$1)^4)</f>
        <v>108.25340079049774</v>
      </c>
      <c r="K1120" s="2">
        <f>$I$1112*EXP(Sheet3!$B$1*(($B1120-K$1114-Sheet2!$N$277)/Sheet3!$A$1)^2 +Sheet3!$C$1*(($B1120-K$1114-Sheet2!$N$277)/Sheet3!$A$1)^4)</f>
        <v>105.33393755637292</v>
      </c>
      <c r="L1120" s="2">
        <f>$I$1112*EXP(Sheet3!$B$1*(($B1120-L$1114-Sheet2!$N$277)/Sheet3!$A$1)^2 +Sheet3!$C$1*(($B1120-L$1114-Sheet2!$N$277)/Sheet3!$A$1)^4)</f>
        <v>102.43152548184942</v>
      </c>
      <c r="M1120" s="2">
        <f>$I$1112*EXP(Sheet3!$B$1*(($B1120-M$1114-Sheet2!$N$277)/Sheet3!$A$1)^2 +Sheet3!$C$1*(($B1120-M$1114-Sheet2!$N$277)/Sheet3!$A$1)^4)</f>
        <v>99.548397863652824</v>
      </c>
      <c r="N1120" s="2">
        <f>$I$1112*EXP(Sheet3!$B$1*(($B1120-N$1114-Sheet2!$N$277)/Sheet3!$A$1)^2 +Sheet3!$C$1*(($B1120-N$1114-Sheet2!$N$277)/Sheet3!$A$1)^4)</f>
        <v>96.686743149785201</v>
      </c>
      <c r="O1120" s="2">
        <f>$I$1112*EXP(Sheet3!$B$1*(($B1120-O$1114-Sheet2!$N$277)/Sheet3!$A$1)^2 +Sheet3!$C$1*(($B1120-O$1114-Sheet2!$N$277)/Sheet3!$A$1)^4)</f>
        <v>93.848701369201322</v>
      </c>
      <c r="P1120" s="2">
        <f>$I$1112*EXP(Sheet3!$B$1*(($B1120-P$1114-Sheet2!$N$277)/Sheet3!$A$1)^2 +Sheet3!$C$1*(($B1120-P$1114-Sheet2!$N$277)/Sheet3!$A$1)^4)</f>
        <v>91.036360621948958</v>
      </c>
      <c r="Q1120" s="2">
        <f>$I$1112*EXP(Sheet3!$B$1*(($B1120-Q$1114-Sheet2!$N$277)/Sheet3!$A$1)^2 +Sheet3!$C$1*(($B1120-Q$1114-Sheet2!$N$277)/Sheet3!$A$1)^4)</f>
        <v>88.251753641538699</v>
      </c>
      <c r="R1120" s="2">
        <f>$I$1112*EXP(Sheet3!$B$1*(($B1120-R$1114-Sheet2!$N$277)/Sheet3!$A$1)^2 +Sheet3!$C$1*(($B1120-R$1114-Sheet2!$N$277)/Sheet3!$A$1)^4)</f>
        <v>85.496854441428468</v>
      </c>
      <c r="S1120" s="2">
        <f>$I$1112*EXP(Sheet3!$B$1*(($B1120-S$1114-Sheet2!$N$277)/Sheet3!$A$1)^2 +Sheet3!$C$1*(($B1120-S$1114-Sheet2!$N$277)/Sheet3!$A$1)^4)</f>
        <v>82.773575057571392</v>
      </c>
      <c r="T1120" s="2">
        <f>$I$1112*EXP(Sheet3!$B$1*(($B1120-T$1114-Sheet2!$N$277)/Sheet3!$A$1)^2 +Sheet3!$C$1*(($B1120-T$1114-Sheet2!$N$277)/Sheet3!$A$1)^4)</f>
        <v>80.083762398980312</v>
      </c>
      <c r="U1120" s="2">
        <f>$I$1112*EXP(Sheet3!$B$1*(($B1120-U$1114-Sheet2!$N$277)/Sheet3!$A$1)^2 +Sheet3!$C$1*(($B1120-U$1114-Sheet2!$N$277)/Sheet3!$A$1)^4)</f>
        <v>77.429195218173632</v>
      </c>
      <c r="V1120" s="2">
        <f>$I$1112*EXP(Sheet3!$B$1*(($B1120-V$1114-Sheet2!$N$277)/Sheet3!$A$1)^2 +Sheet3!$C$1*(($B1120-V$1114-Sheet2!$N$277)/Sheet3!$A$1)^4)</f>
        <v>74.811581213456776</v>
      </c>
      <c r="W1120" s="2">
        <f>$I$1112*EXP(Sheet3!$B$1*(($B1120-W$1114-Sheet2!$N$277)/Sheet3!$A$1)^2 +Sheet3!$C$1*(($B1120-W$1114-Sheet2!$N$277)/Sheet3!$A$1)^4)</f>
        <v>72.23255427417358</v>
      </c>
      <c r="X1120" s="2">
        <f>$I$1112*EXP(Sheet3!$B$1*(($B1120-X$1114-Sheet2!$N$277)/Sheet3!$A$1)^2 +Sheet3!$C$1*(($B1120-X$1114-Sheet2!$N$277)/Sheet3!$A$1)^4)</f>
        <v>69.693671880861473</v>
      </c>
      <c r="Y1120" s="2">
        <f>$I$1112*EXP(Sheet3!$B$1*(($B1120-Y$1114-Sheet2!$N$277)/Sheet3!$A$1)^2 +Sheet3!$C$1*(($B1120-Y$1114-Sheet2!$N$277)/Sheet3!$A$1)^4)</f>
        <v>67.196412670864333</v>
      </c>
      <c r="Z1120" s="2">
        <f>$I$1112*EXP(Sheet3!$B$1*(($B1120-Z$1114-Sheet2!$N$277)/Sheet3!$A$1)^2 +Sheet3!$C$1*(($B1120-Z$1114-Sheet2!$N$277)/Sheet3!$A$1)^4)</f>
        <v>64.742174180198134</v>
      </c>
      <c r="AA1120" s="2">
        <f>$I$1112*EXP(Sheet3!$B$1*(($B1120-AA$1114-Sheet2!$N$277)/Sheet3!$A$1)^2 +Sheet3!$C$1*(($B1120-AA$1114-Sheet2!$N$277)/Sheet3!$A$1)^4)</f>
        <v>62.332270771790014</v>
      </c>
      <c r="AB1120" s="2">
        <f>$I$1112*EXP(Sheet3!$B$1*(($B1120-AB$1114-Sheet2!$N$277)/Sheet3!$A$1)^2 +Sheet3!$C$1*(($B1120-AB$1114-Sheet2!$N$277)/Sheet3!$A$1)^4)</f>
        <v>59.967931759710183</v>
      </c>
      <c r="AC1120" s="2">
        <f>$I$1112*EXP(Sheet3!$B$1*(($B1120-AC$1114-Sheet2!$N$277)/Sheet3!$A$1)^2 +Sheet3!$C$1*(($B1120-AC$1114-Sheet2!$N$277)/Sheet3!$A$1)^4)</f>
        <v>57.650299738414944</v>
      </c>
      <c r="AD1120" s="2">
        <f>$I$1112*EXP(Sheet3!$B$1*(($B1120-AD$1114-Sheet2!$N$277)/Sheet3!$A$1)^2 +Sheet3!$C$1*(($B1120-AD$1114-Sheet2!$N$277)/Sheet3!$A$1)^4)</f>
        <v>55.380429125352151</v>
      </c>
      <c r="AE1120" s="2">
        <f>$I$1112*EXP(Sheet3!$B$1*(($B1120-AE$1114-Sheet2!$N$277)/Sheet3!$A$1)^2 +Sheet3!$C$1*(($B1120-AE$1114-Sheet2!$N$277)/Sheet3!$A$1)^4)</f>
        <v>53.15928492454762</v>
      </c>
      <c r="AF1120" s="2">
        <f>$I$1112*EXP(Sheet3!$B$1*(($B1120-AF$1114-Sheet2!$N$277)/Sheet3!$A$1)^2 +Sheet3!$C$1*(($B1120-AF$1114-Sheet2!$N$277)/Sheet3!$A$1)^4)</f>
        <v>50.987741717995426</v>
      </c>
      <c r="AG1120" s="2">
        <f>$I$1112*EXP(Sheet3!$B$1*(($B1120-AG$1114-Sheet2!$N$277)/Sheet3!$A$1)^2 +Sheet3!$C$1*(($B1120-AG$1114-Sheet2!$N$277)/Sheet3!$A$1)^4)</f>
        <v>48.866582890796394</v>
      </c>
      <c r="AH1120" s="2">
        <f>$I$1112*EXP(Sheet3!$B$1*(($B1120-AH$1114-Sheet2!$N$277)/Sheet3!$A$1)^2 +Sheet3!$C$1*(($B1120-AH$1114-Sheet2!$N$277)/Sheet3!$A$1)^4)</f>
        <v>46.796500095244852</v>
      </c>
      <c r="AI1120" s="2">
        <f>$I$1112*EXP(Sheet3!$B$1*(($B1120-AI$1114-Sheet2!$N$277)/Sheet3!$A$1)^2 +Sheet3!$C$1*(($B1120-AI$1114-Sheet2!$N$277)/Sheet3!$A$1)^4)</f>
        <v>44.778092957597352</v>
      </c>
      <c r="AJ1120" s="2">
        <f>$I$1112*EXP(Sheet3!$B$1*(($B1120-AJ$1114-Sheet2!$N$277)/Sheet3!$A$1)^2 +Sheet3!$C$1*(($B1120-AJ$1114-Sheet2!$N$277)/Sheet3!$A$1)^4)</f>
        <v>42.811869031088982</v>
      </c>
      <c r="AK1120" s="2">
        <f>$I$1112*EXP(Sheet3!$B$1*(($B1120-AK$1114-Sheet2!$N$277)/Sheet3!$A$1)^2 +Sheet3!$C$1*(($B1120-AK$1114-Sheet2!$N$277)/Sheet3!$A$1)^4)</f>
        <v>40.898243996865077</v>
      </c>
      <c r="AL1120" s="2">
        <f>$I$1112*EXP(Sheet3!$B$1*(($B1120-AL$1114-Sheet2!$N$277)/Sheet3!$A$1)^2 +Sheet3!$C$1*(($B1120-AL$1114-Sheet2!$N$277)/Sheet3!$A$1)^4)</f>
        <v>39.037542113917482</v>
      </c>
      <c r="AM1120" s="2">
        <f>$I$1112*EXP(Sheet3!$B$1*(($B1120-AM$1114-Sheet2!$N$277)/Sheet3!$A$1)^2 +Sheet3!$C$1*(($B1120-AM$1114-Sheet2!$N$277)/Sheet3!$A$1)^4)</f>
        <v>37.229996917825439</v>
      </c>
      <c r="AN1120" s="2">
        <f>$I$1112*EXP(Sheet3!$B$1*(($B1120-AN$1114-Sheet2!$N$277)/Sheet3!$A$1)^2 +Sheet3!$C$1*(($B1120-AN$1114-Sheet2!$N$277)/Sheet3!$A$1)^4)</f>
        <v>35.475752166984165</v>
      </c>
      <c r="AO1120" s="2">
        <f>$I$1112*EXP(Sheet3!$B$1*(($B1120-AO$1114-Sheet2!$N$277)/Sheet3!$A$1)^2 +Sheet3!$C$1*(($B1120-AO$1114-Sheet2!$N$277)/Sheet3!$A$1)^4)</f>
        <v>33.774863033847382</v>
      </c>
      <c r="AP1120" s="2">
        <f>$I$1112*EXP(Sheet3!$B$1*(($B1120-AP$1114-Sheet2!$N$277)/Sheet3!$A$1)^2 +Sheet3!$C$1*(($B1120-AP$1114-Sheet2!$N$277)/Sheet3!$A$1)^4)</f>
        <v>32.127297537543278</v>
      </c>
      <c r="AQ1120" s="2">
        <f>$I$1112*EXP(Sheet3!$B$1*(($B1120-AQ$1114-Sheet2!$N$277)/Sheet3!$A$1)^2 +Sheet3!$C$1*(($B1120-AQ$1114-Sheet2!$N$277)/Sheet3!$A$1)^4)</f>
        <v>30.532938213056983</v>
      </c>
      <c r="AR1120" s="2">
        <f>$I$1112*EXP(Sheet3!$B$1*(($B1120-AR$1114-Sheet2!$N$277)/Sheet3!$A$1)^2 +Sheet3!$C$1*(($B1120-AR$1114-Sheet2!$N$277)/Sheet3!$A$1)^4)</f>
        <v>28.99158401101305</v>
      </c>
      <c r="AS1120" s="2">
        <f>$I$1112*EXP(Sheet3!$B$1*(($B1120-AS$1114-Sheet2!$N$277)/Sheet3!$A$1)^2 +Sheet3!$C$1*(($B1120-AS$1114-Sheet2!$N$277)/Sheet3!$A$1)^4)</f>
        <v>27.502952420947185</v>
      </c>
      <c r="AT1120" s="2">
        <f>$I$1112*EXP(Sheet3!$B$1*(($B1120-AT$1114-Sheet2!$N$277)/Sheet3!$A$1)^2 +Sheet3!$C$1*(($B1120-AT$1114-Sheet2!$N$277)/Sheet3!$A$1)^4)</f>
        <v>26.066681809820039</v>
      </c>
      <c r="AU1120" s="2">
        <f>$I$1112*EXP(Sheet3!$B$1*(($B1120-AU$1114-Sheet2!$N$277)/Sheet3!$A$1)^2 +Sheet3!$C$1*(($B1120-AU$1114-Sheet2!$N$277)/Sheet3!$A$1)^4)</f>
        <v>24.682333966550519</v>
      </c>
      <c r="AV1120" s="2">
        <f>$I$1112*EXP(Sheet3!$B$1*(($B1120-AV$1114-Sheet2!$N$277)/Sheet3!$A$1)^2 +Sheet3!$C$1*(($B1120-AV$1114-Sheet2!$N$277)/Sheet3!$A$1)^4)</f>
        <v>23.349396841958121</v>
      </c>
      <c r="AW1120" s="2">
        <f>$I$1112*EXP(Sheet3!$B$1*(($B1120-AW$1114-Sheet2!$N$277)/Sheet3!$A$1)^2 +Sheet3!$C$1*(($B1120-AW$1114-Sheet2!$N$277)/Sheet3!$A$1)^4)</f>
        <v>22.067287473074224</v>
      </c>
      <c r="AX1120" s="2">
        <f>$I$1112*EXP(Sheet3!$B$1*(($B1120-AX$1114-Sheet2!$N$277)/Sheet3!$A$1)^2 +Sheet3!$C$1*(($B1120-AX$1114-Sheet2!$N$277)/Sheet3!$A$1)^4)</f>
        <v>20.835355079267515</v>
      </c>
      <c r="AY1120" s="2">
        <f>$I$1112*EXP(Sheet3!$B$1*(($B1120-AY$1114-Sheet2!$N$277)/Sheet3!$A$1)^2 +Sheet3!$C$1*(($B1120-AY$1114-Sheet2!$N$277)/Sheet3!$A$1)^4)</f>
        <v>19.652884317095282</v>
      </c>
      <c r="AZ1120" s="2">
        <f>$I$1112*EXP(Sheet3!$B$1*(($B1120-AZ$1114-Sheet2!$N$277)/Sheet3!$A$1)^2 +Sheet3!$C$1*(($B1120-AZ$1114-Sheet2!$N$277)/Sheet3!$A$1)^4)</f>
        <v>18.519098679870865</v>
      </c>
      <c r="BA1120" s="2">
        <f>$I$1112*EXP(Sheet3!$B$1*(($B1120-BA$1114-Sheet2!$N$277)/Sheet3!$A$1)^2 +Sheet3!$C$1*(($B1120-BA$1114-Sheet2!$N$277)/Sheet3!$A$1)^4)</f>
        <v>17.43316402722613</v>
      </c>
      <c r="BB1120" s="2">
        <f>$I$1112*EXP(Sheet3!$B$1*(($B1120-BB$1114-Sheet2!$N$277)/Sheet3!$A$1)^2 +Sheet3!$C$1*(($B1120-BB$1114-Sheet2!$N$277)/Sheet3!$A$1)^4)</f>
        <v>16.394192229305077</v>
      </c>
      <c r="BC1120" s="2">
        <f>$I$1112*EXP(Sheet3!$B$1*(($B1120-BC$1114-Sheet2!$N$277)/Sheet3!$A$1)^2 +Sheet3!$C$1*(($B1120-BC$1114-Sheet2!$N$277)/Sheet3!$A$1)^4)</f>
        <v>15.401244909673315</v>
      </c>
      <c r="BD1120" s="2">
        <f>$I$1112*EXP(Sheet3!$B$1*(($B1120-BD$1114-Sheet2!$N$277)/Sheet3!$A$1)^2 +Sheet3!$C$1*(($B1120-BD$1114-Sheet2!$N$277)/Sheet3!$A$1)^4)</f>
        <v>14.453337270571732</v>
      </c>
      <c r="BE1120" s="2">
        <f>$I$1112*EXP(Sheet3!$B$1*(($B1120-BE$1114-Sheet2!$N$277)/Sheet3!$A$1)^2 +Sheet3!$C$1*(($B1120-BE$1114-Sheet2!$N$277)/Sheet3!$A$1)^4)</f>
        <v>13.549441983788123</v>
      </c>
      <c r="BF1120" s="2">
        <f>$I$1112*EXP(Sheet3!$B$1*(($B1120-BF$1114-Sheet2!$N$277)/Sheet3!$A$1)^2 +Sheet3!$C$1*(($B1120-BF$1114-Sheet2!$N$277)/Sheet3!$A$1)^4)</f>
        <v>12.688493130158738</v>
      </c>
      <c r="BG1120" s="2">
        <f>$I$1112*EXP(Sheet3!$B$1*(($B1120-BG$1114-Sheet2!$N$277)/Sheet3!$A$1)^2 +Sheet3!$C$1*(($B1120-BG$1114-Sheet2!$N$277)/Sheet3!$A$1)^4)</f>
        <v>11.869390170635237</v>
      </c>
      <c r="BH1120" s="2">
        <f>$I$1112*EXP(Sheet3!$B$1*(($B1120-BH$1114-Sheet2!$N$277)/Sheet3!$A$1)^2 +Sheet3!$C$1*(($B1120-BH$1114-Sheet2!$N$277)/Sheet3!$A$1)^4)</f>
        <v>11.091001931612452</v>
      </c>
      <c r="BI1120" s="2">
        <f>$I$1112*EXP(Sheet3!$B$1*(($B1120-BI$1114-Sheet2!$N$277)/Sheet3!$A$1)^2 +Sheet3!$C$1*(($B1120-BI$1114-Sheet2!$N$277)/Sheet3!$A$1)^4)</f>
        <v>10.352170587628049</v>
      </c>
      <c r="BJ1120" s="2">
        <f>$I$1112*EXP(Sheet3!$B$1*(($B1120-BJ$1114-Sheet2!$N$277)/Sheet3!$A$1)^2 +Sheet3!$C$1*(($B1120-BJ$1114-Sheet2!$N$277)/Sheet3!$A$1)^4)</f>
        <v>9.6517156243836997</v>
      </c>
      <c r="BK1120" s="2">
        <f>$I$1112*EXP(Sheet3!$B$1*(($B1120-BK$1114-Sheet2!$N$277)/Sheet3!$A$1)^2 +Sheet3!$C$1*(($B1120-BK$1114-Sheet2!$N$277)/Sheet3!$A$1)^4)</f>
        <v>8.988437765537471</v>
      </c>
      <c r="BL1120" s="2">
        <f>$I$1112*EXP(Sheet3!$B$1*(($B1120-BL$1114-Sheet2!$N$277)/Sheet3!$A$1)^2 +Sheet3!$C$1*(($B1120-BL$1114-Sheet2!$N$277)/Sheet3!$A$1)^4)</f>
        <v>8.3611228470451628</v>
      </c>
      <c r="BM1120" s="2">
        <f>$I$1112*EXP(Sheet3!$B$1*(($B1120-BM$1114-Sheet2!$N$277)/Sheet3!$A$1)^2 +Sheet3!$C$1*(($B1120-BM$1114-Sheet2!$N$277)/Sheet3!$A$1)^4)</f>
        <v>7.7685456233403283</v>
      </c>
      <c r="BN1120" s="2">
        <f>$I$1112*EXP(Sheet3!$B$1*(($B1120-BN$1114-Sheet2!$N$277)/Sheet3!$A$1)^2 +Sheet3!$C$1*(($B1120-BN$1114-Sheet2!$N$277)/Sheet3!$A$1)^4)</f>
        <v>7.2094734902442221</v>
      </c>
      <c r="BO1120" s="2">
        <f>$I$1112*EXP(Sheet3!$B$1*(($B1120-BO$1114-Sheet2!$N$277)/Sheet3!$A$1)^2 +Sheet3!$C$1*(($B1120-BO$1114-Sheet2!$N$277)/Sheet3!$A$1)^4)</f>
        <v>6.6826701101934605</v>
      </c>
      <c r="BP1120" s="2">
        <f>$I$1112*EXP(Sheet3!$B$1*(($B1120-BP$1114-Sheet2!$N$277)/Sheet3!$A$1)^2 +Sheet3!$C$1*(($B1120-BP$1114-Sheet2!$N$277)/Sheet3!$A$1)^4)</f>
        <v>6.1868989261585838</v>
      </c>
      <c r="BQ1120" s="2">
        <f>$I$1112*EXP(Sheet3!$B$1*(($B1120-BQ$1114-Sheet2!$N$277)/Sheet3!$A$1)^2 +Sheet3!$C$1*(($B1120-BQ$1114-Sheet2!$N$277)/Sheet3!$A$1)^4)</f>
        <v>5.7209265514950713</v>
      </c>
      <c r="BR1120" s="2">
        <f>$I$1112*EXP(Sheet3!$B$1*(($B1120-BR$1114-Sheet2!$N$277)/Sheet3!$A$1)^2 +Sheet3!$C$1*(($B1120-BR$1114-Sheet2!$N$277)/Sheet3!$A$1)^4)</f>
        <v>5.283526023911941</v>
      </c>
      <c r="BS1120" s="2">
        <f>$I$1112*EXP(Sheet3!$B$1*(($B1120-BS$1114-Sheet2!$N$277)/Sheet3!$A$1)^2 +Sheet3!$C$1*(($B1120-BS$1114-Sheet2!$N$277)/Sheet3!$A$1)^4)</f>
        <v>4.8734799127492909</v>
      </c>
    </row>
    <row r="1121" spans="1:71" x14ac:dyDescent="0.2">
      <c r="A1121">
        <v>1094</v>
      </c>
      <c r="B1121">
        <v>696.1</v>
      </c>
      <c r="C1121">
        <v>2552.8000000000002</v>
      </c>
      <c r="D1121">
        <v>2691.2</v>
      </c>
      <c r="E1121">
        <f t="shared" si="62"/>
        <v>138.39999999999964</v>
      </c>
      <c r="F1121" s="1">
        <f t="shared" si="63"/>
        <v>138.39999999999964</v>
      </c>
      <c r="G1121">
        <f t="shared" si="60"/>
        <v>96340.239999999743</v>
      </c>
      <c r="I1121" s="2">
        <f>$I$1112*EXP(Sheet3!$B$1*(($B1121-I$1114-Sheet2!$N$277)/Sheet3!$A$1)^2 +Sheet3!$C$1*(($B1121-I$1114-Sheet2!$N$277)/Sheet3!$A$1)^4)</f>
        <v>220.23617213696556</v>
      </c>
      <c r="J1121" s="2">
        <f>$I$1112*EXP(Sheet3!$B$1*(($B1121-J$1114-Sheet2!$N$277)/Sheet3!$A$1)^2 +Sheet3!$C$1*(($B1121-J$1114-Sheet2!$N$277)/Sheet3!$A$1)^4)</f>
        <v>219.00191893870215</v>
      </c>
      <c r="K1121" s="2">
        <f>$I$1112*EXP(Sheet3!$B$1*(($B1121-K$1114-Sheet2!$N$277)/Sheet3!$A$1)^2 +Sheet3!$C$1*(($B1121-K$1114-Sheet2!$N$277)/Sheet3!$A$1)^4)</f>
        <v>217.6897868098535</v>
      </c>
      <c r="L1121" s="2">
        <f>$I$1112*EXP(Sheet3!$B$1*(($B1121-L$1114-Sheet2!$N$277)/Sheet3!$A$1)^2 +Sheet3!$C$1*(($B1121-L$1114-Sheet2!$N$277)/Sheet3!$A$1)^4)</f>
        <v>216.30084879543554</v>
      </c>
      <c r="M1121" s="2">
        <f>$I$1112*EXP(Sheet3!$B$1*(($B1121-M$1114-Sheet2!$N$277)/Sheet3!$A$1)^2 +Sheet3!$C$1*(($B1121-M$1114-Sheet2!$N$277)/Sheet3!$A$1)^4)</f>
        <v>214.83624295562859</v>
      </c>
      <c r="N1121" s="2">
        <f>$I$1112*EXP(Sheet3!$B$1*(($B1121-N$1114-Sheet2!$N$277)/Sheet3!$A$1)^2 +Sheet3!$C$1*(($B1121-N$1114-Sheet2!$N$277)/Sheet3!$A$1)^4)</f>
        <v>213.2971717623019</v>
      </c>
      <c r="O1121" s="2">
        <f>$I$1112*EXP(Sheet3!$B$1*(($B1121-O$1114-Sheet2!$N$277)/Sheet3!$A$1)^2 +Sheet3!$C$1*(($B1121-O$1114-Sheet2!$N$277)/Sheet3!$A$1)^4)</f>
        <v>211.68490143983988</v>
      </c>
      <c r="P1121" s="2">
        <f>$I$1112*EXP(Sheet3!$B$1*(($B1121-P$1114-Sheet2!$N$277)/Sheet3!$A$1)^2 +Sheet3!$C$1*(($B1121-P$1114-Sheet2!$N$277)/Sheet3!$A$1)^4)</f>
        <v>210.00076124725581</v>
      </c>
      <c r="Q1121" s="2">
        <f>$I$1112*EXP(Sheet3!$B$1*(($B1121-Q$1114-Sheet2!$N$277)/Sheet3!$A$1)^2 +Sheet3!$C$1*(($B1121-Q$1114-Sheet2!$N$277)/Sheet3!$A$1)^4)</f>
        <v>208.24614269852617</v>
      </c>
      <c r="R1121" s="2">
        <f>$I$1112*EXP(Sheet3!$B$1*(($B1121-R$1114-Sheet2!$N$277)/Sheet3!$A$1)^2 +Sheet3!$C$1*(($B1121-R$1114-Sheet2!$N$277)/Sheet3!$A$1)^4)</f>
        <v>206.42249871804253</v>
      </c>
      <c r="S1121" s="2">
        <f>$I$1112*EXP(Sheet3!$B$1*(($B1121-S$1114-Sheet2!$N$277)/Sheet3!$A$1)^2 +Sheet3!$C$1*(($B1121-S$1114-Sheet2!$N$277)/Sheet3!$A$1)^4)</f>
        <v>204.53134272806486</v>
      </c>
      <c r="T1121" s="2">
        <f>$I$1112*EXP(Sheet3!$B$1*(($B1121-T$1114-Sheet2!$N$277)/Sheet3!$A$1)^2 +Sheet3!$C$1*(($B1121-T$1114-Sheet2!$N$277)/Sheet3!$A$1)^4)</f>
        <v>202.57424766506398</v>
      </c>
      <c r="U1121" s="2">
        <f>$I$1112*EXP(Sheet3!$B$1*(($B1121-U$1114-Sheet2!$N$277)/Sheet3!$A$1)^2 +Sheet3!$C$1*(($B1121-U$1114-Sheet2!$N$277)/Sheet3!$A$1)^4)</f>
        <v>200.55284492184603</v>
      </c>
      <c r="V1121" s="2">
        <f>$I$1112*EXP(Sheet3!$B$1*(($B1121-V$1114-Sheet2!$N$277)/Sheet3!$A$1)^2 +Sheet3!$C$1*(($B1121-V$1114-Sheet2!$N$277)/Sheet3!$A$1)^4)</f>
        <v>198.46882321256089</v>
      </c>
      <c r="W1121" s="2">
        <f>$I$1112*EXP(Sheet3!$B$1*(($B1121-W$1114-Sheet2!$N$277)/Sheet3!$A$1)^2 +Sheet3!$C$1*(($B1121-W$1114-Sheet2!$N$277)/Sheet3!$A$1)^4)</f>
        <v>196.32392735728448</v>
      </c>
      <c r="X1121" s="2">
        <f>$I$1112*EXP(Sheet3!$B$1*(($B1121-X$1114-Sheet2!$N$277)/Sheet3!$A$1)^2 +Sheet3!$C$1*(($B1121-X$1114-Sheet2!$N$277)/Sheet3!$A$1)^4)</f>
        <v>194.1199569837633</v>
      </c>
      <c r="Y1121" s="2">
        <f>$I$1112*EXP(Sheet3!$B$1*(($B1121-Y$1114-Sheet2!$N$277)/Sheet3!$A$1)^2 +Sheet3!$C$1*(($B1121-Y$1114-Sheet2!$N$277)/Sheet3!$A$1)^4)</f>
        <v>191.85876514322712</v>
      </c>
      <c r="Z1121" s="2">
        <f>$I$1112*EXP(Sheet3!$B$1*(($B1121-Z$1114-Sheet2!$N$277)/Sheet3!$A$1)^2 +Sheet3!$C$1*(($B1121-Z$1114-Sheet2!$N$277)/Sheet3!$A$1)^4)</f>
        <v>189.542256837796</v>
      </c>
      <c r="AA1121" s="2">
        <f>$I$1112*EXP(Sheet3!$B$1*(($B1121-AA$1114-Sheet2!$N$277)/Sheet3!$A$1)^2 +Sheet3!$C$1*(($B1121-AA$1114-Sheet2!$N$277)/Sheet3!$A$1)^4)</f>
        <v>187.17238745701786</v>
      </c>
      <c r="AB1121" s="2">
        <f>$I$1112*EXP(Sheet3!$B$1*(($B1121-AB$1114-Sheet2!$N$277)/Sheet3!$A$1)^2 +Sheet3!$C$1*(($B1121-AB$1114-Sheet2!$N$277)/Sheet3!$A$1)^4)</f>
        <v>184.75116112128586</v>
      </c>
      <c r="AC1121" s="2">
        <f>$I$1112*EXP(Sheet3!$B$1*(($B1121-AC$1114-Sheet2!$N$277)/Sheet3!$A$1)^2 +Sheet3!$C$1*(($B1121-AC$1114-Sheet2!$N$277)/Sheet3!$A$1)^4)</f>
        <v>182.28062893010355</v>
      </c>
      <c r="AD1121" s="2">
        <f>$I$1112*EXP(Sheet3!$B$1*(($B1121-AD$1114-Sheet2!$N$277)/Sheet3!$A$1)^2 +Sheet3!$C$1*(($B1121-AD$1114-Sheet2!$N$277)/Sheet3!$A$1)^4)</f>
        <v>179.76288711340723</v>
      </c>
      <c r="AE1121" s="2">
        <f>$I$1112*EXP(Sheet3!$B$1*(($B1121-AE$1114-Sheet2!$N$277)/Sheet3!$A$1)^2 +Sheet3!$C$1*(($B1121-AE$1114-Sheet2!$N$277)/Sheet3!$A$1)^4)</f>
        <v>177.20007508442359</v>
      </c>
      <c r="AF1121" s="2">
        <f>$I$1112*EXP(Sheet3!$B$1*(($B1121-AF$1114-Sheet2!$N$277)/Sheet3!$A$1)^2 +Sheet3!$C$1*(($B1121-AF$1114-Sheet2!$N$277)/Sheet3!$A$1)^4)</f>
        <v>174.59437339283267</v>
      </c>
      <c r="AG1121" s="2">
        <f>$I$1112*EXP(Sheet3!$B$1*(($B1121-AG$1114-Sheet2!$N$277)/Sheet3!$A$1)^2 +Sheet3!$C$1*(($B1121-AG$1114-Sheet2!$N$277)/Sheet3!$A$1)^4)</f>
        <v>171.94800157729378</v>
      </c>
      <c r="AH1121" s="2">
        <f>$I$1112*EXP(Sheet3!$B$1*(($B1121-AH$1114-Sheet2!$N$277)/Sheet3!$A$1)^2 +Sheet3!$C$1*(($B1121-AH$1114-Sheet2!$N$277)/Sheet3!$A$1)^4)</f>
        <v>169.26321591694531</v>
      </c>
      <c r="AI1121" s="2">
        <f>$I$1112*EXP(Sheet3!$B$1*(($B1121-AI$1114-Sheet2!$N$277)/Sheet3!$A$1)^2 +Sheet3!$C$1*(($B1121-AI$1114-Sheet2!$N$277)/Sheet3!$A$1)^4)</f>
        <v>166.54230708122077</v>
      </c>
      <c r="AJ1121" s="2">
        <f>$I$1112*EXP(Sheet3!$B$1*(($B1121-AJ$1114-Sheet2!$N$277)/Sheet3!$A$1)^2 +Sheet3!$C$1*(($B1121-AJ$1114-Sheet2!$N$277)/Sheet3!$A$1)^4)</f>
        <v>163.7875976787661</v>
      </c>
      <c r="AK1121" s="2">
        <f>$I$1112*EXP(Sheet3!$B$1*(($B1121-AK$1114-Sheet2!$N$277)/Sheet3!$A$1)^2 +Sheet3!$C$1*(($B1121-AK$1114-Sheet2!$N$277)/Sheet3!$A$1)^4)</f>
        <v>161.00143970560174</v>
      </c>
      <c r="AL1121" s="2">
        <f>$I$1112*EXP(Sheet3!$B$1*(($B1121-AL$1114-Sheet2!$N$277)/Sheet3!$A$1)^2 +Sheet3!$C$1*(($B1121-AL$1114-Sheet2!$N$277)/Sheet3!$A$1)^4)</f>
        <v>158.18621189373343</v>
      </c>
      <c r="AM1121" s="2">
        <f>$I$1112*EXP(Sheet3!$B$1*(($B1121-AM$1114-Sheet2!$N$277)/Sheet3!$A$1)^2 +Sheet3!$C$1*(($B1121-AM$1114-Sheet2!$N$277)/Sheet3!$A$1)^4)</f>
        <v>155.34431696165785</v>
      </c>
      <c r="AN1121" s="2">
        <f>$I$1112*EXP(Sheet3!$B$1*(($B1121-AN$1114-Sheet2!$N$277)/Sheet3!$A$1)^2 +Sheet3!$C$1*(($B1121-AN$1114-Sheet2!$N$277)/Sheet3!$A$1)^4)</f>
        <v>152.47817876870801</v>
      </c>
      <c r="AO1121" s="2">
        <f>$I$1112*EXP(Sheet3!$B$1*(($B1121-AO$1114-Sheet2!$N$277)/Sheet3!$A$1)^2 +Sheet3!$C$1*(($B1121-AO$1114-Sheet2!$N$277)/Sheet3!$A$1)^4)</f>
        <v>149.59023937566823</v>
      </c>
      <c r="AP1121" s="2">
        <f>$I$1112*EXP(Sheet3!$B$1*(($B1121-AP$1114-Sheet2!$N$277)/Sheet3!$A$1)^2 +Sheet3!$C$1*(($B1121-AP$1114-Sheet2!$N$277)/Sheet3!$A$1)^4)</f>
        <v>146.68295601459033</v>
      </c>
      <c r="AQ1121" s="2">
        <f>$I$1112*EXP(Sheet3!$B$1*(($B1121-AQ$1114-Sheet2!$N$277)/Sheet3!$A$1)^2 +Sheet3!$C$1*(($B1121-AQ$1114-Sheet2!$N$277)/Sheet3!$A$1)^4)</f>
        <v>143.75879797125484</v>
      </c>
      <c r="AR1121" s="2">
        <f>$I$1112*EXP(Sheet3!$B$1*(($B1121-AR$1114-Sheet2!$N$277)/Sheet3!$A$1)^2 +Sheet3!$C$1*(($B1121-AR$1114-Sheet2!$N$277)/Sheet3!$A$1)^4)</f>
        <v>140.82024338424512</v>
      </c>
      <c r="AS1121" s="2">
        <f>$I$1112*EXP(Sheet3!$B$1*(($B1121-AS$1114-Sheet2!$N$277)/Sheet3!$A$1)^2 +Sheet3!$C$1*(($B1121-AS$1114-Sheet2!$N$277)/Sheet3!$A$1)^4)</f>
        <v>137.86977596513455</v>
      </c>
      <c r="AT1121" s="2">
        <f>$I$1112*EXP(Sheet3!$B$1*(($B1121-AT$1114-Sheet2!$N$277)/Sheet3!$A$1)^2 +Sheet3!$C$1*(($B1121-AT$1114-Sheet2!$N$277)/Sheet3!$A$1)^4)</f>
        <v>134.90988164479094</v>
      </c>
      <c r="AU1121" s="2">
        <f>$I$1112*EXP(Sheet3!$B$1*(($B1121-AU$1114-Sheet2!$N$277)/Sheet3!$A$1)^2 +Sheet3!$C$1*(($B1121-AU$1114-Sheet2!$N$277)/Sheet3!$A$1)^4)</f>
        <v>131.94304515157776</v>
      </c>
      <c r="AV1121" s="2">
        <f>$I$1112*EXP(Sheet3!$B$1*(($B1121-AV$1114-Sheet2!$N$277)/Sheet3!$A$1)^2 +Sheet3!$C$1*(($B1121-AV$1114-Sheet2!$N$277)/Sheet3!$A$1)^4)</f>
        <v>128.97174652706676</v>
      </c>
      <c r="AW1121" s="2">
        <f>$I$1112*EXP(Sheet3!$B$1*(($B1121-AW$1114-Sheet2!$N$277)/Sheet3!$A$1)^2 +Sheet3!$C$1*(($B1121-AW$1114-Sheet2!$N$277)/Sheet3!$A$1)^4)</f>
        <v>125.99845758659069</v>
      </c>
      <c r="AX1121" s="2">
        <f>$I$1112*EXP(Sheet3!$B$1*(($B1121-AX$1114-Sheet2!$N$277)/Sheet3!$A$1)^2 +Sheet3!$C$1*(($B1121-AX$1114-Sheet2!$N$277)/Sheet3!$A$1)^4)</f>
        <v>123.02563833131963</v>
      </c>
      <c r="AY1121" s="2">
        <f>$I$1112*EXP(Sheet3!$B$1*(($B1121-AY$1114-Sheet2!$N$277)/Sheet3!$A$1)^2 +Sheet3!$C$1*(($B1121-AY$1114-Sheet2!$N$277)/Sheet3!$A$1)^4)</f>
        <v>120.05573331977089</v>
      </c>
      <c r="AZ1121" s="2">
        <f>$I$1112*EXP(Sheet3!$B$1*(($B1121-AZ$1114-Sheet2!$N$277)/Sheet3!$A$1)^2 +Sheet3!$C$1*(($B1121-AZ$1114-Sheet2!$N$277)/Sheet3!$A$1)^4)</f>
        <v>117.09116800693734</v>
      </c>
      <c r="BA1121" s="2">
        <f>$I$1112*EXP(Sheet3!$B$1*(($B1121-BA$1114-Sheet2!$N$277)/Sheet3!$A$1)^2 +Sheet3!$C$1*(($B1121-BA$1114-Sheet2!$N$277)/Sheet3!$A$1)^4)</f>
        <v>114.13434505974261</v>
      </c>
      <c r="BB1121" s="2">
        <f>$I$1112*EXP(Sheet3!$B$1*(($B1121-BB$1114-Sheet2!$N$277)/Sheet3!$A$1)^2 +Sheet3!$C$1*(($B1121-BB$1114-Sheet2!$N$277)/Sheet3!$A$1)^4)</f>
        <v>111.18764065800403</v>
      </c>
      <c r="BC1121" s="2">
        <f>$I$1112*EXP(Sheet3!$B$1*(($B1121-BC$1114-Sheet2!$N$277)/Sheet3!$A$1)^2 +Sheet3!$C$1*(($B1121-BC$1114-Sheet2!$N$277)/Sheet3!$A$1)^4)</f>
        <v>108.25340079053099</v>
      </c>
      <c r="BD1121" s="2">
        <f>$I$1112*EXP(Sheet3!$B$1*(($B1121-BD$1114-Sheet2!$N$277)/Sheet3!$A$1)^2 +Sheet3!$C$1*(($B1121-BD$1114-Sheet2!$N$277)/Sheet3!$A$1)^4)</f>
        <v>105.33393755640598</v>
      </c>
      <c r="BE1121" s="2">
        <f>$I$1112*EXP(Sheet3!$B$1*(($B1121-BE$1114-Sheet2!$N$277)/Sheet3!$A$1)^2 +Sheet3!$C$1*(($B1121-BE$1114-Sheet2!$N$277)/Sheet3!$A$1)^4)</f>
        <v>102.43152548188232</v>
      </c>
      <c r="BF1121" s="2">
        <f>$I$1112*EXP(Sheet3!$B$1*(($B1121-BF$1114-Sheet2!$N$277)/Sheet3!$A$1)^2 +Sheet3!$C$1*(($B1121-BF$1114-Sheet2!$N$277)/Sheet3!$A$1)^4)</f>
        <v>99.548397863652824</v>
      </c>
      <c r="BG1121" s="2">
        <f>$I$1112*EXP(Sheet3!$B$1*(($B1121-BG$1114-Sheet2!$N$277)/Sheet3!$A$1)^2 +Sheet3!$C$1*(($B1121-BG$1114-Sheet2!$N$277)/Sheet3!$A$1)^4)</f>
        <v>96.686743149785201</v>
      </c>
      <c r="BH1121" s="2">
        <f>$I$1112*EXP(Sheet3!$B$1*(($B1121-BH$1114-Sheet2!$N$277)/Sheet3!$A$1)^2 +Sheet3!$C$1*(($B1121-BH$1114-Sheet2!$N$277)/Sheet3!$A$1)^4)</f>
        <v>93.848701369201322</v>
      </c>
      <c r="BI1121" s="2">
        <f>$I$1112*EXP(Sheet3!$B$1*(($B1121-BI$1114-Sheet2!$N$277)/Sheet3!$A$1)^2 +Sheet3!$C$1*(($B1121-BI$1114-Sheet2!$N$277)/Sheet3!$A$1)^4)</f>
        <v>91.036360621948958</v>
      </c>
      <c r="BJ1121" s="2">
        <f>$I$1112*EXP(Sheet3!$B$1*(($B1121-BJ$1114-Sheet2!$N$277)/Sheet3!$A$1)^2 +Sheet3!$C$1*(($B1121-BJ$1114-Sheet2!$N$277)/Sheet3!$A$1)^4)</f>
        <v>88.251753641538699</v>
      </c>
      <c r="BK1121" s="2">
        <f>$I$1112*EXP(Sheet3!$B$1*(($B1121-BK$1114-Sheet2!$N$277)/Sheet3!$A$1)^2 +Sheet3!$C$1*(($B1121-BK$1114-Sheet2!$N$277)/Sheet3!$A$1)^4)</f>
        <v>85.496854441428468</v>
      </c>
      <c r="BL1121" s="2">
        <f>$I$1112*EXP(Sheet3!$B$1*(($B1121-BL$1114-Sheet2!$N$277)/Sheet3!$A$1)^2 +Sheet3!$C$1*(($B1121-BL$1114-Sheet2!$N$277)/Sheet3!$A$1)^4)</f>
        <v>82.773575057571392</v>
      </c>
      <c r="BM1121" s="2">
        <f>$I$1112*EXP(Sheet3!$B$1*(($B1121-BM$1114-Sheet2!$N$277)/Sheet3!$A$1)^2 +Sheet3!$C$1*(($B1121-BM$1114-Sheet2!$N$277)/Sheet3!$A$1)^4)</f>
        <v>80.083762398980312</v>
      </c>
      <c r="BN1121" s="2">
        <f>$I$1112*EXP(Sheet3!$B$1*(($B1121-BN$1114-Sheet2!$N$277)/Sheet3!$A$1)^2 +Sheet3!$C$1*(($B1121-BN$1114-Sheet2!$N$277)/Sheet3!$A$1)^4)</f>
        <v>77.429195218203603</v>
      </c>
      <c r="BO1121" s="2">
        <f>$I$1112*EXP(Sheet3!$B$1*(($B1121-BO$1114-Sheet2!$N$277)/Sheet3!$A$1)^2 +Sheet3!$C$1*(($B1121-BO$1114-Sheet2!$N$277)/Sheet3!$A$1)^4)</f>
        <v>74.811581213486335</v>
      </c>
      <c r="BP1121" s="2">
        <f>$I$1112*EXP(Sheet3!$B$1*(($B1121-BP$1114-Sheet2!$N$277)/Sheet3!$A$1)^2 +Sheet3!$C$1*(($B1121-BP$1114-Sheet2!$N$277)/Sheet3!$A$1)^4)</f>
        <v>72.232554274202684</v>
      </c>
      <c r="BQ1121" s="2">
        <f>$I$1112*EXP(Sheet3!$B$1*(($B1121-BQ$1114-Sheet2!$N$277)/Sheet3!$A$1)^2 +Sheet3!$C$1*(($B1121-BQ$1114-Sheet2!$N$277)/Sheet3!$A$1)^4)</f>
        <v>69.693671880890093</v>
      </c>
      <c r="BR1121" s="2">
        <f>$I$1112*EXP(Sheet3!$B$1*(($B1121-BR$1114-Sheet2!$N$277)/Sheet3!$A$1)^2 +Sheet3!$C$1*(($B1121-BR$1114-Sheet2!$N$277)/Sheet3!$A$1)^4)</f>
        <v>67.196412670892485</v>
      </c>
      <c r="BS1121" s="2">
        <f>$I$1112*EXP(Sheet3!$B$1*(($B1121-BS$1114-Sheet2!$N$277)/Sheet3!$A$1)^2 +Sheet3!$C$1*(($B1121-BS$1114-Sheet2!$N$277)/Sheet3!$A$1)^4)</f>
        <v>64.742174180198134</v>
      </c>
    </row>
    <row r="1122" spans="1:71" x14ac:dyDescent="0.2">
      <c r="A1122">
        <v>1095</v>
      </c>
      <c r="B1122">
        <v>696.55</v>
      </c>
      <c r="C1122">
        <v>2607.9</v>
      </c>
      <c r="D1122">
        <v>2836.8</v>
      </c>
      <c r="E1122">
        <f t="shared" si="62"/>
        <v>228.90000000000009</v>
      </c>
      <c r="F1122" s="1">
        <f t="shared" si="63"/>
        <v>228.90000000000009</v>
      </c>
      <c r="G1122">
        <f t="shared" si="60"/>
        <v>159440.29500000004</v>
      </c>
      <c r="I1122" s="2">
        <f>$I$1112*EXP(Sheet3!$B$1*(($B1122-I$1114-Sheet2!$N$277)/Sheet3!$A$1)^2 +Sheet3!$C$1*(($B1122-I$1114-Sheet2!$N$277)/Sheet3!$A$1)^4)</f>
        <v>190.93869140635388</v>
      </c>
      <c r="J1122" s="2">
        <f>$I$1112*EXP(Sheet3!$B$1*(($B1122-J$1114-Sheet2!$N$277)/Sheet3!$A$1)^2 +Sheet3!$C$1*(($B1122-J$1114-Sheet2!$N$277)/Sheet3!$A$1)^4)</f>
        <v>193.2222412908107</v>
      </c>
      <c r="K1122" s="2">
        <f>$I$1112*EXP(Sheet3!$B$1*(($B1122-K$1114-Sheet2!$N$277)/Sheet3!$A$1)^2 +Sheet3!$C$1*(($B1122-K$1114-Sheet2!$N$277)/Sheet3!$A$1)^4)</f>
        <v>195.4493255604869</v>
      </c>
      <c r="L1122" s="2">
        <f>$I$1112*EXP(Sheet3!$B$1*(($B1122-L$1114-Sheet2!$N$277)/Sheet3!$A$1)^2 +Sheet3!$C$1*(($B1122-L$1114-Sheet2!$N$277)/Sheet3!$A$1)^4)</f>
        <v>197.61807020204958</v>
      </c>
      <c r="M1122" s="2">
        <f>$I$1112*EXP(Sheet3!$B$1*(($B1122-M$1114-Sheet2!$N$277)/Sheet3!$A$1)^2 +Sheet3!$C$1*(($B1122-M$1114-Sheet2!$N$277)/Sheet3!$A$1)^4)</f>
        <v>199.72665404736395</v>
      </c>
      <c r="N1122" s="2">
        <f>$I$1112*EXP(Sheet3!$B$1*(($B1122-N$1114-Sheet2!$N$277)/Sheet3!$A$1)^2 +Sheet3!$C$1*(($B1122-N$1114-Sheet2!$N$277)/Sheet3!$A$1)^4)</f>
        <v>201.77331019272509</v>
      </c>
      <c r="O1122" s="2">
        <f>$I$1112*EXP(Sheet3!$B$1*(($B1122-O$1114-Sheet2!$N$277)/Sheet3!$A$1)^2 +Sheet3!$C$1*(($B1122-O$1114-Sheet2!$N$277)/Sheet3!$A$1)^4)</f>
        <v>203.75632733120904</v>
      </c>
      <c r="P1122" s="2">
        <f>$I$1112*EXP(Sheet3!$B$1*(($B1122-P$1114-Sheet2!$N$277)/Sheet3!$A$1)^2 +Sheet3!$C$1*(($B1122-P$1114-Sheet2!$N$277)/Sheet3!$A$1)^4)</f>
        <v>205.67405100084102</v>
      </c>
      <c r="Q1122" s="2">
        <f>$I$1112*EXP(Sheet3!$B$1*(($B1122-Q$1114-Sheet2!$N$277)/Sheet3!$A$1)^2 +Sheet3!$C$1*(($B1122-Q$1114-Sheet2!$N$277)/Sheet3!$A$1)^4)</f>
        <v>207.52488475140683</v>
      </c>
      <c r="R1122" s="2">
        <f>$I$1112*EXP(Sheet3!$B$1*(($B1122-R$1114-Sheet2!$N$277)/Sheet3!$A$1)^2 +Sheet3!$C$1*(($B1122-R$1114-Sheet2!$N$277)/Sheet3!$A$1)^4)</f>
        <v>209.307291232837</v>
      </c>
      <c r="S1122" s="2">
        <f>$I$1112*EXP(Sheet3!$B$1*(($B1122-S$1114-Sheet2!$N$277)/Sheet3!$A$1)^2 +Sheet3!$C$1*(($B1122-S$1114-Sheet2!$N$277)/Sheet3!$A$1)^4)</f>
        <v>211.01979320817435</v>
      </c>
      <c r="T1122" s="2">
        <f>$I$1112*EXP(Sheet3!$B$1*(($B1122-T$1114-Sheet2!$N$277)/Sheet3!$A$1)^2 +Sheet3!$C$1*(($B1122-T$1114-Sheet2!$N$277)/Sheet3!$A$1)^4)</f>
        <v>212.66097449419252</v>
      </c>
      <c r="U1122" s="2">
        <f>$I$1112*EXP(Sheet3!$B$1*(($B1122-U$1114-Sheet2!$N$277)/Sheet3!$A$1)^2 +Sheet3!$C$1*(($B1122-U$1114-Sheet2!$N$277)/Sheet3!$A$1)^4)</f>
        <v>214.22948083278675</v>
      </c>
      <c r="V1122" s="2">
        <f>$I$1112*EXP(Sheet3!$B$1*(($B1122-V$1114-Sheet2!$N$277)/Sheet3!$A$1)^2 +Sheet3!$C$1*(($B1122-V$1114-Sheet2!$N$277)/Sheet3!$A$1)^4)</f>
        <v>215.72402069614864</v>
      </c>
      <c r="W1122" s="2">
        <f>$I$1112*EXP(Sheet3!$B$1*(($B1122-W$1114-Sheet2!$N$277)/Sheet3!$A$1)^2 +Sheet3!$C$1*(($B1122-W$1114-Sheet2!$N$277)/Sheet3!$A$1)^4)</f>
        <v>217.14336602910058</v>
      </c>
      <c r="X1122" s="2">
        <f>$I$1112*EXP(Sheet3!$B$1*(($B1122-X$1114-Sheet2!$N$277)/Sheet3!$A$1)^2 +Sheet3!$C$1*(($B1122-X$1114-Sheet2!$N$277)/Sheet3!$A$1)^4)</f>
        <v>218.48635293131721</v>
      </c>
      <c r="Y1122" s="2">
        <f>$I$1112*EXP(Sheet3!$B$1*(($B1122-Y$1114-Sheet2!$N$277)/Sheet3!$A$1)^2 +Sheet3!$C$1*(($B1122-Y$1114-Sheet2!$N$277)/Sheet3!$A$1)^4)</f>
        <v>219.75188228274109</v>
      </c>
      <c r="Z1122" s="2">
        <f>$I$1112*EXP(Sheet3!$B$1*(($B1122-Z$1114-Sheet2!$N$277)/Sheet3!$A$1)^2 +Sheet3!$C$1*(($B1122-Z$1114-Sheet2!$N$277)/Sheet3!$A$1)^4)</f>
        <v>220.93892031505757</v>
      </c>
      <c r="AA1122" s="2">
        <f>$I$1112*EXP(Sheet3!$B$1*(($B1122-AA$1114-Sheet2!$N$277)/Sheet3!$A$1)^2 +Sheet3!$C$1*(($B1122-AA$1114-Sheet2!$N$277)/Sheet3!$A$1)^4)</f>
        <v>222.04649913213993</v>
      </c>
      <c r="AB1122" s="2">
        <f>$I$1112*EXP(Sheet3!$B$1*(($B1122-AB$1114-Sheet2!$N$277)/Sheet3!$A$1)^2 +Sheet3!$C$1*(($B1122-AB$1114-Sheet2!$N$277)/Sheet3!$A$1)^4)</f>
        <v>223.07371718225917</v>
      </c>
      <c r="AC1122" s="2">
        <f>$I$1112*EXP(Sheet3!$B$1*(($B1122-AC$1114-Sheet2!$N$277)/Sheet3!$A$1)^2 +Sheet3!$C$1*(($B1122-AC$1114-Sheet2!$N$277)/Sheet3!$A$1)^4)</f>
        <v>224.01973968474033</v>
      </c>
      <c r="AD1122" s="2">
        <f>$I$1112*EXP(Sheet3!$B$1*(($B1122-AD$1114-Sheet2!$N$277)/Sheet3!$A$1)^2 +Sheet3!$C$1*(($B1122-AD$1114-Sheet2!$N$277)/Sheet3!$A$1)^4)</f>
        <v>224.88379901361964</v>
      </c>
      <c r="AE1122" s="2">
        <f>$I$1112*EXP(Sheet3!$B$1*(($B1122-AE$1114-Sheet2!$N$277)/Sheet3!$A$1)^2 +Sheet3!$C$1*(($B1122-AE$1114-Sheet2!$N$277)/Sheet3!$A$1)^4)</f>
        <v>225.6651950407159</v>
      </c>
      <c r="AF1122" s="2">
        <f>$I$1112*EXP(Sheet3!$B$1*(($B1122-AF$1114-Sheet2!$N$277)/Sheet3!$A$1)^2 +Sheet3!$C$1*(($B1122-AF$1114-Sheet2!$N$277)/Sheet3!$A$1)^4)</f>
        <v>226.36329544037602</v>
      </c>
      <c r="AG1122" s="2">
        <f>$I$1112*EXP(Sheet3!$B$1*(($B1122-AG$1114-Sheet2!$N$277)/Sheet3!$A$1)^2 +Sheet3!$C$1*(($B1122-AG$1114-Sheet2!$N$277)/Sheet3!$A$1)^4)</f>
        <v>226.97753595799691</v>
      </c>
      <c r="AH1122" s="2">
        <f>$I$1112*EXP(Sheet3!$B$1*(($B1122-AH$1114-Sheet2!$N$277)/Sheet3!$A$1)^2 +Sheet3!$C$1*(($B1122-AH$1114-Sheet2!$N$277)/Sheet3!$A$1)^4)</f>
        <v>227.5074206442039</v>
      </c>
      <c r="AI1122" s="2">
        <f>$I$1112*EXP(Sheet3!$B$1*(($B1122-AI$1114-Sheet2!$N$277)/Sheet3!$A$1)^2 +Sheet3!$C$1*(($B1122-AI$1114-Sheet2!$N$277)/Sheet3!$A$1)^4)</f>
        <v>227.95252205652386</v>
      </c>
      <c r="AJ1122" s="2">
        <f>$I$1112*EXP(Sheet3!$B$1*(($B1122-AJ$1114-Sheet2!$N$277)/Sheet3!$A$1)^2 +Sheet3!$C$1*(($B1122-AJ$1114-Sheet2!$N$277)/Sheet3!$A$1)^4)</f>
        <v>228.31248142995639</v>
      </c>
      <c r="AK1122" s="2">
        <f>$I$1112*EXP(Sheet3!$B$1*(($B1122-AK$1114-Sheet2!$N$277)/Sheet3!$A$1)^2 +Sheet3!$C$1*(($B1122-AK$1114-Sheet2!$N$277)/Sheet3!$A$1)^4)</f>
        <v>228.58700881789292</v>
      </c>
      <c r="AL1122" s="2">
        <f>$I$1112*EXP(Sheet3!$B$1*(($B1122-AL$1114-Sheet2!$N$277)/Sheet3!$A$1)^2 +Sheet3!$C$1*(($B1122-AL$1114-Sheet2!$N$277)/Sheet3!$A$1)^4)</f>
        <v>228.77588320447663</v>
      </c>
      <c r="AM1122" s="2">
        <f>$I$1112*EXP(Sheet3!$B$1*(($B1122-AM$1114-Sheet2!$N$277)/Sheet3!$A$1)^2 +Sheet3!$C$1*(($B1122-AM$1114-Sheet2!$N$277)/Sheet3!$A$1)^4)</f>
        <v>228.87895258933415</v>
      </c>
      <c r="AN1122" s="2">
        <f>$I$1112*EXP(Sheet3!$B$1*(($B1122-AN$1114-Sheet2!$N$277)/Sheet3!$A$1)^2 +Sheet3!$C$1*(($B1122-AN$1114-Sheet2!$N$277)/Sheet3!$A$1)^4)</f>
        <v>228.89613404538892</v>
      </c>
      <c r="AO1122" s="2">
        <f>$I$1112*EXP(Sheet3!$B$1*(($B1122-AO$1114-Sheet2!$N$277)/Sheet3!$A$1)^2 +Sheet3!$C$1*(($B1122-AO$1114-Sheet2!$N$277)/Sheet3!$A$1)^4)</f>
        <v>228.82741375024361</v>
      </c>
      <c r="AP1122" s="2">
        <f>$I$1112*EXP(Sheet3!$B$1*(($B1122-AP$1114-Sheet2!$N$277)/Sheet3!$A$1)^2 +Sheet3!$C$1*(($B1122-AP$1114-Sheet2!$N$277)/Sheet3!$A$1)^4)</f>
        <v>228.67284699140038</v>
      </c>
      <c r="AQ1122" s="2">
        <f>$I$1112*EXP(Sheet3!$B$1*(($B1122-AQ$1114-Sheet2!$N$277)/Sheet3!$A$1)^2 +Sheet3!$C$1*(($B1122-AQ$1114-Sheet2!$N$277)/Sheet3!$A$1)^4)</f>
        <v>228.43255814536272</v>
      </c>
      <c r="AR1122" s="2">
        <f>$I$1112*EXP(Sheet3!$B$1*(($B1122-AR$1114-Sheet2!$N$277)/Sheet3!$A$1)^2 +Sheet3!$C$1*(($B1122-AR$1114-Sheet2!$N$277)/Sheet3!$A$1)^4)</f>
        <v>228.1067406304409</v>
      </c>
      <c r="AS1122" s="2">
        <f>$I$1112*EXP(Sheet3!$B$1*(($B1122-AS$1114-Sheet2!$N$277)/Sheet3!$A$1)^2 +Sheet3!$C$1*(($B1122-AS$1114-Sheet2!$N$277)/Sheet3!$A$1)^4)</f>
        <v>227.69565683286041</v>
      </c>
      <c r="AT1122" s="2">
        <f>$I$1112*EXP(Sheet3!$B$1*(($B1122-AT$1114-Sheet2!$N$277)/Sheet3!$A$1)^2 +Sheet3!$C$1*(($B1122-AT$1114-Sheet2!$N$277)/Sheet3!$A$1)^4)</f>
        <v>227.19963800554612</v>
      </c>
      <c r="AU1122" s="2">
        <f>$I$1112*EXP(Sheet3!$B$1*(($B1122-AU$1114-Sheet2!$N$277)/Sheet3!$A$1)^2 +Sheet3!$C$1*(($B1122-AU$1114-Sheet2!$N$277)/Sheet3!$A$1)^4)</f>
        <v>226.61908413877936</v>
      </c>
      <c r="AV1122" s="2">
        <f>$I$1112*EXP(Sheet3!$B$1*(($B1122-AV$1114-Sheet2!$N$277)/Sheet3!$A$1)^2 +Sheet3!$C$1*(($B1122-AV$1114-Sheet2!$N$277)/Sheet3!$A$1)^4)</f>
        <v>225.9544638015893</v>
      </c>
      <c r="AW1122" s="2">
        <f>$I$1112*EXP(Sheet3!$B$1*(($B1122-AW$1114-Sheet2!$N$277)/Sheet3!$A$1)^2 +Sheet3!$C$1*(($B1122-AW$1114-Sheet2!$N$277)/Sheet3!$A$1)^4)</f>
        <v>225.20631395272949</v>
      </c>
      <c r="AX1122" s="2">
        <f>$I$1112*EXP(Sheet3!$B$1*(($B1122-AX$1114-Sheet2!$N$277)/Sheet3!$A$1)^2 +Sheet3!$C$1*(($B1122-AX$1114-Sheet2!$N$277)/Sheet3!$A$1)^4)</f>
        <v>224.37523971969509</v>
      </c>
      <c r="AY1122" s="2">
        <f>$I$1112*EXP(Sheet3!$B$1*(($B1122-AY$1114-Sheet2!$N$277)/Sheet3!$A$1)^2 +Sheet3!$C$1*(($B1122-AY$1114-Sheet2!$N$277)/Sheet3!$A$1)^4)</f>
        <v>223.46191414415154</v>
      </c>
      <c r="AZ1122" s="2">
        <f>$I$1112*EXP(Sheet3!$B$1*(($B1122-AZ$1114-Sheet2!$N$277)/Sheet3!$A$1)^2 +Sheet3!$C$1*(($B1122-AZ$1114-Sheet2!$N$277)/Sheet3!$A$1)^4)</f>
        <v>222.467077891923</v>
      </c>
      <c r="BA1122" s="2">
        <f>$I$1112*EXP(Sheet3!$B$1*(($B1122-BA$1114-Sheet2!$N$277)/Sheet3!$A$1)^2 +Sheet3!$C$1*(($B1122-BA$1114-Sheet2!$N$277)/Sheet3!$A$1)^4)</f>
        <v>221.39153892551352</v>
      </c>
      <c r="BB1122" s="2">
        <f>$I$1112*EXP(Sheet3!$B$1*(($B1122-BB$1114-Sheet2!$N$277)/Sheet3!$A$1)^2 +Sheet3!$C$1*(($B1122-BB$1114-Sheet2!$N$277)/Sheet3!$A$1)^4)</f>
        <v>220.23617213696556</v>
      </c>
      <c r="BC1122" s="2">
        <f>$I$1112*EXP(Sheet3!$B$1*(($B1122-BC$1114-Sheet2!$N$277)/Sheet3!$A$1)^2 +Sheet3!$C$1*(($B1122-BC$1114-Sheet2!$N$277)/Sheet3!$A$1)^4)</f>
        <v>219.00191893870215</v>
      </c>
      <c r="BD1122" s="2">
        <f>$I$1112*EXP(Sheet3!$B$1*(($B1122-BD$1114-Sheet2!$N$277)/Sheet3!$A$1)^2 +Sheet3!$C$1*(($B1122-BD$1114-Sheet2!$N$277)/Sheet3!$A$1)^4)</f>
        <v>217.6897868098535</v>
      </c>
      <c r="BE1122" s="2">
        <f>$I$1112*EXP(Sheet3!$B$1*(($B1122-BE$1114-Sheet2!$N$277)/Sheet3!$A$1)^2 +Sheet3!$C$1*(($B1122-BE$1114-Sheet2!$N$277)/Sheet3!$A$1)^4)</f>
        <v>216.30084879543554</v>
      </c>
      <c r="BF1122" s="2">
        <f>$I$1112*EXP(Sheet3!$B$1*(($B1122-BF$1114-Sheet2!$N$277)/Sheet3!$A$1)^2 +Sheet3!$C$1*(($B1122-BF$1114-Sheet2!$N$277)/Sheet3!$A$1)^4)</f>
        <v>214.83624295561151</v>
      </c>
      <c r="BG1122" s="2">
        <f>$I$1112*EXP(Sheet3!$B$1*(($B1122-BG$1114-Sheet2!$N$277)/Sheet3!$A$1)^2 +Sheet3!$C$1*(($B1122-BG$1114-Sheet2!$N$277)/Sheet3!$A$1)^4)</f>
        <v>213.29717176228399</v>
      </c>
      <c r="BH1122" s="2">
        <f>$I$1112*EXP(Sheet3!$B$1*(($B1122-BH$1114-Sheet2!$N$277)/Sheet3!$A$1)^2 +Sheet3!$C$1*(($B1122-BH$1114-Sheet2!$N$277)/Sheet3!$A$1)^4)</f>
        <v>211.68490143982115</v>
      </c>
      <c r="BI1122" s="2">
        <f>$I$1112*EXP(Sheet3!$B$1*(($B1122-BI$1114-Sheet2!$N$277)/Sheet3!$A$1)^2 +Sheet3!$C$1*(($B1122-BI$1114-Sheet2!$N$277)/Sheet3!$A$1)^4)</f>
        <v>210.00076124723628</v>
      </c>
      <c r="BJ1122" s="2">
        <f>$I$1112*EXP(Sheet3!$B$1*(($B1122-BJ$1114-Sheet2!$N$277)/Sheet3!$A$1)^2 +Sheet3!$C$1*(($B1122-BJ$1114-Sheet2!$N$277)/Sheet3!$A$1)^4)</f>
        <v>208.24614269850585</v>
      </c>
      <c r="BK1122" s="2">
        <f>$I$1112*EXP(Sheet3!$B$1*(($B1122-BK$1114-Sheet2!$N$277)/Sheet3!$A$1)^2 +Sheet3!$C$1*(($B1122-BK$1114-Sheet2!$N$277)/Sheet3!$A$1)^4)</f>
        <v>206.42249871802142</v>
      </c>
      <c r="BL1122" s="2">
        <f>$I$1112*EXP(Sheet3!$B$1*(($B1122-BL$1114-Sheet2!$N$277)/Sheet3!$A$1)^2 +Sheet3!$C$1*(($B1122-BL$1114-Sheet2!$N$277)/Sheet3!$A$1)^4)</f>
        <v>204.53134272804297</v>
      </c>
      <c r="BM1122" s="2">
        <f>$I$1112*EXP(Sheet3!$B$1*(($B1122-BM$1114-Sheet2!$N$277)/Sheet3!$A$1)^2 +Sheet3!$C$1*(($B1122-BM$1114-Sheet2!$N$277)/Sheet3!$A$1)^4)</f>
        <v>202.57424766504136</v>
      </c>
      <c r="BN1122" s="2">
        <f>$I$1112*EXP(Sheet3!$B$1*(($B1122-BN$1114-Sheet2!$N$277)/Sheet3!$A$1)^2 +Sheet3!$C$1*(($B1122-BN$1114-Sheet2!$N$277)/Sheet3!$A$1)^4)</f>
        <v>200.55284492184603</v>
      </c>
      <c r="BO1122" s="2">
        <f>$I$1112*EXP(Sheet3!$B$1*(($B1122-BO$1114-Sheet2!$N$277)/Sheet3!$A$1)^2 +Sheet3!$C$1*(($B1122-BO$1114-Sheet2!$N$277)/Sheet3!$A$1)^4)</f>
        <v>198.46882321256089</v>
      </c>
      <c r="BP1122" s="2">
        <f>$I$1112*EXP(Sheet3!$B$1*(($B1122-BP$1114-Sheet2!$N$277)/Sheet3!$A$1)^2 +Sheet3!$C$1*(($B1122-BP$1114-Sheet2!$N$277)/Sheet3!$A$1)^4)</f>
        <v>196.32392735728448</v>
      </c>
      <c r="BQ1122" s="2">
        <f>$I$1112*EXP(Sheet3!$B$1*(($B1122-BQ$1114-Sheet2!$N$277)/Sheet3!$A$1)^2 +Sheet3!$C$1*(($B1122-BQ$1114-Sheet2!$N$277)/Sheet3!$A$1)^4)</f>
        <v>194.1199569837633</v>
      </c>
      <c r="BR1122" s="2">
        <f>$I$1112*EXP(Sheet3!$B$1*(($B1122-BR$1114-Sheet2!$N$277)/Sheet3!$A$1)^2 +Sheet3!$C$1*(($B1122-BR$1114-Sheet2!$N$277)/Sheet3!$A$1)^4)</f>
        <v>191.85876514322712</v>
      </c>
      <c r="BS1122" s="2">
        <f>$I$1112*EXP(Sheet3!$B$1*(($B1122-BS$1114-Sheet2!$N$277)/Sheet3!$A$1)^2 +Sheet3!$C$1*(($B1122-BS$1114-Sheet2!$N$277)/Sheet3!$A$1)^4)</f>
        <v>189.54225683776934</v>
      </c>
    </row>
    <row r="1123" spans="1:71" x14ac:dyDescent="0.2">
      <c r="A1123">
        <v>1096</v>
      </c>
      <c r="B1123">
        <v>697</v>
      </c>
      <c r="C1123">
        <v>2546.1</v>
      </c>
      <c r="D1123">
        <v>2672.9</v>
      </c>
      <c r="E1123">
        <f t="shared" si="62"/>
        <v>126.80000000000018</v>
      </c>
      <c r="F1123" s="1">
        <f t="shared" si="63"/>
        <v>126.80000000000018</v>
      </c>
      <c r="G1123">
        <f t="shared" si="60"/>
        <v>88379.600000000122</v>
      </c>
      <c r="I1123" s="2">
        <f>$I$1112*EXP(Sheet3!$B$1*(($B1123-I$1114-Sheet2!$N$277)/Sheet3!$A$1)^2 +Sheet3!$C$1*(($B1123-I$1114-Sheet2!$N$277)/Sheet3!$A$1)^4)</f>
        <v>66.209479299796911</v>
      </c>
      <c r="J1123" s="2">
        <f>$I$1112*EXP(Sheet3!$B$1*(($B1123-J$1114-Sheet2!$N$277)/Sheet3!$A$1)^2 +Sheet3!$C$1*(($B1123-J$1114-Sheet2!$N$277)/Sheet3!$A$1)^4)</f>
        <v>68.689693313034667</v>
      </c>
      <c r="K1123" s="2">
        <f>$I$1112*EXP(Sheet3!$B$1*(($B1123-K$1114-Sheet2!$N$277)/Sheet3!$A$1)^2 +Sheet3!$C$1*(($B1123-K$1114-Sheet2!$N$277)/Sheet3!$A$1)^4)</f>
        <v>71.212099376452542</v>
      </c>
      <c r="L1123" s="2">
        <f>$I$1112*EXP(Sheet3!$B$1*(($B1123-L$1114-Sheet2!$N$277)/Sheet3!$A$1)^2 +Sheet3!$C$1*(($B1123-L$1114-Sheet2!$N$277)/Sheet3!$A$1)^4)</f>
        <v>73.775251032476675</v>
      </c>
      <c r="M1123" s="2">
        <f>$I$1112*EXP(Sheet3!$B$1*(($B1123-M$1114-Sheet2!$N$277)/Sheet3!$A$1)^2 +Sheet3!$C$1*(($B1123-M$1114-Sheet2!$N$277)/Sheet3!$A$1)^4)</f>
        <v>76.37762205535951</v>
      </c>
      <c r="N1123" s="2">
        <f>$I$1112*EXP(Sheet3!$B$1*(($B1123-N$1114-Sheet2!$N$277)/Sheet3!$A$1)^2 +Sheet3!$C$1*(($B1123-N$1114-Sheet2!$N$277)/Sheet3!$A$1)^4)</f>
        <v>79.017608816297155</v>
      </c>
      <c r="O1123" s="2">
        <f>$I$1112*EXP(Sheet3!$B$1*(($B1123-O$1114-Sheet2!$N$277)/Sheet3!$A$1)^2 +Sheet3!$C$1*(($B1123-O$1114-Sheet2!$N$277)/Sheet3!$A$1)^4)</f>
        <v>81.693532818451828</v>
      </c>
      <c r="P1123" s="2">
        <f>$I$1112*EXP(Sheet3!$B$1*(($B1123-P$1114-Sheet2!$N$277)/Sheet3!$A$1)^2 +Sheet3!$C$1*(($B1123-P$1114-Sheet2!$N$277)/Sheet3!$A$1)^4)</f>
        <v>84.403643391021916</v>
      </c>
      <c r="Q1123" s="2">
        <f>$I$1112*EXP(Sheet3!$B$1*(($B1123-Q$1114-Sheet2!$N$277)/Sheet3!$A$1)^2 +Sheet3!$C$1*(($B1123-Q$1114-Sheet2!$N$277)/Sheet3!$A$1)^4)</f>
        <v>87.146120531149847</v>
      </c>
      <c r="R1123" s="2">
        <f>$I$1112*EXP(Sheet3!$B$1*(($B1123-R$1114-Sheet2!$N$277)/Sheet3!$A$1)^2 +Sheet3!$C$1*(($B1123-R$1114-Sheet2!$N$277)/Sheet3!$A$1)^4)</f>
        <v>89.919077882175884</v>
      </c>
      <c r="S1123" s="2">
        <f>$I$1112*EXP(Sheet3!$B$1*(($B1123-S$1114-Sheet2!$N$277)/Sheet3!$A$1)^2 +Sheet3!$C$1*(($B1123-S$1114-Sheet2!$N$277)/Sheet3!$A$1)^4)</f>
        <v>92.720565836531236</v>
      </c>
      <c r="T1123" s="2">
        <f>$I$1112*EXP(Sheet3!$B$1*(($B1123-T$1114-Sheet2!$N$277)/Sheet3!$A$1)^2 +Sheet3!$C$1*(($B1123-T$1114-Sheet2!$N$277)/Sheet3!$A$1)^4)</f>
        <v>95.548574751416183</v>
      </c>
      <c r="U1123" s="2">
        <f>$I$1112*EXP(Sheet3!$B$1*(($B1123-U$1114-Sheet2!$N$277)/Sheet3!$A$1)^2 +Sheet3!$C$1*(($B1123-U$1114-Sheet2!$N$277)/Sheet3!$A$1)^4)</f>
        <v>98.401038265357982</v>
      </c>
      <c r="V1123" s="2">
        <f>$I$1112*EXP(Sheet3!$B$1*(($B1123-V$1114-Sheet2!$N$277)/Sheet3!$A$1)^2 +Sheet3!$C$1*(($B1123-V$1114-Sheet2!$N$277)/Sheet3!$A$1)^4)</f>
        <v>101.2758367034964</v>
      </c>
      <c r="W1123" s="2">
        <f>$I$1112*EXP(Sheet3!$B$1*(($B1123-W$1114-Sheet2!$N$277)/Sheet3!$A$1)^2 +Sheet3!$C$1*(($B1123-W$1114-Sheet2!$N$277)/Sheet3!$A$1)^4)</f>
        <v>104.1708005601659</v>
      </c>
      <c r="X1123" s="2">
        <f>$I$1112*EXP(Sheet3!$B$1*(($B1123-X$1114-Sheet2!$N$277)/Sheet3!$A$1)^2 +Sheet3!$C$1*(($B1123-X$1114-Sheet2!$N$277)/Sheet3!$A$1)^4)</f>
        <v>107.08371404630635</v>
      </c>
      <c r="Y1123" s="2">
        <f>$I$1112*EXP(Sheet3!$B$1*(($B1123-Y$1114-Sheet2!$N$277)/Sheet3!$A$1)^2 +Sheet3!$C$1*(($B1123-Y$1114-Sheet2!$N$277)/Sheet3!$A$1)^4)</f>
        <v>110.01231869052022</v>
      </c>
      <c r="Z1123" s="2">
        <f>$I$1112*EXP(Sheet3!$B$1*(($B1123-Z$1114-Sheet2!$N$277)/Sheet3!$A$1)^2 +Sheet3!$C$1*(($B1123-Z$1114-Sheet2!$N$277)/Sheet3!$A$1)^4)</f>
        <v>112.95431698211783</v>
      </c>
      <c r="AA1123" s="2">
        <f>$I$1112*EXP(Sheet3!$B$1*(($B1123-AA$1114-Sheet2!$N$277)/Sheet3!$A$1)^2 +Sheet3!$C$1*(($B1123-AA$1114-Sheet2!$N$277)/Sheet3!$A$1)^4)</f>
        <v>115.90737604497114</v>
      </c>
      <c r="AB1123" s="2">
        <f>$I$1112*EXP(Sheet3!$B$1*(($B1123-AB$1114-Sheet2!$N$277)/Sheet3!$A$1)^2 +Sheet3!$C$1*(($B1123-AB$1114-Sheet2!$N$277)/Sheet3!$A$1)^4)</f>
        <v>118.86913133125859</v>
      </c>
      <c r="AC1123" s="2">
        <f>$I$1112*EXP(Sheet3!$B$1*(($B1123-AC$1114-Sheet2!$N$277)/Sheet3!$A$1)^2 +Sheet3!$C$1*(($B1123-AC$1114-Sheet2!$N$277)/Sheet3!$A$1)^4)</f>
        <v>121.83719032452191</v>
      </c>
      <c r="AD1123" s="2">
        <f>$I$1112*EXP(Sheet3!$B$1*(($B1123-AD$1114-Sheet2!$N$277)/Sheet3!$A$1)^2 +Sheet3!$C$1*(($B1123-AD$1114-Sheet2!$N$277)/Sheet3!$A$1)^4)</f>
        <v>124.80913624182848</v>
      </c>
      <c r="AE1123" s="2">
        <f>$I$1112*EXP(Sheet3!$B$1*(($B1123-AE$1114-Sheet2!$N$277)/Sheet3!$A$1)^2 +Sheet3!$C$1*(($B1123-AE$1114-Sheet2!$N$277)/Sheet3!$A$1)^4)</f>
        <v>127.78253172524018</v>
      </c>
      <c r="AF1123" s="2">
        <f>$I$1112*EXP(Sheet3!$B$1*(($B1123-AF$1114-Sheet2!$N$277)/Sheet3!$A$1)^2 +Sheet3!$C$1*(($B1123-AF$1114-Sheet2!$N$277)/Sheet3!$A$1)^4)</f>
        <v>130.7549225132264</v>
      </c>
      <c r="AG1123" s="2">
        <f>$I$1112*EXP(Sheet3!$B$1*(($B1123-AG$1114-Sheet2!$N$277)/Sheet3!$A$1)^2 +Sheet3!$C$1*(($B1123-AG$1114-Sheet2!$N$277)/Sheet3!$A$1)^4)</f>
        <v>133.72384108315453</v>
      </c>
      <c r="AH1123" s="2">
        <f>$I$1112*EXP(Sheet3!$B$1*(($B1123-AH$1114-Sheet2!$N$277)/Sheet3!$A$1)^2 +Sheet3!$C$1*(($B1123-AH$1114-Sheet2!$N$277)/Sheet3!$A$1)^4)</f>
        <v>136.68681025623903</v>
      </c>
      <c r="AI1123" s="2">
        <f>$I$1112*EXP(Sheet3!$B$1*(($B1123-AI$1114-Sheet2!$N$277)/Sheet3!$A$1)^2 +Sheet3!$C$1*(($B1123-AI$1114-Sheet2!$N$277)/Sheet3!$A$1)^4)</f>
        <v>139.64134675754093</v>
      </c>
      <c r="AJ1123" s="2">
        <f>$I$1112*EXP(Sheet3!$B$1*(($B1123-AJ$1114-Sheet2!$N$277)/Sheet3!$A$1)^2 +Sheet3!$C$1*(($B1123-AJ$1114-Sheet2!$N$277)/Sheet3!$A$1)^4)</f>
        <v>142.5849647229455</v>
      </c>
      <c r="AK1123" s="2">
        <f>$I$1112*EXP(Sheet3!$B$1*(($B1123-AK$1114-Sheet2!$N$277)/Sheet3!$A$1)^2 +Sheet3!$C$1*(($B1123-AK$1114-Sheet2!$N$277)/Sheet3!$A$1)^4)</f>
        <v>145.51517914675469</v>
      </c>
      <c r="AL1123" s="2">
        <f>$I$1112*EXP(Sheet3!$B$1*(($B1123-AL$1114-Sheet2!$N$277)/Sheet3!$A$1)^2 +Sheet3!$C$1*(($B1123-AL$1114-Sheet2!$N$277)/Sheet3!$A$1)^4)</f>
        <v>148.42950926335737</v>
      </c>
      <c r="AM1123" s="2">
        <f>$I$1112*EXP(Sheet3!$B$1*(($B1123-AM$1114-Sheet2!$N$277)/Sheet3!$A$1)^2 +Sheet3!$C$1*(($B1123-AM$1114-Sheet2!$N$277)/Sheet3!$A$1)^4)</f>
        <v>151.3254818572166</v>
      </c>
      <c r="AN1123" s="2">
        <f>$I$1112*EXP(Sheet3!$B$1*(($B1123-AN$1114-Sheet2!$N$277)/Sheet3!$A$1)^2 +Sheet3!$C$1*(($B1123-AN$1114-Sheet2!$N$277)/Sheet3!$A$1)^4)</f>
        <v>154.20063449592016</v>
      </c>
      <c r="AO1123" s="2">
        <f>$I$1112*EXP(Sheet3!$B$1*(($B1123-AO$1114-Sheet2!$N$277)/Sheet3!$A$1)^2 +Sheet3!$C$1*(($B1123-AO$1114-Sheet2!$N$277)/Sheet3!$A$1)^4)</f>
        <v>157.05251868158001</v>
      </c>
      <c r="AP1123" s="2">
        <f>$I$1112*EXP(Sheet3!$B$1*(($B1123-AP$1114-Sheet2!$N$277)/Sheet3!$A$1)^2 +Sheet3!$C$1*(($B1123-AP$1114-Sheet2!$N$277)/Sheet3!$A$1)^4)</f>
        <v>159.87870291640064</v>
      </c>
      <c r="AQ1123" s="2">
        <f>$I$1112*EXP(Sheet3!$B$1*(($B1123-AQ$1114-Sheet2!$N$277)/Sheet3!$A$1)^2 +Sheet3!$C$1*(($B1123-AQ$1114-Sheet2!$N$277)/Sheet3!$A$1)^4)</f>
        <v>162.67677567876356</v>
      </c>
      <c r="AR1123" s="2">
        <f>$I$1112*EXP(Sheet3!$B$1*(($B1123-AR$1114-Sheet2!$N$277)/Sheet3!$A$1)^2 +Sheet3!$C$1*(($B1123-AR$1114-Sheet2!$N$277)/Sheet3!$A$1)^4)</f>
        <v>165.44434830669368</v>
      </c>
      <c r="AS1123" s="2">
        <f>$I$1112*EXP(Sheet3!$B$1*(($B1123-AS$1114-Sheet2!$N$277)/Sheet3!$A$1)^2 +Sheet3!$C$1*(($B1123-AS$1114-Sheet2!$N$277)/Sheet3!$A$1)^4)</f>
        <v>168.17905778607781</v>
      </c>
      <c r="AT1123" s="2">
        <f>$I$1112*EXP(Sheet3!$B$1*(($B1123-AT$1114-Sheet2!$N$277)/Sheet3!$A$1)^2 +Sheet3!$C$1*(($B1123-AT$1114-Sheet2!$N$277)/Sheet3!$A$1)^4)</f>
        <v>170.87856944152944</v>
      </c>
      <c r="AU1123" s="2">
        <f>$I$1112*EXP(Sheet3!$B$1*(($B1123-AU$1114-Sheet2!$N$277)/Sheet3!$A$1)^2 +Sheet3!$C$1*(($B1123-AU$1114-Sheet2!$N$277)/Sheet3!$A$1)^4)</f>
        <v>173.54057952805479</v>
      </c>
      <c r="AV1123" s="2">
        <f>$I$1112*EXP(Sheet3!$B$1*(($B1123-AV$1114-Sheet2!$N$277)/Sheet3!$A$1)^2 +Sheet3!$C$1*(($B1123-AV$1114-Sheet2!$N$277)/Sheet3!$A$1)^4)</f>
        <v>176.16281772277645</v>
      </c>
      <c r="AW1123" s="2">
        <f>$I$1112*EXP(Sheet3!$B$1*(($B1123-AW$1114-Sheet2!$N$277)/Sheet3!$A$1)^2 +Sheet3!$C$1*(($B1123-AW$1114-Sheet2!$N$277)/Sheet3!$A$1)^4)</f>
        <v>178.74304951533796</v>
      </c>
      <c r="AX1123" s="2">
        <f>$I$1112*EXP(Sheet3!$B$1*(($B1123-AX$1114-Sheet2!$N$277)/Sheet3!$A$1)^2 +Sheet3!$C$1*(($B1123-AX$1114-Sheet2!$N$277)/Sheet3!$A$1)^4)</f>
        <v>181.27907849710527</v>
      </c>
      <c r="AY1123" s="2">
        <f>$I$1112*EXP(Sheet3!$B$1*(($B1123-AY$1114-Sheet2!$N$277)/Sheet3!$A$1)^2 +Sheet3!$C$1*(($B1123-AY$1114-Sheet2!$N$277)/Sheet3!$A$1)^4)</f>
        <v>183.76874854903281</v>
      </c>
      <c r="AZ1123" s="2">
        <f>$I$1112*EXP(Sheet3!$B$1*(($B1123-AZ$1114-Sheet2!$N$277)/Sheet3!$A$1)^2 +Sheet3!$C$1*(($B1123-AZ$1114-Sheet2!$N$277)/Sheet3!$A$1)^4)</f>
        <v>186.2099459286523</v>
      </c>
      <c r="BA1123" s="2">
        <f>$I$1112*EXP(Sheet3!$B$1*(($B1123-BA$1114-Sheet2!$N$277)/Sheet3!$A$1)^2 +Sheet3!$C$1*(($B1123-BA$1114-Sheet2!$N$277)/Sheet3!$A$1)^4)</f>
        <v>188.6006012569629</v>
      </c>
      <c r="BB1123" s="2">
        <f>$I$1112*EXP(Sheet3!$B$1*(($B1123-BB$1114-Sheet2!$N$277)/Sheet3!$A$1)^2 +Sheet3!$C$1*(($B1123-BB$1114-Sheet2!$N$277)/Sheet3!$A$1)^4)</f>
        <v>190.93869140632762</v>
      </c>
      <c r="BC1123" s="2">
        <f>$I$1112*EXP(Sheet3!$B$1*(($B1123-BC$1114-Sheet2!$N$277)/Sheet3!$A$1)^2 +Sheet3!$C$1*(($B1123-BC$1114-Sheet2!$N$277)/Sheet3!$A$1)^4)</f>
        <v>193.22224129078504</v>
      </c>
      <c r="BD1123" s="2">
        <f>$I$1112*EXP(Sheet3!$B$1*(($B1123-BD$1114-Sheet2!$N$277)/Sheet3!$A$1)^2 +Sheet3!$C$1*(($B1123-BD$1114-Sheet2!$N$277)/Sheet3!$A$1)^4)</f>
        <v>195.44932556046189</v>
      </c>
      <c r="BE1123" s="2">
        <f>$I$1112*EXP(Sheet3!$B$1*(($B1123-BE$1114-Sheet2!$N$277)/Sheet3!$A$1)^2 +Sheet3!$C$1*(($B1123-BE$1114-Sheet2!$N$277)/Sheet3!$A$1)^4)</f>
        <v>197.61807020202528</v>
      </c>
      <c r="BF1123" s="2">
        <f>$I$1112*EXP(Sheet3!$B$1*(($B1123-BF$1114-Sheet2!$N$277)/Sheet3!$A$1)^2 +Sheet3!$C$1*(($B1123-BF$1114-Sheet2!$N$277)/Sheet3!$A$1)^4)</f>
        <v>199.72665404736395</v>
      </c>
      <c r="BG1123" s="2">
        <f>$I$1112*EXP(Sheet3!$B$1*(($B1123-BG$1114-Sheet2!$N$277)/Sheet3!$A$1)^2 +Sheet3!$C$1*(($B1123-BG$1114-Sheet2!$N$277)/Sheet3!$A$1)^4)</f>
        <v>201.77331019272509</v>
      </c>
      <c r="BH1123" s="2">
        <f>$I$1112*EXP(Sheet3!$B$1*(($B1123-BH$1114-Sheet2!$N$277)/Sheet3!$A$1)^2 +Sheet3!$C$1*(($B1123-BH$1114-Sheet2!$N$277)/Sheet3!$A$1)^4)</f>
        <v>203.75632733120904</v>
      </c>
      <c r="BI1123" s="2">
        <f>$I$1112*EXP(Sheet3!$B$1*(($B1123-BI$1114-Sheet2!$N$277)/Sheet3!$A$1)^2 +Sheet3!$C$1*(($B1123-BI$1114-Sheet2!$N$277)/Sheet3!$A$1)^4)</f>
        <v>205.67405100084102</v>
      </c>
      <c r="BJ1123" s="2">
        <f>$I$1112*EXP(Sheet3!$B$1*(($B1123-BJ$1114-Sheet2!$N$277)/Sheet3!$A$1)^2 +Sheet3!$C$1*(($B1123-BJ$1114-Sheet2!$N$277)/Sheet3!$A$1)^4)</f>
        <v>207.52488475140683</v>
      </c>
      <c r="BK1123" s="2">
        <f>$I$1112*EXP(Sheet3!$B$1*(($B1123-BK$1114-Sheet2!$N$277)/Sheet3!$A$1)^2 +Sheet3!$C$1*(($B1123-BK$1114-Sheet2!$N$277)/Sheet3!$A$1)^4)</f>
        <v>209.307291232837</v>
      </c>
      <c r="BL1123" s="2">
        <f>$I$1112*EXP(Sheet3!$B$1*(($B1123-BL$1114-Sheet2!$N$277)/Sheet3!$A$1)^2 +Sheet3!$C$1*(($B1123-BL$1114-Sheet2!$N$277)/Sheet3!$A$1)^4)</f>
        <v>211.01979320817435</v>
      </c>
      <c r="BM1123" s="2">
        <f>$I$1112*EXP(Sheet3!$B$1*(($B1123-BM$1114-Sheet2!$N$277)/Sheet3!$A$1)^2 +Sheet3!$C$1*(($B1123-BM$1114-Sheet2!$N$277)/Sheet3!$A$1)^4)</f>
        <v>212.66097449419252</v>
      </c>
      <c r="BN1123" s="2">
        <f>$I$1112*EXP(Sheet3!$B$1*(($B1123-BN$1114-Sheet2!$N$277)/Sheet3!$A$1)^2 +Sheet3!$C$1*(($B1123-BN$1114-Sheet2!$N$277)/Sheet3!$A$1)^4)</f>
        <v>214.22948083276935</v>
      </c>
      <c r="BO1123" s="2">
        <f>$I$1112*EXP(Sheet3!$B$1*(($B1123-BO$1114-Sheet2!$N$277)/Sheet3!$A$1)^2 +Sheet3!$C$1*(($B1123-BO$1114-Sheet2!$N$277)/Sheet3!$A$1)^4)</f>
        <v>215.72402069613207</v>
      </c>
      <c r="BP1123" s="2">
        <f>$I$1112*EXP(Sheet3!$B$1*(($B1123-BP$1114-Sheet2!$N$277)/Sheet3!$A$1)^2 +Sheet3!$C$1*(($B1123-BP$1114-Sheet2!$N$277)/Sheet3!$A$1)^4)</f>
        <v>217.14336602908489</v>
      </c>
      <c r="BQ1123" s="2">
        <f>$I$1112*EXP(Sheet3!$B$1*(($B1123-BQ$1114-Sheet2!$N$277)/Sheet3!$A$1)^2 +Sheet3!$C$1*(($B1123-BQ$1114-Sheet2!$N$277)/Sheet3!$A$1)^4)</f>
        <v>218.48635293130241</v>
      </c>
      <c r="BR1123" s="2">
        <f>$I$1112*EXP(Sheet3!$B$1*(($B1123-BR$1114-Sheet2!$N$277)/Sheet3!$A$1)^2 +Sheet3!$C$1*(($B1123-BR$1114-Sheet2!$N$277)/Sheet3!$A$1)^4)</f>
        <v>219.75188228272717</v>
      </c>
      <c r="BS1123" s="2">
        <f>$I$1112*EXP(Sheet3!$B$1*(($B1123-BS$1114-Sheet2!$N$277)/Sheet3!$A$1)^2 +Sheet3!$C$1*(($B1123-BS$1114-Sheet2!$N$277)/Sheet3!$A$1)^4)</f>
        <v>220.93892031505757</v>
      </c>
    </row>
    <row r="1124" spans="1:71" x14ac:dyDescent="0.2">
      <c r="A1124">
        <v>1097</v>
      </c>
      <c r="B1124">
        <v>697.45</v>
      </c>
      <c r="C1124">
        <v>2538</v>
      </c>
      <c r="D1124">
        <v>2574.1</v>
      </c>
      <c r="E1124">
        <f t="shared" si="62"/>
        <v>36.099999999999909</v>
      </c>
      <c r="F1124" s="1">
        <f t="shared" si="63"/>
        <v>36.099999999999909</v>
      </c>
      <c r="G1124">
        <f t="shared" si="60"/>
        <v>25177.944999999938</v>
      </c>
      <c r="I1124" s="2">
        <f>$I$1112*EXP(Sheet3!$B$1*(($B1124-I$1114-Sheet2!$N$277)/Sheet3!$A$1)^2 +Sheet3!$C$1*(($B1124-I$1114-Sheet2!$N$277)/Sheet3!$A$1)^4)</f>
        <v>5.1162928369217697</v>
      </c>
      <c r="J1124" s="2">
        <f>$I$1112*EXP(Sheet3!$B$1*(($B1124-J$1114-Sheet2!$N$277)/Sheet3!$A$1)^2 +Sheet3!$C$1*(($B1124-J$1114-Sheet2!$N$277)/Sheet3!$A$1)^4)</f>
        <v>5.5426061409136276</v>
      </c>
      <c r="K1124" s="2">
        <f>$I$1112*EXP(Sheet3!$B$1*(($B1124-K$1114-Sheet2!$N$277)/Sheet3!$A$1)^2 +Sheet3!$C$1*(($B1124-K$1114-Sheet2!$N$277)/Sheet3!$A$1)^4)</f>
        <v>5.9970030070774492</v>
      </c>
      <c r="L1124" s="2">
        <f>$I$1112*EXP(Sheet3!$B$1*(($B1124-L$1114-Sheet2!$N$277)/Sheet3!$A$1)^2 +Sheet3!$C$1*(($B1124-L$1114-Sheet2!$N$277)/Sheet3!$A$1)^4)</f>
        <v>6.4807069493704761</v>
      </c>
      <c r="M1124" s="2">
        <f>$I$1112*EXP(Sheet3!$B$1*(($B1124-M$1114-Sheet2!$N$277)/Sheet3!$A$1)^2 +Sheet3!$C$1*(($B1124-M$1114-Sheet2!$N$277)/Sheet3!$A$1)^4)</f>
        <v>6.9949491671883539</v>
      </c>
      <c r="N1124" s="2">
        <f>$I$1112*EXP(Sheet3!$B$1*(($B1124-N$1114-Sheet2!$N$277)/Sheet3!$A$1)^2 +Sheet3!$C$1*(($B1124-N$1114-Sheet2!$N$277)/Sheet3!$A$1)^4)</f>
        <v>7.5409653488333541</v>
      </c>
      <c r="O1124" s="2">
        <f>$I$1112*EXP(Sheet3!$B$1*(($B1124-O$1114-Sheet2!$N$277)/Sheet3!$A$1)^2 +Sheet3!$C$1*(($B1124-O$1114-Sheet2!$N$277)/Sheet3!$A$1)^4)</f>
        <v>8.1199923346537304</v>
      </c>
      <c r="P1124" s="2">
        <f>$I$1112*EXP(Sheet3!$B$1*(($B1124-P$1114-Sheet2!$N$277)/Sheet3!$A$1)^2 +Sheet3!$C$1*(($B1124-P$1114-Sheet2!$N$277)/Sheet3!$A$1)^4)</f>
        <v>8.7332646512723393</v>
      </c>
      <c r="Q1124" s="2">
        <f>$I$1112*EXP(Sheet3!$B$1*(($B1124-Q$1114-Sheet2!$N$277)/Sheet3!$A$1)^2 +Sheet3!$C$1*(($B1124-Q$1114-Sheet2!$N$277)/Sheet3!$A$1)^4)</f>
        <v>9.3820109292943421</v>
      </c>
      <c r="R1124" s="2">
        <f>$I$1112*EXP(Sheet3!$B$1*(($B1124-R$1114-Sheet2!$N$277)/Sheet3!$A$1)^2 +Sheet3!$C$1*(($B1124-R$1114-Sheet2!$N$277)/Sheet3!$A$1)^4)</f>
        <v>10.067450217782689</v>
      </c>
      <c r="S1124" s="2">
        <f>$I$1112*EXP(Sheet3!$B$1*(($B1124-S$1114-Sheet2!$N$277)/Sheet3!$A$1)^2 +Sheet3!$C$1*(($B1124-S$1114-Sheet2!$N$277)/Sheet3!$A$1)^4)</f>
        <v>10.790788209610046</v>
      </c>
      <c r="T1124" s="2">
        <f>$I$1112*EXP(Sheet3!$B$1*(($B1124-T$1114-Sheet2!$N$277)/Sheet3!$A$1)^2 +Sheet3!$C$1*(($B1124-T$1114-Sheet2!$N$277)/Sheet3!$A$1)^4)</f>
        <v>11.553213392528233</v>
      </c>
      <c r="U1124" s="2">
        <f>$I$1112*EXP(Sheet3!$B$1*(($B1124-U$1114-Sheet2!$N$277)/Sheet3!$A$1)^2 +Sheet3!$C$1*(($B1124-U$1114-Sheet2!$N$277)/Sheet3!$A$1)^4)</f>
        <v>12.355893141445998</v>
      </c>
      <c r="V1124" s="2">
        <f>$I$1112*EXP(Sheet3!$B$1*(($B1124-V$1114-Sheet2!$N$277)/Sheet3!$A$1)^2 +Sheet3!$C$1*(($B1124-V$1114-Sheet2!$N$277)/Sheet3!$A$1)^4)</f>
        <v>13.199969767883074</v>
      </c>
      <c r="W1124" s="2">
        <f>$I$1112*EXP(Sheet3!$B$1*(($B1124-W$1114-Sheet2!$N$277)/Sheet3!$A$1)^2 +Sheet3!$C$1*(($B1124-W$1114-Sheet2!$N$277)/Sheet3!$A$1)^4)</f>
        <v>14.0865565432021</v>
      </c>
      <c r="X1124" s="2">
        <f>$I$1112*EXP(Sheet3!$B$1*(($B1124-X$1114-Sheet2!$N$277)/Sheet3!$A$1)^2 +Sheet3!$C$1*(($B1124-X$1114-Sheet2!$N$277)/Sheet3!$A$1)^4)</f>
        <v>15.016733712234279</v>
      </c>
      <c r="Y1124" s="2">
        <f>$I$1112*EXP(Sheet3!$B$1*(($B1124-Y$1114-Sheet2!$N$277)/Sheet3!$A$1)^2 +Sheet3!$C$1*(($B1124-Y$1114-Sheet2!$N$277)/Sheet3!$A$1)^4)</f>
        <v>15.991544514459365</v>
      </c>
      <c r="Z1124" s="2">
        <f>$I$1112*EXP(Sheet3!$B$1*(($B1124-Z$1114-Sheet2!$N$277)/Sheet3!$A$1)^2 +Sheet3!$C$1*(($B1124-Z$1114-Sheet2!$N$277)/Sheet3!$A$1)^4)</f>
        <v>17.011991229828467</v>
      </c>
      <c r="AA1124" s="2">
        <f>$I$1112*EXP(Sheet3!$B$1*(($B1124-AA$1114-Sheet2!$N$277)/Sheet3!$A$1)^2 +Sheet3!$C$1*(($B1124-AA$1114-Sheet2!$N$277)/Sheet3!$A$1)^4)</f>
        <v>18.079031266388796</v>
      </c>
      <c r="AB1124" s="2">
        <f>$I$1112*EXP(Sheet3!$B$1*(($B1124-AB$1114-Sheet2!$N$277)/Sheet3!$A$1)^2 +Sheet3!$C$1*(($B1124-AB$1114-Sheet2!$N$277)/Sheet3!$A$1)^4)</f>
        <v>19.193573306759113</v>
      </c>
      <c r="AC1124" s="2">
        <f>$I$1112*EXP(Sheet3!$B$1*(($B1124-AC$1114-Sheet2!$N$277)/Sheet3!$A$1)^2 +Sheet3!$C$1*(($B1124-AC$1114-Sheet2!$N$277)/Sheet3!$A$1)^4)</f>
        <v>20.356473530295901</v>
      </c>
      <c r="AD1124" s="2">
        <f>$I$1112*EXP(Sheet3!$B$1*(($B1124-AD$1114-Sheet2!$N$277)/Sheet3!$A$1)^2 +Sheet3!$C$1*(($B1124-AD$1114-Sheet2!$N$277)/Sheet3!$A$1)^4)</f>
        <v>21.568531927475767</v>
      </c>
      <c r="AE1124" s="2">
        <f>$I$1112*EXP(Sheet3!$B$1*(($B1124-AE$1114-Sheet2!$N$277)/Sheet3!$A$1)^2 +Sheet3!$C$1*(($B1124-AE$1114-Sheet2!$N$277)/Sheet3!$A$1)^4)</f>
        <v>22.830488722603892</v>
      </c>
      <c r="AF1124" s="2">
        <f>$I$1112*EXP(Sheet3!$B$1*(($B1124-AF$1114-Sheet2!$N$277)/Sheet3!$A$1)^2 +Sheet3!$C$1*(($B1124-AF$1114-Sheet2!$N$277)/Sheet3!$A$1)^4)</f>
        <v>24.143020920444076</v>
      </c>
      <c r="AG1124" s="2">
        <f>$I$1112*EXP(Sheet3!$B$1*(($B1124-AG$1114-Sheet2!$N$277)/Sheet3!$A$1)^2 +Sheet3!$C$1*(($B1124-AG$1114-Sheet2!$N$277)/Sheet3!$A$1)^4)</f>
        <v>25.506738991774945</v>
      </c>
      <c r="AH1124" s="2">
        <f>$I$1112*EXP(Sheet3!$B$1*(($B1124-AH$1114-Sheet2!$N$277)/Sheet3!$A$1)^2 +Sheet3!$C$1*(($B1124-AH$1114-Sheet2!$N$277)/Sheet3!$A$1)^4)</f>
        <v>26.922183712072453</v>
      </c>
      <c r="AI1124" s="2">
        <f>$I$1112*EXP(Sheet3!$B$1*(($B1124-AI$1114-Sheet2!$N$277)/Sheet3!$A$1)^2 +Sheet3!$C$1*(($B1124-AI$1114-Sheet2!$N$277)/Sheet3!$A$1)^4)</f>
        <v>28.389823167070936</v>
      </c>
      <c r="AJ1124" s="2">
        <f>$I$1112*EXP(Sheet3!$B$1*(($B1124-AJ$1114-Sheet2!$N$277)/Sheet3!$A$1)^2 +Sheet3!$C$1*(($B1124-AJ$1114-Sheet2!$N$277)/Sheet3!$A$1)^4)</f>
        <v>29.910049937561347</v>
      </c>
      <c r="AK1124" s="2">
        <f>$I$1112*EXP(Sheet3!$B$1*(($B1124-AK$1114-Sheet2!$N$277)/Sheet3!$A$1)^2 +Sheet3!$C$1*(($B1124-AK$1114-Sheet2!$N$277)/Sheet3!$A$1)^4)</f>
        <v>31.483178475407957</v>
      </c>
      <c r="AL1124" s="2">
        <f>$I$1112*EXP(Sheet3!$B$1*(($B1124-AL$1114-Sheet2!$N$277)/Sheet3!$A$1)^2 +Sheet3!$C$1*(($B1124-AL$1114-Sheet2!$N$277)/Sheet3!$A$1)^4)</f>
        <v>33.109442681465069</v>
      </c>
      <c r="AM1124" s="2">
        <f>$I$1112*EXP(Sheet3!$B$1*(($B1124-AM$1114-Sheet2!$N$277)/Sheet3!$A$1)^2 +Sheet3!$C$1*(($B1124-AM$1114-Sheet2!$N$277)/Sheet3!$A$1)^4)</f>
        <v>34.78899369515252</v>
      </c>
      <c r="AN1124" s="2">
        <f>$I$1112*EXP(Sheet3!$B$1*(($B1124-AN$1114-Sheet2!$N$277)/Sheet3!$A$1)^2 +Sheet3!$C$1*(($B1124-AN$1114-Sheet2!$N$277)/Sheet3!$A$1)^4)</f>
        <v>36.521897904360898</v>
      </c>
      <c r="AO1124" s="2">
        <f>$I$1112*EXP(Sheet3!$B$1*(($B1124-AO$1114-Sheet2!$N$277)/Sheet3!$A$1)^2 +Sheet3!$C$1*(($B1124-AO$1114-Sheet2!$N$277)/Sheet3!$A$1)^4)</f>
        <v>38.308135183248538</v>
      </c>
      <c r="AP1124" s="2">
        <f>$I$1112*EXP(Sheet3!$B$1*(($B1124-AP$1114-Sheet2!$N$277)/Sheet3!$A$1)^2 +Sheet3!$C$1*(($B1124-AP$1114-Sheet2!$N$277)/Sheet3!$A$1)^4)</f>
        <v>40.147597364356912</v>
      </c>
      <c r="AQ1124" s="2">
        <f>$I$1112*EXP(Sheet3!$B$1*(($B1124-AQ$1114-Sheet2!$N$277)/Sheet3!$A$1)^2 +Sheet3!$C$1*(($B1124-AQ$1114-Sheet2!$N$277)/Sheet3!$A$1)^4)</f>
        <v>42.040086950316557</v>
      </c>
      <c r="AR1124" s="2">
        <f>$I$1112*EXP(Sheet3!$B$1*(($B1124-AR$1114-Sheet2!$N$277)/Sheet3!$A$1)^2 +Sheet3!$C$1*(($B1124-AR$1114-Sheet2!$N$277)/Sheet3!$A$1)^4)</f>
        <v>43.985316069250793</v>
      </c>
      <c r="AS1124" s="2">
        <f>$I$1112*EXP(Sheet3!$B$1*(($B1124-AS$1114-Sheet2!$N$277)/Sheet3!$A$1)^2 +Sheet3!$C$1*(($B1124-AS$1114-Sheet2!$N$277)/Sheet3!$A$1)^4)</f>
        <v>45.982905676817133</v>
      </c>
      <c r="AT1124" s="2">
        <f>$I$1112*EXP(Sheet3!$B$1*(($B1124-AT$1114-Sheet2!$N$277)/Sheet3!$A$1)^2 +Sheet3!$C$1*(($B1124-AT$1114-Sheet2!$N$277)/Sheet3!$A$1)^4)</f>
        <v>48.032385006688443</v>
      </c>
      <c r="AU1124" s="2">
        <f>$I$1112*EXP(Sheet3!$B$1*(($B1124-AU$1114-Sheet2!$N$277)/Sheet3!$A$1)^2 +Sheet3!$C$1*(($B1124-AU$1114-Sheet2!$N$277)/Sheet3!$A$1)^4)</f>
        <v>50.133191269961905</v>
      </c>
      <c r="AV1124" s="2">
        <f>$I$1112*EXP(Sheet3!$B$1*(($B1124-AV$1114-Sheet2!$N$277)/Sheet3!$A$1)^2 +Sheet3!$C$1*(($B1124-AV$1114-Sheet2!$N$277)/Sheet3!$A$1)^4)</f>
        <v>52.284669603348476</v>
      </c>
      <c r="AW1124" s="2">
        <f>$I$1112*EXP(Sheet3!$B$1*(($B1124-AW$1114-Sheet2!$N$277)/Sheet3!$A$1)^2 +Sheet3!$C$1*(($B1124-AW$1114-Sheet2!$N$277)/Sheet3!$A$1)^4)</f>
        <v>54.486073264076474</v>
      </c>
      <c r="AX1124" s="2">
        <f>$I$1112*EXP(Sheet3!$B$1*(($B1124-AX$1114-Sheet2!$N$277)/Sheet3!$A$1)^2 +Sheet3!$C$1*(($B1124-AX$1114-Sheet2!$N$277)/Sheet3!$A$1)^4)</f>
        <v>56.736564069190315</v>
      </c>
      <c r="AY1124" s="2">
        <f>$I$1112*EXP(Sheet3!$B$1*(($B1124-AY$1114-Sheet2!$N$277)/Sheet3!$A$1)^2 +Sheet3!$C$1*(($B1124-AY$1114-Sheet2!$N$277)/Sheet3!$A$1)^4)</f>
        <v>59.035213075410809</v>
      </c>
      <c r="AZ1124" s="2">
        <f>$I$1112*EXP(Sheet3!$B$1*(($B1124-AZ$1114-Sheet2!$N$277)/Sheet3!$A$1)^2 +Sheet3!$C$1*(($B1124-AZ$1114-Sheet2!$N$277)/Sheet3!$A$1)^4)</f>
        <v>61.381001494902392</v>
      </c>
      <c r="BA1124" s="2">
        <f>$I$1112*EXP(Sheet3!$B$1*(($B1124-BA$1114-Sheet2!$N$277)/Sheet3!$A$1)^2 +Sheet3!$C$1*(($B1124-BA$1114-Sheet2!$N$277)/Sheet3!$A$1)^4)</f>
        <v>63.772821841337333</v>
      </c>
      <c r="BB1124" s="2">
        <f>$I$1112*EXP(Sheet3!$B$1*(($B1124-BB$1114-Sheet2!$N$277)/Sheet3!$A$1)^2 +Sheet3!$C$1*(($B1124-BB$1114-Sheet2!$N$277)/Sheet3!$A$1)^4)</f>
        <v>66.209479299768986</v>
      </c>
      <c r="BC1124" s="2">
        <f>$I$1112*EXP(Sheet3!$B$1*(($B1124-BC$1114-Sheet2!$N$277)/Sheet3!$A$1)^2 +Sheet3!$C$1*(($B1124-BC$1114-Sheet2!$N$277)/Sheet3!$A$1)^4)</f>
        <v>68.689693313006231</v>
      </c>
      <c r="BD1124" s="2">
        <f>$I$1112*EXP(Sheet3!$B$1*(($B1124-BD$1114-Sheet2!$N$277)/Sheet3!$A$1)^2 +Sheet3!$C$1*(($B1124-BD$1114-Sheet2!$N$277)/Sheet3!$A$1)^4)</f>
        <v>71.212099376423666</v>
      </c>
      <c r="BE1124" s="2">
        <f>$I$1112*EXP(Sheet3!$B$1*(($B1124-BE$1114-Sheet2!$N$277)/Sheet3!$A$1)^2 +Sheet3!$C$1*(($B1124-BE$1114-Sheet2!$N$277)/Sheet3!$A$1)^4)</f>
        <v>73.775251032447301</v>
      </c>
      <c r="BF1124" s="2">
        <f>$I$1112*EXP(Sheet3!$B$1*(($B1124-BF$1114-Sheet2!$N$277)/Sheet3!$A$1)^2 +Sheet3!$C$1*(($B1124-BF$1114-Sheet2!$N$277)/Sheet3!$A$1)^4)</f>
        <v>76.37762205535951</v>
      </c>
      <c r="BG1124" s="2">
        <f>$I$1112*EXP(Sheet3!$B$1*(($B1124-BG$1114-Sheet2!$N$277)/Sheet3!$A$1)^2 +Sheet3!$C$1*(($B1124-BG$1114-Sheet2!$N$277)/Sheet3!$A$1)^4)</f>
        <v>79.017608816297155</v>
      </c>
      <c r="BH1124" s="2">
        <f>$I$1112*EXP(Sheet3!$B$1*(($B1124-BH$1114-Sheet2!$N$277)/Sheet3!$A$1)^2 +Sheet3!$C$1*(($B1124-BH$1114-Sheet2!$N$277)/Sheet3!$A$1)^4)</f>
        <v>81.693532818451828</v>
      </c>
      <c r="BI1124" s="2">
        <f>$I$1112*EXP(Sheet3!$B$1*(($B1124-BI$1114-Sheet2!$N$277)/Sheet3!$A$1)^2 +Sheet3!$C$1*(($B1124-BI$1114-Sheet2!$N$277)/Sheet3!$A$1)^4)</f>
        <v>84.403643391021916</v>
      </c>
      <c r="BJ1124" s="2">
        <f>$I$1112*EXP(Sheet3!$B$1*(($B1124-BJ$1114-Sheet2!$N$277)/Sheet3!$A$1)^2 +Sheet3!$C$1*(($B1124-BJ$1114-Sheet2!$N$277)/Sheet3!$A$1)^4)</f>
        <v>87.146120531149847</v>
      </c>
      <c r="BK1124" s="2">
        <f>$I$1112*EXP(Sheet3!$B$1*(($B1124-BK$1114-Sheet2!$N$277)/Sheet3!$A$1)^2 +Sheet3!$C$1*(($B1124-BK$1114-Sheet2!$N$277)/Sheet3!$A$1)^4)</f>
        <v>89.919077882175884</v>
      </c>
      <c r="BL1124" s="2">
        <f>$I$1112*EXP(Sheet3!$B$1*(($B1124-BL$1114-Sheet2!$N$277)/Sheet3!$A$1)^2 +Sheet3!$C$1*(($B1124-BL$1114-Sheet2!$N$277)/Sheet3!$A$1)^4)</f>
        <v>92.720565836531236</v>
      </c>
      <c r="BM1124" s="2">
        <f>$I$1112*EXP(Sheet3!$B$1*(($B1124-BM$1114-Sheet2!$N$277)/Sheet3!$A$1)^2 +Sheet3!$C$1*(($B1124-BM$1114-Sheet2!$N$277)/Sheet3!$A$1)^4)</f>
        <v>95.548574751416183</v>
      </c>
      <c r="BN1124" s="2">
        <f>$I$1112*EXP(Sheet3!$B$1*(($B1124-BN$1114-Sheet2!$N$277)/Sheet3!$A$1)^2 +Sheet3!$C$1*(($B1124-BN$1114-Sheet2!$N$277)/Sheet3!$A$1)^4)</f>
        <v>98.40103826532544</v>
      </c>
      <c r="BO1124" s="2">
        <f>$I$1112*EXP(Sheet3!$B$1*(($B1124-BO$1114-Sheet2!$N$277)/Sheet3!$A$1)^2 +Sheet3!$C$1*(($B1124-BO$1114-Sheet2!$N$277)/Sheet3!$A$1)^4)</f>
        <v>101.27583670346361</v>
      </c>
      <c r="BP1124" s="2">
        <f>$I$1112*EXP(Sheet3!$B$1*(($B1124-BP$1114-Sheet2!$N$277)/Sheet3!$A$1)^2 +Sheet3!$C$1*(($B1124-BP$1114-Sheet2!$N$277)/Sheet3!$A$1)^4)</f>
        <v>104.17080056013289</v>
      </c>
      <c r="BQ1124" s="2">
        <f>$I$1112*EXP(Sheet3!$B$1*(($B1124-BQ$1114-Sheet2!$N$277)/Sheet3!$A$1)^2 +Sheet3!$C$1*(($B1124-BQ$1114-Sheet2!$N$277)/Sheet3!$A$1)^4)</f>
        <v>107.08371404627316</v>
      </c>
      <c r="BR1124" s="2">
        <f>$I$1112*EXP(Sheet3!$B$1*(($B1124-BR$1114-Sheet2!$N$277)/Sheet3!$A$1)^2 +Sheet3!$C$1*(($B1124-BR$1114-Sheet2!$N$277)/Sheet3!$A$1)^4)</f>
        <v>110.01231869048685</v>
      </c>
      <c r="BS1124" s="2">
        <f>$I$1112*EXP(Sheet3!$B$1*(($B1124-BS$1114-Sheet2!$N$277)/Sheet3!$A$1)^2 +Sheet3!$C$1*(($B1124-BS$1114-Sheet2!$N$277)/Sheet3!$A$1)^4)</f>
        <v>112.95431698211783</v>
      </c>
    </row>
    <row r="1125" spans="1:71" x14ac:dyDescent="0.2">
      <c r="A1125">
        <v>1098</v>
      </c>
      <c r="B1125">
        <v>697.9</v>
      </c>
      <c r="C1125">
        <v>2562.3000000000002</v>
      </c>
      <c r="D1125">
        <v>2583</v>
      </c>
      <c r="E1125">
        <f t="shared" si="62"/>
        <v>20.699999999999818</v>
      </c>
      <c r="F1125" s="1">
        <f t="shared" si="63"/>
        <v>20.699999999999818</v>
      </c>
      <c r="G1125">
        <f t="shared" si="60"/>
        <v>14446.529999999873</v>
      </c>
      <c r="I1125" s="2">
        <f>$I$1112*EXP(Sheet3!$B$1*(($B1125-I$1114-Sheet2!$N$277)/Sheet3!$A$1)^2 +Sheet3!$C$1*(($B1125-I$1114-Sheet2!$N$277)/Sheet3!$A$1)^4)</f>
        <v>2.9931461806887664E-2</v>
      </c>
      <c r="J1125" s="2">
        <f>$I$1112*EXP(Sheet3!$B$1*(($B1125-J$1114-Sheet2!$N$277)/Sheet3!$A$1)^2 +Sheet3!$C$1*(($B1125-J$1114-Sheet2!$N$277)/Sheet3!$A$1)^4)</f>
        <v>3.4868030836021205E-2</v>
      </c>
      <c r="K1125" s="2">
        <f>$I$1112*EXP(Sheet3!$B$1*(($B1125-K$1114-Sheet2!$N$277)/Sheet3!$A$1)^2 +Sheet3!$C$1*(($B1125-K$1114-Sheet2!$N$277)/Sheet3!$A$1)^4)</f>
        <v>4.053715365322598E-2</v>
      </c>
      <c r="L1125" s="2">
        <f>$I$1112*EXP(Sheet3!$B$1*(($B1125-L$1114-Sheet2!$N$277)/Sheet3!$A$1)^2 +Sheet3!$C$1*(($B1125-L$1114-Sheet2!$N$277)/Sheet3!$A$1)^4)</f>
        <v>4.7034228030243354E-2</v>
      </c>
      <c r="M1125" s="2">
        <f>$I$1112*EXP(Sheet3!$B$1*(($B1125-M$1114-Sheet2!$N$277)/Sheet3!$A$1)^2 +Sheet3!$C$1*(($B1125-M$1114-Sheet2!$N$277)/Sheet3!$A$1)^4)</f>
        <v>5.4465096861654447E-2</v>
      </c>
      <c r="N1125" s="2">
        <f>$I$1112*EXP(Sheet3!$B$1*(($B1125-N$1114-Sheet2!$N$277)/Sheet3!$A$1)^2 +Sheet3!$C$1*(($B1125-N$1114-Sheet2!$N$277)/Sheet3!$A$1)^4)</f>
        <v>6.2946926501312159E-2</v>
      </c>
      <c r="O1125" s="2">
        <f>$I$1112*EXP(Sheet3!$B$1*(($B1125-O$1114-Sheet2!$N$277)/Sheet3!$A$1)^2 +Sheet3!$C$1*(($B1125-O$1114-Sheet2!$N$277)/Sheet3!$A$1)^4)</f>
        <v>7.2609126973067525E-2</v>
      </c>
      <c r="P1125" s="2">
        <f>$I$1112*EXP(Sheet3!$B$1*(($B1125-P$1114-Sheet2!$N$277)/Sheet3!$A$1)^2 +Sheet3!$C$1*(($B1125-P$1114-Sheet2!$N$277)/Sheet3!$A$1)^4)</f>
        <v>8.3594312431067241E-2</v>
      </c>
      <c r="Q1125" s="2">
        <f>$I$1112*EXP(Sheet3!$B$1*(($B1125-Q$1114-Sheet2!$N$277)/Sheet3!$A$1)^2 +Sheet3!$C$1*(($B1125-Q$1114-Sheet2!$N$277)/Sheet3!$A$1)^4)</f>
        <v>9.6059299757259575E-2</v>
      </c>
      <c r="R1125" s="2">
        <f>$I$1112*EXP(Sheet3!$B$1*(($B1125-R$1114-Sheet2!$N$277)/Sheet3!$A$1)^2 +Sheet3!$C$1*(($B1125-R$1114-Sheet2!$N$277)/Sheet3!$A$1)^4)</f>
        <v>0.11017614267140778</v>
      </c>
      <c r="S1125" s="2">
        <f>$I$1112*EXP(Sheet3!$B$1*(($B1125-S$1114-Sheet2!$N$277)/Sheet3!$A$1)^2 +Sheet3!$C$1*(($B1125-S$1114-Sheet2!$N$277)/Sheet3!$A$1)^4)</f>
        <v>0.12613319819542695</v>
      </c>
      <c r="T1125" s="2">
        <f>$I$1112*EXP(Sheet3!$B$1*(($B1125-T$1114-Sheet2!$N$277)/Sheet3!$A$1)^2 +Sheet3!$C$1*(($B1125-T$1114-Sheet2!$N$277)/Sheet3!$A$1)^4)</f>
        <v>0.14413622176334043</v>
      </c>
      <c r="U1125" s="2">
        <f>$I$1112*EXP(Sheet3!$B$1*(($B1125-U$1114-Sheet2!$N$277)/Sheet3!$A$1)^2 +Sheet3!$C$1*(($B1125-U$1114-Sheet2!$N$277)/Sheet3!$A$1)^4)</f>
        <v>0.16440948670542446</v>
      </c>
      <c r="V1125" s="2">
        <f>$I$1112*EXP(Sheet3!$B$1*(($B1125-V$1114-Sheet2!$N$277)/Sheet3!$A$1)^2 +Sheet3!$C$1*(($B1125-V$1114-Sheet2!$N$277)/Sheet3!$A$1)^4)</f>
        <v>0.18719692326315188</v>
      </c>
      <c r="W1125" s="2">
        <f>$I$1112*EXP(Sheet3!$B$1*(($B1125-W$1114-Sheet2!$N$277)/Sheet3!$A$1)^2 +Sheet3!$C$1*(($B1125-W$1114-Sheet2!$N$277)/Sheet3!$A$1)^4)</f>
        <v>0.2127632717243757</v>
      </c>
      <c r="X1125" s="2">
        <f>$I$1112*EXP(Sheet3!$B$1*(($B1125-X$1114-Sheet2!$N$277)/Sheet3!$A$1)^2 +Sheet3!$C$1*(($B1125-X$1114-Sheet2!$N$277)/Sheet3!$A$1)^4)</f>
        <v>0.24139524369215598</v>
      </c>
      <c r="Y1125" s="2">
        <f>$I$1112*EXP(Sheet3!$B$1*(($B1125-Y$1114-Sheet2!$N$277)/Sheet3!$A$1)^2 +Sheet3!$C$1*(($B1125-Y$1114-Sheet2!$N$277)/Sheet3!$A$1)^4)</f>
        <v>0.27340268495103875</v>
      </c>
      <c r="Z1125" s="2">
        <f>$I$1112*EXP(Sheet3!$B$1*(($B1125-Z$1114-Sheet2!$N$277)/Sheet3!$A$1)^2 +Sheet3!$C$1*(($B1125-Z$1114-Sheet2!$N$277)/Sheet3!$A$1)^4)</f>
        <v>0.30911973284931582</v>
      </c>
      <c r="AA1125" s="2">
        <f>$I$1112*EXP(Sheet3!$B$1*(($B1125-AA$1114-Sheet2!$N$277)/Sheet3!$A$1)^2 +Sheet3!$C$1*(($B1125-AA$1114-Sheet2!$N$277)/Sheet3!$A$1)^4)</f>
        <v>0.34890596060044177</v>
      </c>
      <c r="AB1125" s="2">
        <f>$I$1112*EXP(Sheet3!$B$1*(($B1125-AB$1114-Sheet2!$N$277)/Sheet3!$A$1)^2 +Sheet3!$C$1*(($B1125-AB$1114-Sheet2!$N$277)/Sheet3!$A$1)^4)</f>
        <v>0.39314750042023899</v>
      </c>
      <c r="AC1125" s="2">
        <f>$I$1112*EXP(Sheet3!$B$1*(($B1125-AC$1114-Sheet2!$N$277)/Sheet3!$A$1)^2 +Sheet3!$C$1*(($B1125-AC$1114-Sheet2!$N$277)/Sheet3!$A$1)^4)</f>
        <v>0.44225813696764338</v>
      </c>
      <c r="AD1125" s="2">
        <f>$I$1112*EXP(Sheet3!$B$1*(($B1125-AD$1114-Sheet2!$N$277)/Sheet3!$A$1)^2 +Sheet3!$C$1*(($B1125-AD$1114-Sheet2!$N$277)/Sheet3!$A$1)^4)</f>
        <v>0.49668036215214562</v>
      </c>
      <c r="AE1125" s="2">
        <f>$I$1112*EXP(Sheet3!$B$1*(($B1125-AE$1114-Sheet2!$N$277)/Sheet3!$A$1)^2 +Sheet3!$C$1*(($B1125-AE$1114-Sheet2!$N$277)/Sheet3!$A$1)^4)</f>
        <v>0.55688638201746721</v>
      </c>
      <c r="AF1125" s="2">
        <f>$I$1112*EXP(Sheet3!$B$1*(($B1125-AF$1114-Sheet2!$N$277)/Sheet3!$A$1)^2 +Sheet3!$C$1*(($B1125-AF$1114-Sheet2!$N$277)/Sheet3!$A$1)^4)</f>
        <v>0.62337906611477834</v>
      </c>
      <c r="AG1125" s="2">
        <f>$I$1112*EXP(Sheet3!$B$1*(($B1125-AG$1114-Sheet2!$N$277)/Sheet3!$A$1)^2 +Sheet3!$C$1*(($B1125-AG$1114-Sheet2!$N$277)/Sheet3!$A$1)^4)</f>
        <v>0.69669282954696021</v>
      </c>
      <c r="AH1125" s="2">
        <f>$I$1112*EXP(Sheet3!$B$1*(($B1125-AH$1114-Sheet2!$N$277)/Sheet3!$A$1)^2 +Sheet3!$C$1*(($B1125-AH$1114-Sheet2!$N$277)/Sheet3!$A$1)^4)</f>
        <v>0.77739443769578942</v>
      </c>
      <c r="AI1125" s="2">
        <f>$I$1112*EXP(Sheet3!$B$1*(($B1125-AI$1114-Sheet2!$N$277)/Sheet3!$A$1)^2 +Sheet3!$C$1*(($B1125-AI$1114-Sheet2!$N$277)/Sheet3!$A$1)^4)</f>
        <v>0.86608372357258323</v>
      </c>
      <c r="AJ1125" s="2">
        <f>$I$1112*EXP(Sheet3!$B$1*(($B1125-AJ$1114-Sheet2!$N$277)/Sheet3!$A$1)^2 +Sheet3!$C$1*(($B1125-AJ$1114-Sheet2!$N$277)/Sheet3!$A$1)^4)</f>
        <v>0.96339420769310846</v>
      </c>
      <c r="AK1125" s="2">
        <f>$I$1112*EXP(Sheet3!$B$1*(($B1125-AK$1114-Sheet2!$N$277)/Sheet3!$A$1)^2 +Sheet3!$C$1*(($B1125-AK$1114-Sheet2!$N$277)/Sheet3!$A$1)^4)</f>
        <v>1.0699936104787457</v>
      </c>
      <c r="AL1125" s="2">
        <f>$I$1112*EXP(Sheet3!$B$1*(($B1125-AL$1114-Sheet2!$N$277)/Sheet3!$A$1)^2 +Sheet3!$C$1*(($B1125-AL$1114-Sheet2!$N$277)/Sheet3!$A$1)^4)</f>
        <v>1.1865842473269175</v>
      </c>
      <c r="AM1125" s="2">
        <f>$I$1112*EXP(Sheet3!$B$1*(($B1125-AM$1114-Sheet2!$N$277)/Sheet3!$A$1)^2 +Sheet3!$C$1*(($B1125-AM$1114-Sheet2!$N$277)/Sheet3!$A$1)^4)</f>
        <v>1.3139032967454032</v>
      </c>
      <c r="AN1125" s="2">
        <f>$I$1112*EXP(Sheet3!$B$1*(($B1125-AN$1114-Sheet2!$N$277)/Sheet3!$A$1)^2 +Sheet3!$C$1*(($B1125-AN$1114-Sheet2!$N$277)/Sheet3!$A$1)^4)</f>
        <v>1.4527229322799231</v>
      </c>
      <c r="AO1125" s="2">
        <f>$I$1112*EXP(Sheet3!$B$1*(($B1125-AO$1114-Sheet2!$N$277)/Sheet3!$A$1)^2 +Sheet3!$C$1*(($B1125-AO$1114-Sheet2!$N$277)/Sheet3!$A$1)^4)</f>
        <v>1.603850309389657</v>
      </c>
      <c r="AP1125" s="2">
        <f>$I$1112*EXP(Sheet3!$B$1*(($B1125-AP$1114-Sheet2!$N$277)/Sheet3!$A$1)^2 +Sheet3!$C$1*(($B1125-AP$1114-Sheet2!$N$277)/Sheet3!$A$1)^4)</f>
        <v>1.7681273989400741</v>
      </c>
      <c r="AQ1125" s="2">
        <f>$I$1112*EXP(Sheet3!$B$1*(($B1125-AQ$1114-Sheet2!$N$277)/Sheet3!$A$1)^2 +Sheet3!$C$1*(($B1125-AQ$1114-Sheet2!$N$277)/Sheet3!$A$1)^4)</f>
        <v>1.9464306595850029</v>
      </c>
      <c r="AR1125" s="2">
        <f>$I$1112*EXP(Sheet3!$B$1*(($B1125-AR$1114-Sheet2!$N$277)/Sheet3!$A$1)^2 +Sheet3!$C$1*(($B1125-AR$1114-Sheet2!$N$277)/Sheet3!$A$1)^4)</f>
        <v>2.1396705419978677</v>
      </c>
      <c r="AS1125" s="2">
        <f>$I$1112*EXP(Sheet3!$B$1*(($B1125-AS$1114-Sheet2!$N$277)/Sheet3!$A$1)^2 +Sheet3!$C$1*(($B1125-AS$1114-Sheet2!$N$277)/Sheet3!$A$1)^4)</f>
        <v>2.3487908186820579</v>
      </c>
      <c r="AT1125" s="2">
        <f>$I$1112*EXP(Sheet3!$B$1*(($B1125-AT$1114-Sheet2!$N$277)/Sheet3!$A$1)^2 +Sheet3!$C$1*(($B1125-AT$1114-Sheet2!$N$277)/Sheet3!$A$1)^4)</f>
        <v>2.574767733940714</v>
      </c>
      <c r="AU1125" s="2">
        <f>$I$1112*EXP(Sheet3!$B$1*(($B1125-AU$1114-Sheet2!$N$277)/Sheet3!$A$1)^2 +Sheet3!$C$1*(($B1125-AU$1114-Sheet2!$N$277)/Sheet3!$A$1)^4)</f>
        <v>2.8186089694877925</v>
      </c>
      <c r="AV1125" s="2">
        <f>$I$1112*EXP(Sheet3!$B$1*(($B1125-AV$1114-Sheet2!$N$277)/Sheet3!$A$1)^2 +Sheet3!$C$1*(($B1125-AV$1114-Sheet2!$N$277)/Sheet3!$A$1)^4)</f>
        <v>3.0813524222233468</v>
      </c>
      <c r="AW1125" s="2">
        <f>$I$1112*EXP(Sheet3!$B$1*(($B1125-AW$1114-Sheet2!$N$277)/Sheet3!$A$1)^2 +Sheet3!$C$1*(($B1125-AW$1114-Sheet2!$N$277)/Sheet3!$A$1)^4)</f>
        <v>3.3640647916509843</v>
      </c>
      <c r="AX1125" s="2">
        <f>$I$1112*EXP(Sheet3!$B$1*(($B1125-AX$1114-Sheet2!$N$277)/Sheet3!$A$1)^2 +Sheet3!$C$1*(($B1125-AX$1114-Sheet2!$N$277)/Sheet3!$A$1)^4)</f>
        <v>3.667839975602011</v>
      </c>
      <c r="AY1125" s="2">
        <f>$I$1112*EXP(Sheet3!$B$1*(($B1125-AY$1114-Sheet2!$N$277)/Sheet3!$A$1)^2 +Sheet3!$C$1*(($B1125-AY$1114-Sheet2!$N$277)/Sheet3!$A$1)^4)</f>
        <v>3.9937972740177288</v>
      </c>
      <c r="AZ1125" s="2">
        <f>$I$1112*EXP(Sheet3!$B$1*(($B1125-AZ$1114-Sheet2!$N$277)/Sheet3!$A$1)^2 +Sheet3!$C$1*(($B1125-AZ$1114-Sheet2!$N$277)/Sheet3!$A$1)^4)</f>
        <v>4.3430794017333056</v>
      </c>
      <c r="BA1125" s="2">
        <f>$I$1112*EXP(Sheet3!$B$1*(($B1125-BA$1114-Sheet2!$N$277)/Sheet3!$A$1)^2 +Sheet3!$C$1*(($B1125-BA$1114-Sheet2!$N$277)/Sheet3!$A$1)^4)</f>
        <v>4.7168503124031158</v>
      </c>
      <c r="BB1125" s="2">
        <f>$I$1112*EXP(Sheet3!$B$1*(($B1125-BB$1114-Sheet2!$N$277)/Sheet3!$A$1)^2 +Sheet3!$C$1*(($B1125-BB$1114-Sheet2!$N$277)/Sheet3!$A$1)^4)</f>
        <v>5.1162928369217697</v>
      </c>
      <c r="BC1125" s="2">
        <f>$I$1112*EXP(Sheet3!$B$1*(($B1125-BC$1114-Sheet2!$N$277)/Sheet3!$A$1)^2 +Sheet3!$C$1*(($B1125-BC$1114-Sheet2!$N$277)/Sheet3!$A$1)^4)</f>
        <v>5.5426061409136276</v>
      </c>
      <c r="BD1125" s="2">
        <f>$I$1112*EXP(Sheet3!$B$1*(($B1125-BD$1114-Sheet2!$N$277)/Sheet3!$A$1)^2 +Sheet3!$C$1*(($B1125-BD$1114-Sheet2!$N$277)/Sheet3!$A$1)^4)</f>
        <v>5.9970030070774492</v>
      </c>
      <c r="BE1125" s="2">
        <f>$I$1112*EXP(Sheet3!$B$1*(($B1125-BE$1114-Sheet2!$N$277)/Sheet3!$A$1)^2 +Sheet3!$C$1*(($B1125-BE$1114-Sheet2!$N$277)/Sheet3!$A$1)^4)</f>
        <v>6.4807069493704761</v>
      </c>
      <c r="BF1125" s="2">
        <f>$I$1112*EXP(Sheet3!$B$1*(($B1125-BF$1114-Sheet2!$N$277)/Sheet3!$A$1)^2 +Sheet3!$C$1*(($B1125-BF$1114-Sheet2!$N$277)/Sheet3!$A$1)^4)</f>
        <v>6.9949491671943775</v>
      </c>
      <c r="BG1125" s="2">
        <f>$I$1112*EXP(Sheet3!$B$1*(($B1125-BG$1114-Sheet2!$N$277)/Sheet3!$A$1)^2 +Sheet3!$C$1*(($B1125-BG$1114-Sheet2!$N$277)/Sheet3!$A$1)^4)</f>
        <v>7.5409653488397508</v>
      </c>
      <c r="BH1125" s="2">
        <f>$I$1112*EXP(Sheet3!$B$1*(($B1125-BH$1114-Sheet2!$N$277)/Sheet3!$A$1)^2 +Sheet3!$C$1*(($B1125-BH$1114-Sheet2!$N$277)/Sheet3!$A$1)^4)</f>
        <v>8.1199923346604983</v>
      </c>
      <c r="BI1125" s="2">
        <f>$I$1112*EXP(Sheet3!$B$1*(($B1125-BI$1114-Sheet2!$N$277)/Sheet3!$A$1)^2 +Sheet3!$C$1*(($B1125-BI$1114-Sheet2!$N$277)/Sheet3!$A$1)^4)</f>
        <v>8.7332646512795158</v>
      </c>
      <c r="BJ1125" s="2">
        <f>$I$1112*EXP(Sheet3!$B$1*(($B1125-BJ$1114-Sheet2!$N$277)/Sheet3!$A$1)^2 +Sheet3!$C$1*(($B1125-BJ$1114-Sheet2!$N$277)/Sheet3!$A$1)^4)</f>
        <v>9.3820109293019254</v>
      </c>
      <c r="BK1125" s="2">
        <f>$I$1112*EXP(Sheet3!$B$1*(($B1125-BK$1114-Sheet2!$N$277)/Sheet3!$A$1)^2 +Sheet3!$C$1*(($B1125-BK$1114-Sheet2!$N$277)/Sheet3!$A$1)^4)</f>
        <v>10.067450217790697</v>
      </c>
      <c r="BL1125" s="2">
        <f>$I$1112*EXP(Sheet3!$B$1*(($B1125-BL$1114-Sheet2!$N$277)/Sheet3!$A$1)^2 +Sheet3!$C$1*(($B1125-BL$1114-Sheet2!$N$277)/Sheet3!$A$1)^4)</f>
        <v>10.790788209618489</v>
      </c>
      <c r="BM1125" s="2">
        <f>$I$1112*EXP(Sheet3!$B$1*(($B1125-BM$1114-Sheet2!$N$277)/Sheet3!$A$1)^2 +Sheet3!$C$1*(($B1125-BM$1114-Sheet2!$N$277)/Sheet3!$A$1)^4)</f>
        <v>11.553213392537131</v>
      </c>
      <c r="BN1125" s="2">
        <f>$I$1112*EXP(Sheet3!$B$1*(($B1125-BN$1114-Sheet2!$N$277)/Sheet3!$A$1)^2 +Sheet3!$C$1*(($B1125-BN$1114-Sheet2!$N$277)/Sheet3!$A$1)^4)</f>
        <v>12.355893141445998</v>
      </c>
      <c r="BO1125" s="2">
        <f>$I$1112*EXP(Sheet3!$B$1*(($B1125-BO$1114-Sheet2!$N$277)/Sheet3!$A$1)^2 +Sheet3!$C$1*(($B1125-BO$1114-Sheet2!$N$277)/Sheet3!$A$1)^4)</f>
        <v>13.199969767883074</v>
      </c>
      <c r="BP1125" s="2">
        <f>$I$1112*EXP(Sheet3!$B$1*(($B1125-BP$1114-Sheet2!$N$277)/Sheet3!$A$1)^2 +Sheet3!$C$1*(($B1125-BP$1114-Sheet2!$N$277)/Sheet3!$A$1)^4)</f>
        <v>14.0865565432021</v>
      </c>
      <c r="BQ1125" s="2">
        <f>$I$1112*EXP(Sheet3!$B$1*(($B1125-BQ$1114-Sheet2!$N$277)/Sheet3!$A$1)^2 +Sheet3!$C$1*(($B1125-BQ$1114-Sheet2!$N$277)/Sheet3!$A$1)^4)</f>
        <v>15.016733712234279</v>
      </c>
      <c r="BR1125" s="2">
        <f>$I$1112*EXP(Sheet3!$B$1*(($B1125-BR$1114-Sheet2!$N$277)/Sheet3!$A$1)^2 +Sheet3!$C$1*(($B1125-BR$1114-Sheet2!$N$277)/Sheet3!$A$1)^4)</f>
        <v>15.991544514459365</v>
      </c>
      <c r="BS1125" s="2">
        <f>$I$1112*EXP(Sheet3!$B$1*(($B1125-BS$1114-Sheet2!$N$277)/Sheet3!$A$1)^2 +Sheet3!$C$1*(($B1125-BS$1114-Sheet2!$N$277)/Sheet3!$A$1)^4)</f>
        <v>17.011991229840326</v>
      </c>
    </row>
    <row r="1126" spans="1:71" x14ac:dyDescent="0.2">
      <c r="A1126">
        <v>1099</v>
      </c>
      <c r="B1126">
        <v>698.35</v>
      </c>
      <c r="C1126">
        <v>2530.4</v>
      </c>
      <c r="D1126">
        <v>2538.6999999999998</v>
      </c>
      <c r="E1126">
        <f t="shared" si="62"/>
        <v>8.2999999999997272</v>
      </c>
      <c r="F1126" s="1">
        <f t="shared" si="63"/>
        <v>8.2999999999997272</v>
      </c>
      <c r="G1126">
        <f t="shared" si="60"/>
        <v>5796.3049999998093</v>
      </c>
      <c r="I1126" s="2">
        <f>$I$1112*EXP(Sheet3!$B$1*(($B1126-I$1114-Sheet2!$N$277)/Sheet3!$A$1)^2 +Sheet3!$C$1*(($B1126-I$1114-Sheet2!$N$277)/Sheet3!$A$1)^4)</f>
        <v>2.7460368742703066E-6</v>
      </c>
      <c r="J1126" s="2">
        <f>$I$1112*EXP(Sheet3!$B$1*(($B1126-J$1114-Sheet2!$N$277)/Sheet3!$A$1)^2 +Sheet3!$C$1*(($B1126-J$1114-Sheet2!$N$277)/Sheet3!$A$1)^4)</f>
        <v>3.5815831430619271E-6</v>
      </c>
      <c r="K1126" s="2">
        <f>$I$1112*EXP(Sheet3!$B$1*(($B1126-K$1114-Sheet2!$N$277)/Sheet3!$A$1)^2 +Sheet3!$C$1*(($B1126-K$1114-Sheet2!$N$277)/Sheet3!$A$1)^4)</f>
        <v>4.6572403885088267E-6</v>
      </c>
      <c r="L1126" s="2">
        <f>$I$1112*EXP(Sheet3!$B$1*(($B1126-L$1114-Sheet2!$N$277)/Sheet3!$A$1)^2 +Sheet3!$C$1*(($B1126-L$1114-Sheet2!$N$277)/Sheet3!$A$1)^4)</f>
        <v>6.0377924411811533E-6</v>
      </c>
      <c r="M1126" s="2">
        <f>$I$1112*EXP(Sheet3!$B$1*(($B1126-M$1114-Sheet2!$N$277)/Sheet3!$A$1)^2 +Sheet3!$C$1*(($B1126-M$1114-Sheet2!$N$277)/Sheet3!$A$1)^4)</f>
        <v>7.804310130379658E-6</v>
      </c>
      <c r="N1126" s="2">
        <f>$I$1112*EXP(Sheet3!$B$1*(($B1126-N$1114-Sheet2!$N$277)/Sheet3!$A$1)^2 +Sheet3!$C$1*(($B1126-N$1114-Sheet2!$N$277)/Sheet3!$A$1)^4)</f>
        <v>1.0057928204723717E-5</v>
      </c>
      <c r="O1126" s="2">
        <f>$I$1112*EXP(Sheet3!$B$1*(($B1126-O$1114-Sheet2!$N$277)/Sheet3!$A$1)^2 +Sheet3!$C$1*(($B1126-O$1114-Sheet2!$N$277)/Sheet3!$A$1)^4)</f>
        <v>1.2924418719271438E-5</v>
      </c>
      <c r="P1126" s="2">
        <f>$I$1112*EXP(Sheet3!$B$1*(($B1126-P$1114-Sheet2!$N$277)/Sheet3!$A$1)^2 +Sheet3!$C$1*(($B1126-P$1114-Sheet2!$N$277)/Sheet3!$A$1)^4)</f>
        <v>1.6559710354953169E-5</v>
      </c>
      <c r="Q1126" s="2">
        <f>$I$1112*EXP(Sheet3!$B$1*(($B1126-Q$1114-Sheet2!$N$277)/Sheet3!$A$1)^2 +Sheet3!$C$1*(($B1126-Q$1114-Sheet2!$N$277)/Sheet3!$A$1)^4)</f>
        <v>2.1156527196568185E-5</v>
      </c>
      <c r="R1126" s="2">
        <f>$I$1112*EXP(Sheet3!$B$1*(($B1126-R$1114-Sheet2!$N$277)/Sheet3!$A$1)^2 +Sheet3!$C$1*(($B1126-R$1114-Sheet2!$N$277)/Sheet3!$A$1)^4)</f>
        <v>2.6952347636193085E-5</v>
      </c>
      <c r="S1126" s="2">
        <f>$I$1112*EXP(Sheet3!$B$1*(($B1126-S$1114-Sheet2!$N$277)/Sheet3!$A$1)^2 +Sheet3!$C$1*(($B1126-S$1114-Sheet2!$N$277)/Sheet3!$A$1)^4)</f>
        <v>3.4238914537800368E-5</v>
      </c>
      <c r="T1126" s="2">
        <f>$I$1112*EXP(Sheet3!$B$1*(($B1126-T$1114-Sheet2!$N$277)/Sheet3!$A$1)^2 +Sheet3!$C$1*(($B1126-T$1114-Sheet2!$N$277)/Sheet3!$A$1)^4)</f>
        <v>4.3373561838196179E-5</v>
      </c>
      <c r="U1126" s="2">
        <f>$I$1112*EXP(Sheet3!$B$1*(($B1126-U$1114-Sheet2!$N$277)/Sheet3!$A$1)^2 +Sheet3!$C$1*(($B1126-U$1114-Sheet2!$N$277)/Sheet3!$A$1)^4)</f>
        <v>5.4792660599111789E-5</v>
      </c>
      <c r="V1126" s="2">
        <f>$I$1112*EXP(Sheet3!$B$1*(($B1126-V$1114-Sheet2!$N$277)/Sheet3!$A$1)^2 +Sheet3!$C$1*(($B1126-V$1114-Sheet2!$N$277)/Sheet3!$A$1)^4)</f>
        <v>6.9027529375244664E-5</v>
      </c>
      <c r="W1126" s="2">
        <f>$I$1112*EXP(Sheet3!$B$1*(($B1126-W$1114-Sheet2!$N$277)/Sheet3!$A$1)^2 +Sheet3!$C$1*(($B1126-W$1114-Sheet2!$N$277)/Sheet3!$A$1)^4)</f>
        <v>8.6723199812834711E-5</v>
      </c>
      <c r="X1126" s="2">
        <f>$I$1112*EXP(Sheet3!$B$1*(($B1126-X$1114-Sheet2!$N$277)/Sheet3!$A$1)^2 +Sheet3!$C$1*(($B1126-X$1114-Sheet2!$N$277)/Sheet3!$A$1)^4)</f>
        <v>1.0866047878161267E-4</v>
      </c>
      <c r="Y1126" s="2">
        <f>$I$1112*EXP(Sheet3!$B$1*(($B1126-Y$1114-Sheet2!$N$277)/Sheet3!$A$1)^2 +Sheet3!$C$1*(($B1126-Y$1114-Sheet2!$N$277)/Sheet3!$A$1)^4)</f>
        <v>1.3578180319189623E-4</v>
      </c>
      <c r="Z1126" s="2">
        <f>$I$1112*EXP(Sheet3!$B$1*(($B1126-Z$1114-Sheet2!$N$277)/Sheet3!$A$1)^2 +Sheet3!$C$1*(($B1126-Z$1114-Sheet2!$N$277)/Sheet3!$A$1)^4)</f>
        <v>1.6922144299421864E-4</v>
      </c>
      <c r="AA1126" s="2">
        <f>$I$1112*EXP(Sheet3!$B$1*(($B1126-AA$1114-Sheet2!$N$277)/Sheet3!$A$1)^2 +Sheet3!$C$1*(($B1126-AA$1114-Sheet2!$N$277)/Sheet3!$A$1)^4)</f>
        <v>2.1034067169918357E-4</v>
      </c>
      <c r="AB1126" s="2">
        <f>$I$1112*EXP(Sheet3!$B$1*(($B1126-AB$1114-Sheet2!$N$277)/Sheet3!$A$1)^2 +Sheet3!$C$1*(($B1126-AB$1114-Sheet2!$N$277)/Sheet3!$A$1)^4)</f>
        <v>2.6076859199843533E-4</v>
      </c>
      <c r="AC1126" s="2">
        <f>$I$1112*EXP(Sheet3!$B$1*(($B1126-AC$1114-Sheet2!$N$277)/Sheet3!$A$1)^2 +Sheet3!$C$1*(($B1126-AC$1114-Sheet2!$N$277)/Sheet3!$A$1)^4)</f>
        <v>3.224493765407775E-4</v>
      </c>
      <c r="AD1126" s="2">
        <f>$I$1112*EXP(Sheet3!$B$1*(($B1126-AD$1114-Sheet2!$N$277)/Sheet3!$A$1)^2 +Sheet3!$C$1*(($B1126-AD$1114-Sheet2!$N$277)/Sheet3!$A$1)^4)</f>
        <v>3.97696760349236E-4</v>
      </c>
      <c r="AE1126" s="2">
        <f>$I$1112*EXP(Sheet3!$B$1*(($B1126-AE$1114-Sheet2!$N$277)/Sheet3!$A$1)^2 +Sheet3!$C$1*(($B1126-AE$1114-Sheet2!$N$277)/Sheet3!$A$1)^4)</f>
        <v>4.892567013751668E-4</v>
      </c>
      <c r="AF1126" s="2">
        <f>$I$1112*EXP(Sheet3!$B$1*(($B1126-AF$1114-Sheet2!$N$277)/Sheet3!$A$1)^2 +Sheet3!$C$1*(($B1126-AF$1114-Sheet2!$N$277)/Sheet3!$A$1)^4)</f>
        <v>6.0037920877554628E-4</v>
      </c>
      <c r="AG1126" s="2">
        <f>$I$1112*EXP(Sheet3!$B$1*(($B1126-AG$1114-Sheet2!$N$277)/Sheet3!$A$1)^2 +Sheet3!$C$1*(($B1126-AG$1114-Sheet2!$N$277)/Sheet3!$A$1)^4)</f>
        <v>7.3490042404313039E-4</v>
      </c>
      <c r="AH1126" s="2">
        <f>$I$1112*EXP(Sheet3!$B$1*(($B1126-AH$1114-Sheet2!$N$277)/Sheet3!$A$1)^2 +Sheet3!$C$1*(($B1126-AH$1114-Sheet2!$N$277)/Sheet3!$A$1)^4)</f>
        <v>8.9733612733634371E-4</v>
      </c>
      <c r="AI1126" s="2">
        <f>$I$1112*EXP(Sheet3!$B$1*(($B1126-AI$1114-Sheet2!$N$277)/Sheet3!$A$1)^2 +Sheet3!$C$1*(($B1126-AI$1114-Sheet2!$N$277)/Sheet3!$A$1)^4)</f>
        <v>1.0929879293938723E-3</v>
      </c>
      <c r="AJ1126" s="2">
        <f>$I$1112*EXP(Sheet3!$B$1*(($B1126-AJ$1114-Sheet2!$N$277)/Sheet3!$A$1)^2 +Sheet3!$C$1*(($B1126-AJ$1114-Sheet2!$N$277)/Sheet3!$A$1)^4)</f>
        <v>1.3280634970864508E-3</v>
      </c>
      <c r="AK1126" s="2">
        <f>$I$1112*EXP(Sheet3!$B$1*(($B1126-AK$1114-Sheet2!$N$277)/Sheet3!$A$1)^2 +Sheet3!$C$1*(($B1126-AK$1114-Sheet2!$N$277)/Sheet3!$A$1)^4)</f>
        <v>1.609812246934078E-3</v>
      </c>
      <c r="AL1126" s="2">
        <f>$I$1112*EXP(Sheet3!$B$1*(($B1126-AL$1114-Sheet2!$N$277)/Sheet3!$A$1)^2 +Sheet3!$C$1*(($B1126-AL$1114-Sheet2!$N$277)/Sheet3!$A$1)^4)</f>
        <v>1.9466780242435276E-3</v>
      </c>
      <c r="AM1126" s="2">
        <f>$I$1112*EXP(Sheet3!$B$1*(($B1126-AM$1114-Sheet2!$N$277)/Sheet3!$A$1)^2 +Sheet3!$C$1*(($B1126-AM$1114-Sheet2!$N$277)/Sheet3!$A$1)^4)</f>
        <v>2.3484703645010015E-3</v>
      </c>
      <c r="AN1126" s="2">
        <f>$I$1112*EXP(Sheet3!$B$1*(($B1126-AN$1114-Sheet2!$N$277)/Sheet3!$A$1)^2 +Sheet3!$C$1*(($B1126-AN$1114-Sheet2!$N$277)/Sheet3!$A$1)^4)</f>
        <v>2.8265560065677342E-3</v>
      </c>
      <c r="AO1126" s="2">
        <f>$I$1112*EXP(Sheet3!$B$1*(($B1126-AO$1114-Sheet2!$N$277)/Sheet3!$A$1)^2 +Sheet3!$C$1*(($B1126-AO$1114-Sheet2!$N$277)/Sheet3!$A$1)^4)</f>
        <v>3.3940723922779282E-3</v>
      </c>
      <c r="AP1126" s="2">
        <f>$I$1112*EXP(Sheet3!$B$1*(($B1126-AP$1114-Sheet2!$N$277)/Sheet3!$A$1)^2 +Sheet3!$C$1*(($B1126-AP$1114-Sheet2!$N$277)/Sheet3!$A$1)^4)</f>
        <v>4.0661649422922327E-3</v>
      </c>
      <c r="AQ1126" s="2">
        <f>$I$1112*EXP(Sheet3!$B$1*(($B1126-AQ$1114-Sheet2!$N$277)/Sheet3!$A$1)^2 +Sheet3!$C$1*(($B1126-AQ$1114-Sheet2!$N$277)/Sheet3!$A$1)^4)</f>
        <v>4.860249941472326E-3</v>
      </c>
      <c r="AR1126" s="2">
        <f>$I$1112*EXP(Sheet3!$B$1*(($B1126-AR$1114-Sheet2!$N$277)/Sheet3!$A$1)^2 +Sheet3!$C$1*(($B1126-AR$1114-Sheet2!$N$277)/Sheet3!$A$1)^4)</f>
        <v>5.7963048964754533E-3</v>
      </c>
      <c r="AS1126" s="2">
        <f>$I$1112*EXP(Sheet3!$B$1*(($B1126-AS$1114-Sheet2!$N$277)/Sheet3!$A$1)^2 +Sheet3!$C$1*(($B1126-AS$1114-Sheet2!$N$277)/Sheet3!$A$1)^4)</f>
        <v>6.8971882415203656E-3</v>
      </c>
      <c r="AT1126" s="2">
        <f>$I$1112*EXP(Sheet3!$B$1*(($B1126-AT$1114-Sheet2!$N$277)/Sheet3!$A$1)^2 +Sheet3!$C$1*(($B1126-AT$1114-Sheet2!$N$277)/Sheet3!$A$1)^4)</f>
        <v>8.1889902631206938E-3</v>
      </c>
      <c r="AU1126" s="2">
        <f>$I$1112*EXP(Sheet3!$B$1*(($B1126-AU$1114-Sheet2!$N$277)/Sheet3!$A$1)^2 +Sheet3!$C$1*(($B1126-AU$1114-Sheet2!$N$277)/Sheet3!$A$1)^4)</f>
        <v>9.7014170886268302E-3</v>
      </c>
      <c r="AV1126" s="2">
        <f>$I$1112*EXP(Sheet3!$B$1*(($B1126-AV$1114-Sheet2!$N$277)/Sheet3!$A$1)^2 +Sheet3!$C$1*(($B1126-AV$1114-Sheet2!$N$277)/Sheet3!$A$1)^4)</f>
        <v>1.1468209534994446E-2</v>
      </c>
      <c r="AW1126" s="2">
        <f>$I$1112*EXP(Sheet3!$B$1*(($B1126-AW$1114-Sheet2!$N$277)/Sheet3!$A$1)^2 +Sheet3!$C$1*(($B1126-AW$1114-Sheet2!$N$277)/Sheet3!$A$1)^4)</f>
        <v>1.3527598539880914E-2</v>
      </c>
      <c r="AX1126" s="2">
        <f>$I$1112*EXP(Sheet3!$B$1*(($B1126-AX$1114-Sheet2!$N$277)/Sheet3!$A$1)^2 +Sheet3!$C$1*(($B1126-AX$1114-Sheet2!$N$277)/Sheet3!$A$1)^4)</f>
        <v>1.5922798796776039E-2</v>
      </c>
      <c r="AY1126" s="2">
        <f>$I$1112*EXP(Sheet3!$B$1*(($B1126-AY$1114-Sheet2!$N$277)/Sheet3!$A$1)^2 +Sheet3!$C$1*(($B1126-AY$1114-Sheet2!$N$277)/Sheet3!$A$1)^4)</f>
        <v>1.8702542085666379E-2</v>
      </c>
      <c r="AZ1126" s="2">
        <f>$I$1112*EXP(Sheet3!$B$1*(($B1126-AZ$1114-Sheet2!$N$277)/Sheet3!$A$1)^2 +Sheet3!$C$1*(($B1126-AZ$1114-Sheet2!$N$277)/Sheet3!$A$1)^4)</f>
        <v>2.1921651630205555E-2</v>
      </c>
      <c r="BA1126" s="2">
        <f>$I$1112*EXP(Sheet3!$B$1*(($B1126-BA$1114-Sheet2!$N$277)/Sheet3!$A$1)^2 +Sheet3!$C$1*(($B1126-BA$1114-Sheet2!$N$277)/Sheet3!$A$1)^4)</f>
        <v>2.5641658619547647E-2</v>
      </c>
      <c r="BB1126" s="2">
        <f>$I$1112*EXP(Sheet3!$B$1*(($B1126-BB$1114-Sheet2!$N$277)/Sheet3!$A$1)^2 +Sheet3!$C$1*(($B1126-BB$1114-Sheet2!$N$277)/Sheet3!$A$1)^4)</f>
        <v>2.9931461806835348E-2</v>
      </c>
      <c r="BC1126" s="2">
        <f>$I$1112*EXP(Sheet3!$B$1*(($B1126-BC$1114-Sheet2!$N$277)/Sheet3!$A$1)^2 +Sheet3!$C$1*(($B1126-BC$1114-Sheet2!$N$277)/Sheet3!$A$1)^4)</f>
        <v>3.4868030835961003E-2</v>
      </c>
      <c r="BD1126" s="2">
        <f>$I$1112*EXP(Sheet3!$B$1*(($B1126-BD$1114-Sheet2!$N$277)/Sheet3!$A$1)^2 +Sheet3!$C$1*(($B1126-BD$1114-Sheet2!$N$277)/Sheet3!$A$1)^4)</f>
        <v>4.0537153653157E-2</v>
      </c>
      <c r="BE1126" s="2">
        <f>$I$1112*EXP(Sheet3!$B$1*(($B1126-BE$1114-Sheet2!$N$277)/Sheet3!$A$1)^2 +Sheet3!$C$1*(($B1126-BE$1114-Sheet2!$N$277)/Sheet3!$A$1)^4)</f>
        <v>4.703422803016432E-2</v>
      </c>
      <c r="BF1126" s="2">
        <f>$I$1112*EXP(Sheet3!$B$1*(($B1126-BF$1114-Sheet2!$N$277)/Sheet3!$A$1)^2 +Sheet3!$C$1*(($B1126-BF$1114-Sheet2!$N$277)/Sheet3!$A$1)^4)</f>
        <v>5.4465096861654447E-2</v>
      </c>
      <c r="BG1126" s="2">
        <f>$I$1112*EXP(Sheet3!$B$1*(($B1126-BG$1114-Sheet2!$N$277)/Sheet3!$A$1)^2 +Sheet3!$C$1*(($B1126-BG$1114-Sheet2!$N$277)/Sheet3!$A$1)^4)</f>
        <v>6.2946926501312159E-2</v>
      </c>
      <c r="BH1126" s="2">
        <f>$I$1112*EXP(Sheet3!$B$1*(($B1126-BH$1114-Sheet2!$N$277)/Sheet3!$A$1)^2 +Sheet3!$C$1*(($B1126-BH$1114-Sheet2!$N$277)/Sheet3!$A$1)^4)</f>
        <v>7.2609126973067525E-2</v>
      </c>
      <c r="BI1126" s="2">
        <f>$I$1112*EXP(Sheet3!$B$1*(($B1126-BI$1114-Sheet2!$N$277)/Sheet3!$A$1)^2 +Sheet3!$C$1*(($B1126-BI$1114-Sheet2!$N$277)/Sheet3!$A$1)^4)</f>
        <v>8.3594312431067241E-2</v>
      </c>
      <c r="BJ1126" s="2">
        <f>$I$1112*EXP(Sheet3!$B$1*(($B1126-BJ$1114-Sheet2!$N$277)/Sheet3!$A$1)^2 +Sheet3!$C$1*(($B1126-BJ$1114-Sheet2!$N$277)/Sheet3!$A$1)^4)</f>
        <v>9.6059299757259575E-2</v>
      </c>
      <c r="BK1126" s="2">
        <f>$I$1112*EXP(Sheet3!$B$1*(($B1126-BK$1114-Sheet2!$N$277)/Sheet3!$A$1)^2 +Sheet3!$C$1*(($B1126-BK$1114-Sheet2!$N$277)/Sheet3!$A$1)^4)</f>
        <v>0.11017614267140778</v>
      </c>
      <c r="BL1126" s="2">
        <f>$I$1112*EXP(Sheet3!$B$1*(($B1126-BL$1114-Sheet2!$N$277)/Sheet3!$A$1)^2 +Sheet3!$C$1*(($B1126-BL$1114-Sheet2!$N$277)/Sheet3!$A$1)^4)</f>
        <v>0.12613319819542695</v>
      </c>
      <c r="BM1126" s="2">
        <f>$I$1112*EXP(Sheet3!$B$1*(($B1126-BM$1114-Sheet2!$N$277)/Sheet3!$A$1)^2 +Sheet3!$C$1*(($B1126-BM$1114-Sheet2!$N$277)/Sheet3!$A$1)^4)</f>
        <v>0.14413622176334043</v>
      </c>
      <c r="BN1126" s="2">
        <f>$I$1112*EXP(Sheet3!$B$1*(($B1126-BN$1114-Sheet2!$N$277)/Sheet3!$A$1)^2 +Sheet3!$C$1*(($B1126-BN$1114-Sheet2!$N$277)/Sheet3!$A$1)^4)</f>
        <v>0.1644094867051806</v>
      </c>
      <c r="BO1126" s="2">
        <f>$I$1112*EXP(Sheet3!$B$1*(($B1126-BO$1114-Sheet2!$N$277)/Sheet3!$A$1)^2 +Sheet3!$C$1*(($B1126-BO$1114-Sheet2!$N$277)/Sheet3!$A$1)^4)</f>
        <v>0.18719692326287787</v>
      </c>
      <c r="BP1126" s="2">
        <f>$I$1112*EXP(Sheet3!$B$1*(($B1126-BP$1114-Sheet2!$N$277)/Sheet3!$A$1)^2 +Sheet3!$C$1*(($B1126-BP$1114-Sheet2!$N$277)/Sheet3!$A$1)^4)</f>
        <v>0.21276327172406881</v>
      </c>
      <c r="BQ1126" s="2">
        <f>$I$1112*EXP(Sheet3!$B$1*(($B1126-BQ$1114-Sheet2!$N$277)/Sheet3!$A$1)^2 +Sheet3!$C$1*(($B1126-BQ$1114-Sheet2!$N$277)/Sheet3!$A$1)^4)</f>
        <v>0.24139524369181251</v>
      </c>
      <c r="BR1126" s="2">
        <f>$I$1112*EXP(Sheet3!$B$1*(($B1126-BR$1114-Sheet2!$N$277)/Sheet3!$A$1)^2 +Sheet3!$C$1*(($B1126-BR$1114-Sheet2!$N$277)/Sheet3!$A$1)^4)</f>
        <v>0.27340268495065506</v>
      </c>
      <c r="BS1126" s="2">
        <f>$I$1112*EXP(Sheet3!$B$1*(($B1126-BS$1114-Sheet2!$N$277)/Sheet3!$A$1)^2 +Sheet3!$C$1*(($B1126-BS$1114-Sheet2!$N$277)/Sheet3!$A$1)^4)</f>
        <v>0.30911973284931582</v>
      </c>
    </row>
    <row r="1127" spans="1:71" x14ac:dyDescent="0.2">
      <c r="A1127">
        <v>1100</v>
      </c>
      <c r="B1127">
        <v>698.8</v>
      </c>
      <c r="C1127">
        <v>2570</v>
      </c>
      <c r="D1127">
        <v>2583.6999999999998</v>
      </c>
      <c r="E1127">
        <f t="shared" si="62"/>
        <v>13.699999999999818</v>
      </c>
      <c r="F1127" s="1">
        <f t="shared" si="63"/>
        <v>13.699999999999818</v>
      </c>
      <c r="G1127">
        <f t="shared" si="60"/>
        <v>9573.5599999998722</v>
      </c>
      <c r="I1127" s="2">
        <f>$I$1112*EXP(Sheet3!$B$1*(($B1127-I$1114-Sheet2!$N$277)/Sheet3!$A$1)^2 +Sheet3!$C$1*(($B1127-I$1114-Sheet2!$N$277)/Sheet3!$A$1)^4)</f>
        <v>4.9899887399556671E-13</v>
      </c>
      <c r="J1127" s="2">
        <f>$I$1112*EXP(Sheet3!$B$1*(($B1127-J$1114-Sheet2!$N$277)/Sheet3!$A$1)^2 +Sheet3!$C$1*(($B1127-J$1114-Sheet2!$N$277)/Sheet3!$A$1)^4)</f>
        <v>7.6707951973284357E-13</v>
      </c>
      <c r="K1127" s="2">
        <f>$I$1112*EXP(Sheet3!$B$1*(($B1127-K$1114-Sheet2!$N$277)/Sheet3!$A$1)^2 +Sheet3!$C$1*(($B1127-K$1114-Sheet2!$N$277)/Sheet3!$A$1)^4)</f>
        <v>1.1741366929481383E-12</v>
      </c>
      <c r="L1127" s="2">
        <f>$I$1112*EXP(Sheet3!$B$1*(($B1127-L$1114-Sheet2!$N$277)/Sheet3!$A$1)^2 +Sheet3!$C$1*(($B1127-L$1114-Sheet2!$N$277)/Sheet3!$A$1)^4)</f>
        <v>1.7895659303993187E-12</v>
      </c>
      <c r="M1127" s="2">
        <f>$I$1112*EXP(Sheet3!$B$1*(($B1127-M$1114-Sheet2!$N$277)/Sheet3!$A$1)^2 +Sheet3!$C$1*(($B1127-M$1114-Sheet2!$N$277)/Sheet3!$A$1)^4)</f>
        <v>2.7160688995264996E-12</v>
      </c>
      <c r="N1127" s="2">
        <f>$I$1112*EXP(Sheet3!$B$1*(($B1127-N$1114-Sheet2!$N$277)/Sheet3!$A$1)^2 +Sheet3!$C$1*(($B1127-N$1114-Sheet2!$N$277)/Sheet3!$A$1)^4)</f>
        <v>4.1049806428517218E-12</v>
      </c>
      <c r="O1127" s="2">
        <f>$I$1112*EXP(Sheet3!$B$1*(($B1127-O$1114-Sheet2!$N$277)/Sheet3!$A$1)^2 +Sheet3!$C$1*(($B1127-O$1114-Sheet2!$N$277)/Sheet3!$A$1)^4)</f>
        <v>6.1783407617962266E-12</v>
      </c>
      <c r="P1127" s="2">
        <f>$I$1112*EXP(Sheet3!$B$1*(($B1127-P$1114-Sheet2!$N$277)/Sheet3!$A$1)^2 +Sheet3!$C$1*(($B1127-P$1114-Sheet2!$N$277)/Sheet3!$A$1)^4)</f>
        <v>9.2605360172519096E-12</v>
      </c>
      <c r="Q1127" s="2">
        <f>$I$1112*EXP(Sheet3!$B$1*(($B1127-Q$1114-Sheet2!$N$277)/Sheet3!$A$1)^2 +Sheet3!$C$1*(($B1127-Q$1114-Sheet2!$N$277)/Sheet3!$A$1)^4)</f>
        <v>1.3823466772518982E-11</v>
      </c>
      <c r="R1127" s="2">
        <f>$I$1112*EXP(Sheet3!$B$1*(($B1127-R$1114-Sheet2!$N$277)/Sheet3!$A$1)^2 +Sheet3!$C$1*(($B1127-R$1114-Sheet2!$N$277)/Sheet3!$A$1)^4)</f>
        <v>2.0550737218607229E-11</v>
      </c>
      <c r="S1127" s="2">
        <f>$I$1112*EXP(Sheet3!$B$1*(($B1127-S$1114-Sheet2!$N$277)/Sheet3!$A$1)^2 +Sheet3!$C$1*(($B1127-S$1114-Sheet2!$N$277)/Sheet3!$A$1)^4)</f>
        <v>3.0428488287177067E-11</v>
      </c>
      <c r="T1127" s="2">
        <f>$I$1112*EXP(Sheet3!$B$1*(($B1127-T$1114-Sheet2!$N$277)/Sheet3!$A$1)^2 +Sheet3!$C$1*(($B1127-T$1114-Sheet2!$N$277)/Sheet3!$A$1)^4)</f>
        <v>4.4873380237174236E-11</v>
      </c>
      <c r="U1127" s="2">
        <f>$I$1112*EXP(Sheet3!$B$1*(($B1127-U$1114-Sheet2!$N$277)/Sheet3!$A$1)^2 +Sheet3!$C$1*(($B1127-U$1114-Sheet2!$N$277)/Sheet3!$A$1)^4)</f>
        <v>6.5912150225437654E-11</v>
      </c>
      <c r="V1127" s="2">
        <f>$I$1112*EXP(Sheet3!$B$1*(($B1127-V$1114-Sheet2!$N$277)/Sheet3!$A$1)^2 +Sheet3!$C$1*(($B1127-V$1114-Sheet2!$N$277)/Sheet3!$A$1)^4)</f>
        <v>9.6432461999024608E-11</v>
      </c>
      <c r="W1127" s="2">
        <f>$I$1112*EXP(Sheet3!$B$1*(($B1127-W$1114-Sheet2!$N$277)/Sheet3!$A$1)^2 +Sheet3!$C$1*(($B1127-W$1114-Sheet2!$N$277)/Sheet3!$A$1)^4)</f>
        <v>1.4053187919193044E-10</v>
      </c>
      <c r="X1127" s="2">
        <f>$I$1112*EXP(Sheet3!$B$1*(($B1127-X$1114-Sheet2!$N$277)/Sheet3!$A$1)^2 +Sheet3!$C$1*(($B1127-X$1114-Sheet2!$N$277)/Sheet3!$A$1)^4)</f>
        <v>2.0400131497779781E-10</v>
      </c>
      <c r="Y1127" s="2">
        <f>$I$1112*EXP(Sheet3!$B$1*(($B1127-Y$1114-Sheet2!$N$277)/Sheet3!$A$1)^2 +Sheet3!$C$1*(($B1127-Y$1114-Sheet2!$N$277)/Sheet3!$A$1)^4)</f>
        <v>2.9499199600159498E-10</v>
      </c>
      <c r="Z1127" s="2">
        <f>$I$1112*EXP(Sheet3!$B$1*(($B1127-Z$1114-Sheet2!$N$277)/Sheet3!$A$1)^2 +Sheet3!$C$1*(($B1127-Z$1114-Sheet2!$N$277)/Sheet3!$A$1)^4)</f>
        <v>4.2493180313066718E-10</v>
      </c>
      <c r="AA1127" s="2">
        <f>$I$1112*EXP(Sheet3!$B$1*(($B1127-AA$1114-Sheet2!$N$277)/Sheet3!$A$1)^2 +Sheet3!$C$1*(($B1127-AA$1114-Sheet2!$N$277)/Sheet3!$A$1)^4)</f>
        <v>6.0977906680050151E-10</v>
      </c>
      <c r="AB1127" s="2">
        <f>$I$1112*EXP(Sheet3!$B$1*(($B1127-AB$1114-Sheet2!$N$277)/Sheet3!$A$1)^2 +Sheet3!$C$1*(($B1127-AB$1114-Sheet2!$N$277)/Sheet3!$A$1)^4)</f>
        <v>8.7173109726027843E-10</v>
      </c>
      <c r="AC1127" s="2">
        <f>$I$1112*EXP(Sheet3!$B$1*(($B1127-AC$1114-Sheet2!$N$277)/Sheet3!$A$1)^2 +Sheet3!$C$1*(($B1127-AC$1114-Sheet2!$N$277)/Sheet3!$A$1)^4)</f>
        <v>1.2415429474580429E-9</v>
      </c>
      <c r="AD1127" s="2">
        <f>$I$1112*EXP(Sheet3!$B$1*(($B1127-AD$1114-Sheet2!$N$277)/Sheet3!$A$1)^2 +Sheet3!$C$1*(($B1127-AD$1114-Sheet2!$N$277)/Sheet3!$A$1)^4)</f>
        <v>1.7616617007914568E-9</v>
      </c>
      <c r="AE1127" s="2">
        <f>$I$1112*EXP(Sheet3!$B$1*(($B1127-AE$1114-Sheet2!$N$277)/Sheet3!$A$1)^2 +Sheet3!$C$1*(($B1127-AE$1114-Sheet2!$N$277)/Sheet3!$A$1)^4)</f>
        <v>2.4904461691113755E-9</v>
      </c>
      <c r="AF1127" s="2">
        <f>$I$1112*EXP(Sheet3!$B$1*(($B1127-AF$1114-Sheet2!$N$277)/Sheet3!$A$1)^2 +Sheet3!$C$1*(($B1127-AF$1114-Sheet2!$N$277)/Sheet3!$A$1)^4)</f>
        <v>3.5078253090267958E-9</v>
      </c>
      <c r="AG1127" s="2">
        <f>$I$1112*EXP(Sheet3!$B$1*(($B1127-AG$1114-Sheet2!$N$277)/Sheet3!$A$1)^2 +Sheet3!$C$1*(($B1127-AG$1114-Sheet2!$N$277)/Sheet3!$A$1)^4)</f>
        <v>4.9228559350193505E-9</v>
      </c>
      <c r="AH1127" s="2">
        <f>$I$1112*EXP(Sheet3!$B$1*(($B1127-AH$1114-Sheet2!$N$277)/Sheet3!$A$1)^2 +Sheet3!$C$1*(($B1127-AH$1114-Sheet2!$N$277)/Sheet3!$A$1)^4)</f>
        <v>6.8837776425651981E-9</v>
      </c>
      <c r="AI1127" s="2">
        <f>$I$1112*EXP(Sheet3!$B$1*(($B1127-AI$1114-Sheet2!$N$277)/Sheet3!$A$1)^2 +Sheet3!$C$1*(($B1127-AI$1114-Sheet2!$N$277)/Sheet3!$A$1)^4)</f>
        <v>9.591337916640556E-9</v>
      </c>
      <c r="AJ1127" s="2">
        <f>$I$1112*EXP(Sheet3!$B$1*(($B1127-AJ$1114-Sheet2!$N$277)/Sheet3!$A$1)^2 +Sheet3!$C$1*(($B1127-AJ$1114-Sheet2!$N$277)/Sheet3!$A$1)^4)</f>
        <v>1.3316382586993504E-8</v>
      </c>
      <c r="AK1127" s="2">
        <f>$I$1112*EXP(Sheet3!$B$1*(($B1127-AK$1114-Sheet2!$N$277)/Sheet3!$A$1)^2 +Sheet3!$C$1*(($B1127-AK$1114-Sheet2!$N$277)/Sheet3!$A$1)^4)</f>
        <v>1.8422987571131683E-8</v>
      </c>
      <c r="AL1127" s="2">
        <f>$I$1112*EXP(Sheet3!$B$1*(($B1127-AL$1114-Sheet2!$N$277)/Sheet3!$A$1)^2 +Sheet3!$C$1*(($B1127-AL$1114-Sheet2!$N$277)/Sheet3!$A$1)^4)</f>
        <v>2.5398761139933834E-8</v>
      </c>
      <c r="AM1127" s="2">
        <f>$I$1112*EXP(Sheet3!$B$1*(($B1127-AM$1114-Sheet2!$N$277)/Sheet3!$A$1)^2 +Sheet3!$C$1*(($B1127-AM$1114-Sheet2!$N$277)/Sheet3!$A$1)^4)</f>
        <v>3.4894388567700023E-8</v>
      </c>
      <c r="AN1127" s="2">
        <f>$I$1112*EXP(Sheet3!$B$1*(($B1127-AN$1114-Sheet2!$N$277)/Sheet3!$A$1)^2 +Sheet3!$C$1*(($B1127-AN$1114-Sheet2!$N$277)/Sheet3!$A$1)^4)</f>
        <v>4.7775043197061652E-8</v>
      </c>
      <c r="AO1127" s="2">
        <f>$I$1112*EXP(Sheet3!$B$1*(($B1127-AO$1114-Sheet2!$N$277)/Sheet3!$A$1)^2 +Sheet3!$C$1*(($B1127-AO$1114-Sheet2!$N$277)/Sheet3!$A$1)^4)</f>
        <v>6.5186973819206136E-8</v>
      </c>
      <c r="AP1127" s="2">
        <f>$I$1112*EXP(Sheet3!$B$1*(($B1127-AP$1114-Sheet2!$N$277)/Sheet3!$A$1)^2 +Sheet3!$C$1*(($B1127-AP$1114-Sheet2!$N$277)/Sheet3!$A$1)^4)</f>
        <v>8.8643426572348254E-8</v>
      </c>
      <c r="AQ1127" s="2">
        <f>$I$1112*EXP(Sheet3!$B$1*(($B1127-AQ$1114-Sheet2!$N$277)/Sheet3!$A$1)^2 +Sheet3!$C$1*(($B1127-AQ$1114-Sheet2!$N$277)/Sheet3!$A$1)^4)</f>
        <v>1.2013510428304238E-7</v>
      </c>
      <c r="AR1127" s="2">
        <f>$I$1112*EXP(Sheet3!$B$1*(($B1127-AR$1114-Sheet2!$N$277)/Sheet3!$A$1)^2 +Sheet3!$C$1*(($B1127-AR$1114-Sheet2!$N$277)/Sheet3!$A$1)^4)</f>
        <v>1.6227164730434955E-7</v>
      </c>
      <c r="AS1127" s="2">
        <f>$I$1112*EXP(Sheet3!$B$1*(($B1127-AS$1114-Sheet2!$N$277)/Sheet3!$A$1)^2 +Sheet3!$C$1*(($B1127-AS$1114-Sheet2!$N$277)/Sheet3!$A$1)^4)</f>
        <v>2.1846218423669782E-7</v>
      </c>
      <c r="AT1127" s="2">
        <f>$I$1112*EXP(Sheet3!$B$1*(($B1127-AT$1114-Sheet2!$N$277)/Sheet3!$A$1)^2 +Sheet3!$C$1*(($B1127-AT$1114-Sheet2!$N$277)/Sheet3!$A$1)^4)</f>
        <v>2.9314490290952416E-7</v>
      </c>
      <c r="AU1127" s="2">
        <f>$I$1112*EXP(Sheet3!$B$1*(($B1127-AU$1114-Sheet2!$N$277)/Sheet3!$A$1)^2 +Sheet3!$C$1*(($B1127-AU$1114-Sheet2!$N$277)/Sheet3!$A$1)^4)</f>
        <v>3.9207789466401579E-7</v>
      </c>
      <c r="AV1127" s="2">
        <f>$I$1112*EXP(Sheet3!$B$1*(($B1127-AV$1114-Sheet2!$N$277)/Sheet3!$A$1)^2 +Sheet3!$C$1*(($B1127-AV$1114-Sheet2!$N$277)/Sheet3!$A$1)^4)</f>
        <v>5.2270630084893896E-7</v>
      </c>
      <c r="AW1127" s="2">
        <f>$I$1112*EXP(Sheet3!$B$1*(($B1127-AW$1114-Sheet2!$N$277)/Sheet3!$A$1)^2 +Sheet3!$C$1*(($B1127-AW$1114-Sheet2!$N$277)/Sheet3!$A$1)^4)</f>
        <v>6.9462412238440412E-7</v>
      </c>
      <c r="AX1127" s="2">
        <f>$I$1112*EXP(Sheet3!$B$1*(($B1127-AX$1114-Sheet2!$N$277)/Sheet3!$A$1)^2 +Sheet3!$C$1*(($B1127-AX$1114-Sheet2!$N$277)/Sheet3!$A$1)^4)</f>
        <v>9.2015303566331572E-7</v>
      </c>
      <c r="AY1127" s="2">
        <f>$I$1112*EXP(Sheet3!$B$1*(($B1127-AY$1114-Sheet2!$N$277)/Sheet3!$A$1)^2 +Sheet3!$C$1*(($B1127-AY$1114-Sheet2!$N$277)/Sheet3!$A$1)^4)</f>
        <v>1.215065297387542E-6</v>
      </c>
      <c r="AZ1127" s="2">
        <f>$I$1112*EXP(Sheet3!$B$1*(($B1127-AZ$1114-Sheet2!$N$277)/Sheet3!$A$1)^2 +Sheet3!$C$1*(($B1127-AZ$1114-Sheet2!$N$277)/Sheet3!$A$1)^4)</f>
        <v>1.599483436860877E-6</v>
      </c>
      <c r="BA1127" s="2">
        <f>$I$1112*EXP(Sheet3!$B$1*(($B1127-BA$1114-Sheet2!$N$277)/Sheet3!$A$1)^2 +Sheet3!$C$1*(($B1127-BA$1114-Sheet2!$N$277)/Sheet3!$A$1)^4)</f>
        <v>2.098996060162645E-6</v>
      </c>
      <c r="BB1127" s="2">
        <f>$I$1112*EXP(Sheet3!$B$1*(($B1127-BB$1114-Sheet2!$N$277)/Sheet3!$A$1)^2 +Sheet3!$C$1*(($B1127-BB$1114-Sheet2!$N$277)/Sheet3!$A$1)^4)</f>
        <v>2.7460368742703066E-6</v>
      </c>
      <c r="BC1127" s="2">
        <f>$I$1112*EXP(Sheet3!$B$1*(($B1127-BC$1114-Sheet2!$N$277)/Sheet3!$A$1)^2 +Sheet3!$C$1*(($B1127-BC$1114-Sheet2!$N$277)/Sheet3!$A$1)^4)</f>
        <v>3.5815831430619271E-6</v>
      </c>
      <c r="BD1127" s="2">
        <f>$I$1112*EXP(Sheet3!$B$1*(($B1127-BD$1114-Sheet2!$N$277)/Sheet3!$A$1)^2 +Sheet3!$C$1*(($B1127-BD$1114-Sheet2!$N$277)/Sheet3!$A$1)^4)</f>
        <v>4.6572403885088267E-6</v>
      </c>
      <c r="BE1127" s="2">
        <f>$I$1112*EXP(Sheet3!$B$1*(($B1127-BE$1114-Sheet2!$N$277)/Sheet3!$A$1)^2 +Sheet3!$C$1*(($B1127-BE$1114-Sheet2!$N$277)/Sheet3!$A$1)^4)</f>
        <v>6.0377924411811533E-6</v>
      </c>
      <c r="BF1127" s="2">
        <f>$I$1112*EXP(Sheet3!$B$1*(($B1127-BF$1114-Sheet2!$N$277)/Sheet3!$A$1)^2 +Sheet3!$C$1*(($B1127-BF$1114-Sheet2!$N$277)/Sheet3!$A$1)^4)</f>
        <v>7.8043101304023111E-6</v>
      </c>
      <c r="BG1127" s="2">
        <f>$I$1112*EXP(Sheet3!$B$1*(($B1127-BG$1114-Sheet2!$N$277)/Sheet3!$A$1)^2 +Sheet3!$C$1*(($B1127-BG$1114-Sheet2!$N$277)/Sheet3!$A$1)^4)</f>
        <v>1.0057928204752589E-5</v>
      </c>
      <c r="BH1127" s="2">
        <f>$I$1112*EXP(Sheet3!$B$1*(($B1127-BH$1114-Sheet2!$N$277)/Sheet3!$A$1)^2 +Sheet3!$C$1*(($B1127-BH$1114-Sheet2!$N$277)/Sheet3!$A$1)^4)</f>
        <v>1.2924418719308126E-5</v>
      </c>
      <c r="BI1127" s="2">
        <f>$I$1112*EXP(Sheet3!$B$1*(($B1127-BI$1114-Sheet2!$N$277)/Sheet3!$A$1)^2 +Sheet3!$C$1*(($B1127-BI$1114-Sheet2!$N$277)/Sheet3!$A$1)^4)</f>
        <v>1.6559710354999529E-5</v>
      </c>
      <c r="BJ1127" s="2">
        <f>$I$1112*EXP(Sheet3!$B$1*(($B1127-BJ$1114-Sheet2!$N$277)/Sheet3!$A$1)^2 +Sheet3!$C$1*(($B1127-BJ$1114-Sheet2!$N$277)/Sheet3!$A$1)^4)</f>
        <v>2.1156527196626813E-5</v>
      </c>
      <c r="BK1127" s="2">
        <f>$I$1112*EXP(Sheet3!$B$1*(($B1127-BK$1114-Sheet2!$N$277)/Sheet3!$A$1)^2 +Sheet3!$C$1*(($B1127-BK$1114-Sheet2!$N$277)/Sheet3!$A$1)^4)</f>
        <v>2.6952347636266957E-5</v>
      </c>
      <c r="BL1127" s="2">
        <f>$I$1112*EXP(Sheet3!$B$1*(($B1127-BL$1114-Sheet2!$N$277)/Sheet3!$A$1)^2 +Sheet3!$C$1*(($B1127-BL$1114-Sheet2!$N$277)/Sheet3!$A$1)^4)</f>
        <v>3.4238914537893121E-5</v>
      </c>
      <c r="BM1127" s="2">
        <f>$I$1112*EXP(Sheet3!$B$1*(($B1127-BM$1114-Sheet2!$N$277)/Sheet3!$A$1)^2 +Sheet3!$C$1*(($B1127-BM$1114-Sheet2!$N$277)/Sheet3!$A$1)^4)</f>
        <v>4.3373561838312053E-5</v>
      </c>
      <c r="BN1127" s="2">
        <f>$I$1112*EXP(Sheet3!$B$1*(($B1127-BN$1114-Sheet2!$N$277)/Sheet3!$A$1)^2 +Sheet3!$C$1*(($B1127-BN$1114-Sheet2!$N$277)/Sheet3!$A$1)^4)</f>
        <v>5.4792660599111789E-5</v>
      </c>
      <c r="BO1127" s="2">
        <f>$I$1112*EXP(Sheet3!$B$1*(($B1127-BO$1114-Sheet2!$N$277)/Sheet3!$A$1)^2 +Sheet3!$C$1*(($B1127-BO$1114-Sheet2!$N$277)/Sheet3!$A$1)^4)</f>
        <v>6.9027529375244664E-5</v>
      </c>
      <c r="BP1127" s="2">
        <f>$I$1112*EXP(Sheet3!$B$1*(($B1127-BP$1114-Sheet2!$N$277)/Sheet3!$A$1)^2 +Sheet3!$C$1*(($B1127-BP$1114-Sheet2!$N$277)/Sheet3!$A$1)^4)</f>
        <v>8.6723199812834711E-5</v>
      </c>
      <c r="BQ1127" s="2">
        <f>$I$1112*EXP(Sheet3!$B$1*(($B1127-BQ$1114-Sheet2!$N$277)/Sheet3!$A$1)^2 +Sheet3!$C$1*(($B1127-BQ$1114-Sheet2!$N$277)/Sheet3!$A$1)^4)</f>
        <v>1.0866047878161267E-4</v>
      </c>
      <c r="BR1127" s="2">
        <f>$I$1112*EXP(Sheet3!$B$1*(($B1127-BR$1114-Sheet2!$N$277)/Sheet3!$A$1)^2 +Sheet3!$C$1*(($B1127-BR$1114-Sheet2!$N$277)/Sheet3!$A$1)^4)</f>
        <v>1.3578180319189623E-4</v>
      </c>
      <c r="BS1127" s="2">
        <f>$I$1112*EXP(Sheet3!$B$1*(($B1127-BS$1114-Sheet2!$N$277)/Sheet3!$A$1)^2 +Sheet3!$C$1*(($B1127-BS$1114-Sheet2!$N$277)/Sheet3!$A$1)^4)</f>
        <v>1.6922144299463858E-4</v>
      </c>
    </row>
    <row r="1128" spans="1:71" x14ac:dyDescent="0.2">
      <c r="A1128">
        <v>1101</v>
      </c>
      <c r="B1128">
        <v>699.24</v>
      </c>
      <c r="C1128">
        <v>2564.1</v>
      </c>
      <c r="D1128">
        <v>2588</v>
      </c>
      <c r="E1128">
        <f t="shared" si="62"/>
        <v>23.900000000000091</v>
      </c>
      <c r="F1128" s="1">
        <f t="shared" si="63"/>
        <v>23.900000000000091</v>
      </c>
      <c r="G1128">
        <f t="shared" si="60"/>
        <v>16711.836000000065</v>
      </c>
    </row>
    <row r="1129" spans="1:71" x14ac:dyDescent="0.2">
      <c r="A1129">
        <v>1102</v>
      </c>
      <c r="B1129">
        <v>699.69</v>
      </c>
      <c r="C1129">
        <v>2534.1999999999998</v>
      </c>
      <c r="D1129">
        <v>2537.3000000000002</v>
      </c>
      <c r="E1129">
        <f t="shared" si="62"/>
        <v>3.1000000000003638</v>
      </c>
      <c r="F1129" s="1">
        <f t="shared" si="63"/>
        <v>3.1000000000003638</v>
      </c>
      <c r="G1129">
        <f t="shared" si="60"/>
        <v>2169.0390000002549</v>
      </c>
    </row>
    <row r="1130" spans="1:71" x14ac:dyDescent="0.2">
      <c r="A1130">
        <v>1103</v>
      </c>
      <c r="B1130">
        <v>700.14</v>
      </c>
      <c r="C1130">
        <v>2548.1999999999998</v>
      </c>
      <c r="D1130">
        <v>2556.6</v>
      </c>
      <c r="E1130">
        <f t="shared" si="62"/>
        <v>8.4000000000000909</v>
      </c>
      <c r="F1130" s="1">
        <f t="shared" si="63"/>
        <v>8.4000000000000909</v>
      </c>
      <c r="G1130">
        <f t="shared" si="60"/>
        <v>5881.1760000000631</v>
      </c>
    </row>
    <row r="1131" spans="1:71" x14ac:dyDescent="0.2">
      <c r="A1131">
        <v>1104</v>
      </c>
      <c r="B1131">
        <v>700.59</v>
      </c>
      <c r="C1131">
        <v>2567.8000000000002</v>
      </c>
      <c r="D1131">
        <v>2584.1</v>
      </c>
      <c r="E1131">
        <f t="shared" si="62"/>
        <v>16.299999999999727</v>
      </c>
      <c r="F1131" s="1">
        <f t="shared" si="63"/>
        <v>16.299999999999727</v>
      </c>
      <c r="G1131">
        <f t="shared" si="60"/>
        <v>11419.616999999809</v>
      </c>
    </row>
    <row r="1132" spans="1:71" x14ac:dyDescent="0.2">
      <c r="A1132">
        <v>1105</v>
      </c>
      <c r="B1132">
        <v>701.04</v>
      </c>
      <c r="C1132">
        <v>2575.8000000000002</v>
      </c>
      <c r="D1132">
        <v>2583.5</v>
      </c>
      <c r="E1132">
        <f t="shared" si="62"/>
        <v>7.6999999999998181</v>
      </c>
      <c r="F1132" s="1">
        <f t="shared" si="63"/>
        <v>7.6999999999998181</v>
      </c>
      <c r="G1132">
        <f t="shared" si="60"/>
        <v>5398.0079999998725</v>
      </c>
    </row>
    <row r="1133" spans="1:71" x14ac:dyDescent="0.2">
      <c r="A1133">
        <v>1106</v>
      </c>
      <c r="B1133">
        <v>701.49</v>
      </c>
      <c r="C1133">
        <v>2663.7</v>
      </c>
      <c r="D1133">
        <v>2668</v>
      </c>
      <c r="E1133">
        <f t="shared" si="62"/>
        <v>4.3000000000001819</v>
      </c>
      <c r="F1133" s="1">
        <f t="shared" si="63"/>
        <v>4.3000000000001819</v>
      </c>
    </row>
    <row r="1134" spans="1:71" x14ac:dyDescent="0.2">
      <c r="A1134">
        <v>1107</v>
      </c>
      <c r="B1134">
        <v>701.94</v>
      </c>
      <c r="C1134">
        <v>2523.1999999999998</v>
      </c>
      <c r="D1134">
        <v>2531.6999999999998</v>
      </c>
      <c r="E1134">
        <f t="shared" si="62"/>
        <v>8.5</v>
      </c>
      <c r="F1134" s="1">
        <f t="shared" si="63"/>
        <v>8.5</v>
      </c>
    </row>
    <row r="1135" spans="1:71" x14ac:dyDescent="0.2">
      <c r="A1135">
        <v>1108</v>
      </c>
      <c r="B1135">
        <v>702.39</v>
      </c>
      <c r="C1135">
        <v>2586.6999999999998</v>
      </c>
      <c r="D1135">
        <v>2600.8000000000002</v>
      </c>
      <c r="E1135">
        <f t="shared" si="62"/>
        <v>14.100000000000364</v>
      </c>
      <c r="F1135" s="1">
        <f t="shared" si="63"/>
        <v>14.100000000000364</v>
      </c>
    </row>
    <row r="1136" spans="1:71" x14ac:dyDescent="0.2">
      <c r="A1136">
        <v>1109</v>
      </c>
      <c r="B1136">
        <v>702.84</v>
      </c>
      <c r="C1136">
        <v>2532.4</v>
      </c>
      <c r="D1136">
        <v>2539.5</v>
      </c>
      <c r="E1136">
        <f t="shared" si="62"/>
        <v>7.0999999999999091</v>
      </c>
      <c r="F1136" s="1">
        <f t="shared" si="63"/>
        <v>7.0999999999999091</v>
      </c>
    </row>
    <row r="1137" spans="1:7" x14ac:dyDescent="0.2">
      <c r="A1137">
        <v>1110</v>
      </c>
      <c r="B1137">
        <v>703.29</v>
      </c>
      <c r="C1137">
        <v>2532.4</v>
      </c>
      <c r="D1137">
        <v>2553</v>
      </c>
      <c r="E1137">
        <f t="shared" si="62"/>
        <v>20.599999999999909</v>
      </c>
      <c r="F1137" s="1">
        <f t="shared" si="63"/>
        <v>20.599999999999909</v>
      </c>
      <c r="G1137">
        <f>$B1137*F1137</f>
        <v>14487.773999999936</v>
      </c>
    </row>
    <row r="1138" spans="1:7" x14ac:dyDescent="0.2">
      <c r="A1138">
        <v>1111</v>
      </c>
      <c r="B1138">
        <v>703.74</v>
      </c>
      <c r="C1138">
        <v>2559.6999999999998</v>
      </c>
      <c r="D1138">
        <v>2571.5</v>
      </c>
      <c r="E1138">
        <f t="shared" si="62"/>
        <v>11.800000000000182</v>
      </c>
      <c r="F1138" s="1">
        <f t="shared" si="63"/>
        <v>11.800000000000182</v>
      </c>
      <c r="G1138">
        <f t="shared" ref="G1138:G1157" si="64">$B1138*F1138</f>
        <v>8304.1320000001288</v>
      </c>
    </row>
    <row r="1139" spans="1:7" x14ac:dyDescent="0.2">
      <c r="A1139">
        <v>1112</v>
      </c>
      <c r="B1139">
        <v>704.19</v>
      </c>
      <c r="C1139">
        <v>2544.6999999999998</v>
      </c>
      <c r="D1139">
        <v>2558.1</v>
      </c>
      <c r="E1139">
        <f t="shared" si="62"/>
        <v>13.400000000000091</v>
      </c>
      <c r="F1139" s="1">
        <f t="shared" si="63"/>
        <v>13.400000000000091</v>
      </c>
      <c r="G1139">
        <f t="shared" si="64"/>
        <v>9436.1460000000643</v>
      </c>
    </row>
    <row r="1140" spans="1:7" x14ac:dyDescent="0.2">
      <c r="A1140">
        <v>1113</v>
      </c>
      <c r="B1140">
        <v>704.63</v>
      </c>
      <c r="C1140">
        <v>2540.6</v>
      </c>
      <c r="D1140">
        <v>2552</v>
      </c>
      <c r="E1140">
        <f t="shared" si="62"/>
        <v>11.400000000000091</v>
      </c>
      <c r="F1140" s="1">
        <f t="shared" si="63"/>
        <v>11.400000000000091</v>
      </c>
      <c r="G1140">
        <f t="shared" si="64"/>
        <v>8032.7820000000638</v>
      </c>
    </row>
    <row r="1141" spans="1:7" x14ac:dyDescent="0.2">
      <c r="A1141">
        <v>1114</v>
      </c>
      <c r="B1141">
        <v>705.08</v>
      </c>
      <c r="C1141">
        <v>2581.1999999999998</v>
      </c>
      <c r="D1141">
        <v>2594.1999999999998</v>
      </c>
      <c r="E1141">
        <f t="shared" si="62"/>
        <v>13</v>
      </c>
      <c r="F1141" s="1">
        <f t="shared" si="63"/>
        <v>13</v>
      </c>
      <c r="G1141">
        <f t="shared" si="64"/>
        <v>9166.0400000000009</v>
      </c>
    </row>
    <row r="1142" spans="1:7" x14ac:dyDescent="0.2">
      <c r="A1142">
        <v>1115</v>
      </c>
      <c r="B1142">
        <v>705.53</v>
      </c>
      <c r="C1142">
        <v>2576.5</v>
      </c>
      <c r="D1142">
        <v>2599.9</v>
      </c>
      <c r="E1142">
        <f t="shared" si="62"/>
        <v>23.400000000000091</v>
      </c>
      <c r="F1142" s="1">
        <f t="shared" si="63"/>
        <v>23.400000000000091</v>
      </c>
      <c r="G1142">
        <f t="shared" si="64"/>
        <v>16509.402000000064</v>
      </c>
    </row>
    <row r="1143" spans="1:7" x14ac:dyDescent="0.2">
      <c r="A1143">
        <v>1116</v>
      </c>
      <c r="B1143">
        <v>705.98</v>
      </c>
      <c r="C1143">
        <v>2574.6</v>
      </c>
      <c r="D1143">
        <v>2606.4</v>
      </c>
      <c r="E1143">
        <f t="shared" si="62"/>
        <v>31.800000000000182</v>
      </c>
      <c r="F1143" s="1">
        <f t="shared" si="63"/>
        <v>31.800000000000182</v>
      </c>
      <c r="G1143">
        <f t="shared" si="64"/>
        <v>22450.164000000128</v>
      </c>
    </row>
    <row r="1144" spans="1:7" x14ac:dyDescent="0.2">
      <c r="A1144">
        <v>1117</v>
      </c>
      <c r="B1144">
        <v>706.43</v>
      </c>
      <c r="C1144">
        <v>2523.4</v>
      </c>
      <c r="D1144">
        <v>2579.5</v>
      </c>
      <c r="E1144">
        <f t="shared" si="62"/>
        <v>56.099999999999909</v>
      </c>
      <c r="F1144" s="1">
        <f t="shared" si="63"/>
        <v>56.099999999999909</v>
      </c>
      <c r="G1144">
        <f t="shared" si="64"/>
        <v>39630.722999999933</v>
      </c>
    </row>
    <row r="1145" spans="1:7" x14ac:dyDescent="0.2">
      <c r="A1145">
        <v>1118</v>
      </c>
      <c r="B1145">
        <v>706.88</v>
      </c>
      <c r="C1145">
        <v>2560.1</v>
      </c>
      <c r="D1145">
        <v>2634.5</v>
      </c>
      <c r="E1145">
        <f t="shared" si="62"/>
        <v>74.400000000000091</v>
      </c>
      <c r="F1145" s="1">
        <f t="shared" si="63"/>
        <v>74.400000000000091</v>
      </c>
      <c r="G1145">
        <f t="shared" si="64"/>
        <v>52591.872000000061</v>
      </c>
    </row>
    <row r="1146" spans="1:7" x14ac:dyDescent="0.2">
      <c r="A1146">
        <v>1119</v>
      </c>
      <c r="B1146">
        <v>707.33</v>
      </c>
      <c r="C1146">
        <v>2556.5</v>
      </c>
      <c r="D1146">
        <v>2594.9</v>
      </c>
      <c r="E1146">
        <f t="shared" si="62"/>
        <v>38.400000000000091</v>
      </c>
      <c r="F1146" s="1">
        <f t="shared" si="63"/>
        <v>38.400000000000091</v>
      </c>
      <c r="G1146">
        <f t="shared" si="64"/>
        <v>27161.472000000067</v>
      </c>
    </row>
    <row r="1147" spans="1:7" x14ac:dyDescent="0.2">
      <c r="A1147">
        <v>1120</v>
      </c>
      <c r="B1147">
        <v>707.78</v>
      </c>
      <c r="C1147">
        <v>2535.1</v>
      </c>
      <c r="D1147">
        <v>2583.1</v>
      </c>
      <c r="E1147">
        <f t="shared" si="62"/>
        <v>48</v>
      </c>
      <c r="F1147" s="1">
        <f t="shared" si="63"/>
        <v>48</v>
      </c>
      <c r="G1147">
        <f t="shared" si="64"/>
        <v>33973.440000000002</v>
      </c>
    </row>
    <row r="1148" spans="1:7" x14ac:dyDescent="0.2">
      <c r="A1148">
        <v>1121</v>
      </c>
      <c r="B1148">
        <v>708.22</v>
      </c>
      <c r="C1148">
        <v>2555.9</v>
      </c>
      <c r="D1148">
        <v>2598.4</v>
      </c>
      <c r="E1148">
        <f t="shared" si="62"/>
        <v>42.5</v>
      </c>
      <c r="F1148" s="1">
        <f t="shared" si="63"/>
        <v>42.5</v>
      </c>
      <c r="G1148">
        <f t="shared" si="64"/>
        <v>30099.350000000002</v>
      </c>
    </row>
    <row r="1149" spans="1:7" x14ac:dyDescent="0.2">
      <c r="A1149">
        <v>1122</v>
      </c>
      <c r="B1149">
        <v>708.67</v>
      </c>
      <c r="C1149">
        <v>2570.3000000000002</v>
      </c>
      <c r="D1149">
        <v>2614.9</v>
      </c>
      <c r="E1149">
        <f t="shared" si="62"/>
        <v>44.599999999999909</v>
      </c>
      <c r="F1149" s="1">
        <f t="shared" si="63"/>
        <v>44.599999999999909</v>
      </c>
      <c r="G1149">
        <f t="shared" si="64"/>
        <v>31606.681999999935</v>
      </c>
    </row>
    <row r="1150" spans="1:7" x14ac:dyDescent="0.2">
      <c r="A1150">
        <v>1123</v>
      </c>
      <c r="B1150">
        <v>709.12</v>
      </c>
      <c r="C1150">
        <v>2554.3000000000002</v>
      </c>
      <c r="D1150">
        <v>2588.1</v>
      </c>
      <c r="E1150">
        <f t="shared" si="62"/>
        <v>33.799999999999727</v>
      </c>
      <c r="F1150" s="1">
        <f t="shared" si="63"/>
        <v>33.799999999999727</v>
      </c>
      <c r="G1150">
        <f t="shared" si="64"/>
        <v>23968.255999999808</v>
      </c>
    </row>
    <row r="1151" spans="1:7" x14ac:dyDescent="0.2">
      <c r="A1151">
        <v>1124</v>
      </c>
      <c r="B1151">
        <v>709.57</v>
      </c>
      <c r="C1151">
        <v>2541.3000000000002</v>
      </c>
      <c r="D1151">
        <v>2564.8000000000002</v>
      </c>
      <c r="E1151">
        <f t="shared" si="62"/>
        <v>23.5</v>
      </c>
      <c r="F1151" s="1">
        <f t="shared" si="63"/>
        <v>23.5</v>
      </c>
      <c r="G1151">
        <f t="shared" si="64"/>
        <v>16674.895</v>
      </c>
    </row>
    <row r="1152" spans="1:7" x14ac:dyDescent="0.2">
      <c r="A1152">
        <v>1125</v>
      </c>
      <c r="B1152">
        <v>710.02</v>
      </c>
      <c r="C1152">
        <v>2553.1999999999998</v>
      </c>
      <c r="D1152">
        <v>2572.6999999999998</v>
      </c>
      <c r="E1152">
        <f t="shared" si="62"/>
        <v>19.5</v>
      </c>
      <c r="F1152" s="1">
        <f t="shared" si="63"/>
        <v>19.5</v>
      </c>
      <c r="G1152">
        <f t="shared" si="64"/>
        <v>13845.39</v>
      </c>
    </row>
    <row r="1153" spans="1:7" x14ac:dyDescent="0.2">
      <c r="A1153">
        <v>1126</v>
      </c>
      <c r="B1153">
        <v>710.47</v>
      </c>
      <c r="C1153">
        <v>2549.6</v>
      </c>
      <c r="D1153">
        <v>2565.6</v>
      </c>
      <c r="E1153">
        <f t="shared" si="62"/>
        <v>16</v>
      </c>
      <c r="F1153" s="1">
        <f t="shared" si="63"/>
        <v>16</v>
      </c>
      <c r="G1153">
        <f t="shared" si="64"/>
        <v>11367.52</v>
      </c>
    </row>
    <row r="1154" spans="1:7" x14ac:dyDescent="0.2">
      <c r="A1154">
        <v>1127</v>
      </c>
      <c r="B1154">
        <v>710.92</v>
      </c>
      <c r="C1154">
        <v>2529.6999999999998</v>
      </c>
      <c r="D1154">
        <v>2555.4</v>
      </c>
      <c r="E1154">
        <f t="shared" si="62"/>
        <v>25.700000000000273</v>
      </c>
      <c r="F1154" s="1">
        <f t="shared" si="63"/>
        <v>25.700000000000273</v>
      </c>
      <c r="G1154">
        <f t="shared" si="64"/>
        <v>18270.644000000193</v>
      </c>
    </row>
    <row r="1155" spans="1:7" x14ac:dyDescent="0.2">
      <c r="A1155">
        <v>1128</v>
      </c>
      <c r="B1155">
        <v>711.37</v>
      </c>
      <c r="C1155">
        <v>2559.5</v>
      </c>
      <c r="D1155">
        <v>2582.1</v>
      </c>
      <c r="E1155">
        <f t="shared" si="62"/>
        <v>22.599999999999909</v>
      </c>
      <c r="F1155" s="1">
        <f t="shared" si="63"/>
        <v>22.599999999999909</v>
      </c>
      <c r="G1155">
        <f t="shared" si="64"/>
        <v>16076.961999999936</v>
      </c>
    </row>
    <row r="1156" spans="1:7" x14ac:dyDescent="0.2">
      <c r="A1156">
        <v>1129</v>
      </c>
      <c r="B1156">
        <v>711.81</v>
      </c>
      <c r="C1156">
        <v>2553.6</v>
      </c>
      <c r="D1156">
        <v>2582.6</v>
      </c>
      <c r="E1156">
        <f t="shared" si="62"/>
        <v>29</v>
      </c>
      <c r="F1156" s="1">
        <f t="shared" si="63"/>
        <v>29</v>
      </c>
      <c r="G1156">
        <f t="shared" si="64"/>
        <v>20642.489999999998</v>
      </c>
    </row>
    <row r="1157" spans="1:7" x14ac:dyDescent="0.2">
      <c r="A1157">
        <v>1130</v>
      </c>
      <c r="B1157">
        <v>712.26</v>
      </c>
      <c r="C1157">
        <v>2557.8000000000002</v>
      </c>
      <c r="D1157">
        <v>2585.3000000000002</v>
      </c>
      <c r="E1157">
        <f t="shared" si="62"/>
        <v>27.5</v>
      </c>
      <c r="F1157" s="1">
        <f t="shared" si="63"/>
        <v>27.5</v>
      </c>
      <c r="G1157">
        <f t="shared" si="64"/>
        <v>19587.150000000001</v>
      </c>
    </row>
    <row r="1158" spans="1:7" x14ac:dyDescent="0.2">
      <c r="A1158">
        <v>1131</v>
      </c>
      <c r="B1158">
        <v>712.71</v>
      </c>
      <c r="C1158">
        <v>2522.9</v>
      </c>
      <c r="D1158">
        <v>2558.1999999999998</v>
      </c>
      <c r="E1158">
        <f t="shared" si="62"/>
        <v>35.299999999999727</v>
      </c>
      <c r="F1158" s="1">
        <f t="shared" si="63"/>
        <v>35.299999999999727</v>
      </c>
    </row>
    <row r="1159" spans="1:7" x14ac:dyDescent="0.2">
      <c r="A1159">
        <v>1132</v>
      </c>
      <c r="B1159">
        <v>713.16</v>
      </c>
      <c r="C1159">
        <v>2608.3000000000002</v>
      </c>
      <c r="D1159">
        <v>2632.2</v>
      </c>
      <c r="E1159">
        <f t="shared" si="62"/>
        <v>23.899999999999636</v>
      </c>
      <c r="F1159" s="1">
        <f t="shared" si="63"/>
        <v>23.899999999999636</v>
      </c>
    </row>
    <row r="1160" spans="1:7" x14ac:dyDescent="0.2">
      <c r="A1160">
        <v>1133</v>
      </c>
      <c r="B1160">
        <v>713.61</v>
      </c>
      <c r="C1160">
        <v>2546.8000000000002</v>
      </c>
      <c r="D1160">
        <v>2561.3000000000002</v>
      </c>
      <c r="E1160">
        <f t="shared" si="62"/>
        <v>14.5</v>
      </c>
      <c r="F1160" s="1">
        <f t="shared" si="63"/>
        <v>14.5</v>
      </c>
    </row>
    <row r="1161" spans="1:7" x14ac:dyDescent="0.2">
      <c r="A1161">
        <v>1134</v>
      </c>
      <c r="B1161">
        <v>714.06</v>
      </c>
      <c r="C1161">
        <v>2548.1999999999998</v>
      </c>
      <c r="D1161">
        <v>2563.5</v>
      </c>
      <c r="E1161">
        <f t="shared" si="62"/>
        <v>15.300000000000182</v>
      </c>
      <c r="F1161" s="1">
        <f t="shared" si="63"/>
        <v>15.300000000000182</v>
      </c>
    </row>
    <row r="1162" spans="1:7" x14ac:dyDescent="0.2">
      <c r="A1162">
        <v>1135</v>
      </c>
      <c r="B1162">
        <v>714.5</v>
      </c>
      <c r="C1162">
        <v>2587.4</v>
      </c>
      <c r="D1162">
        <v>2604.5</v>
      </c>
      <c r="E1162">
        <f t="shared" si="62"/>
        <v>17.099999999999909</v>
      </c>
      <c r="F1162" s="1">
        <f t="shared" si="63"/>
        <v>17.099999999999909</v>
      </c>
    </row>
    <row r="1163" spans="1:7" x14ac:dyDescent="0.2">
      <c r="A1163">
        <v>1136</v>
      </c>
      <c r="B1163">
        <v>714.95</v>
      </c>
      <c r="C1163">
        <v>2572.9</v>
      </c>
      <c r="D1163">
        <v>2594.6999999999998</v>
      </c>
      <c r="E1163">
        <f t="shared" si="62"/>
        <v>21.799999999999727</v>
      </c>
      <c r="F1163" s="1">
        <f t="shared" si="63"/>
        <v>21.799999999999727</v>
      </c>
    </row>
    <row r="1164" spans="1:7" x14ac:dyDescent="0.2">
      <c r="A1164">
        <v>1137</v>
      </c>
      <c r="B1164">
        <v>715.4</v>
      </c>
      <c r="C1164">
        <v>2541.9</v>
      </c>
      <c r="D1164">
        <v>2561.5</v>
      </c>
      <c r="E1164">
        <f t="shared" si="62"/>
        <v>19.599999999999909</v>
      </c>
      <c r="F1164" s="1">
        <f t="shared" si="63"/>
        <v>19.599999999999909</v>
      </c>
    </row>
    <row r="1165" spans="1:7" x14ac:dyDescent="0.2">
      <c r="A1165">
        <v>1138</v>
      </c>
      <c r="B1165">
        <v>715.85</v>
      </c>
      <c r="C1165">
        <v>2557.5</v>
      </c>
      <c r="D1165">
        <v>2571.3000000000002</v>
      </c>
      <c r="E1165">
        <f t="shared" si="62"/>
        <v>13.800000000000182</v>
      </c>
      <c r="F1165" s="1">
        <f t="shared" si="63"/>
        <v>13.800000000000182</v>
      </c>
    </row>
    <row r="1166" spans="1:7" x14ac:dyDescent="0.2">
      <c r="A1166">
        <v>1139</v>
      </c>
      <c r="B1166">
        <v>716.3</v>
      </c>
      <c r="C1166">
        <v>2534</v>
      </c>
      <c r="D1166">
        <v>2553.5</v>
      </c>
      <c r="E1166">
        <f t="shared" si="62"/>
        <v>19.5</v>
      </c>
      <c r="F1166" s="1">
        <f t="shared" si="63"/>
        <v>19.5</v>
      </c>
    </row>
    <row r="1167" spans="1:7" x14ac:dyDescent="0.2">
      <c r="A1167">
        <v>1140</v>
      </c>
      <c r="B1167">
        <v>716.75</v>
      </c>
      <c r="C1167">
        <v>2539.1</v>
      </c>
      <c r="D1167">
        <v>2552.3000000000002</v>
      </c>
      <c r="E1167">
        <f t="shared" si="62"/>
        <v>13.200000000000273</v>
      </c>
      <c r="F1167" s="1">
        <f t="shared" si="63"/>
        <v>13.200000000000273</v>
      </c>
    </row>
    <row r="1168" spans="1:7" x14ac:dyDescent="0.2">
      <c r="A1168">
        <v>1141</v>
      </c>
      <c r="B1168">
        <v>717.19</v>
      </c>
      <c r="C1168">
        <v>2522.5</v>
      </c>
      <c r="D1168">
        <v>2541.6</v>
      </c>
      <c r="E1168">
        <f t="shared" si="62"/>
        <v>19.099999999999909</v>
      </c>
      <c r="F1168" s="1">
        <f t="shared" si="63"/>
        <v>19.099999999999909</v>
      </c>
    </row>
    <row r="1169" spans="1:6" x14ac:dyDescent="0.2">
      <c r="A1169">
        <v>1142</v>
      </c>
      <c r="B1169">
        <v>717.64</v>
      </c>
      <c r="C1169">
        <v>2522.9</v>
      </c>
      <c r="D1169">
        <v>2525.8000000000002</v>
      </c>
      <c r="E1169">
        <f t="shared" si="62"/>
        <v>2.9000000000000909</v>
      </c>
      <c r="F1169" s="1">
        <f t="shared" si="63"/>
        <v>2.9000000000000909</v>
      </c>
    </row>
    <row r="1170" spans="1:6" x14ac:dyDescent="0.2">
      <c r="A1170">
        <v>1143</v>
      </c>
      <c r="B1170">
        <v>718.09</v>
      </c>
      <c r="C1170">
        <v>2563</v>
      </c>
      <c r="D1170">
        <v>2572.3000000000002</v>
      </c>
      <c r="E1170">
        <f t="shared" si="62"/>
        <v>9.3000000000001819</v>
      </c>
      <c r="F1170" s="1">
        <f t="shared" si="63"/>
        <v>9.3000000000001819</v>
      </c>
    </row>
    <row r="1171" spans="1:6" x14ac:dyDescent="0.2">
      <c r="A1171">
        <v>1144</v>
      </c>
      <c r="B1171">
        <v>718.54</v>
      </c>
      <c r="C1171">
        <v>2599</v>
      </c>
      <c r="D1171">
        <v>2606.9</v>
      </c>
      <c r="E1171">
        <f t="shared" si="62"/>
        <v>7.9000000000000909</v>
      </c>
      <c r="F1171" s="1">
        <f t="shared" si="63"/>
        <v>7.9000000000000909</v>
      </c>
    </row>
    <row r="1172" spans="1:6" x14ac:dyDescent="0.2">
      <c r="A1172">
        <v>1145</v>
      </c>
      <c r="B1172">
        <v>718.99</v>
      </c>
      <c r="C1172">
        <v>2524.4</v>
      </c>
      <c r="D1172">
        <v>2545.9</v>
      </c>
      <c r="E1172">
        <f t="shared" si="62"/>
        <v>21.5</v>
      </c>
      <c r="F1172" s="1">
        <f t="shared" si="63"/>
        <v>21.5</v>
      </c>
    </row>
    <row r="1173" spans="1:6" x14ac:dyDescent="0.2">
      <c r="A1173">
        <v>1146</v>
      </c>
      <c r="B1173">
        <v>719.43</v>
      </c>
      <c r="C1173">
        <v>2521.1</v>
      </c>
      <c r="D1173">
        <v>2531</v>
      </c>
      <c r="E1173">
        <f t="shared" si="62"/>
        <v>9.9000000000000909</v>
      </c>
      <c r="F1173" s="1">
        <f t="shared" si="63"/>
        <v>9.9000000000000909</v>
      </c>
    </row>
    <row r="1174" spans="1:6" x14ac:dyDescent="0.2">
      <c r="A1174">
        <v>1147</v>
      </c>
      <c r="B1174">
        <v>719.88</v>
      </c>
      <c r="C1174">
        <v>2553.1</v>
      </c>
      <c r="D1174">
        <v>2560.8000000000002</v>
      </c>
      <c r="E1174">
        <f t="shared" si="62"/>
        <v>7.7000000000002728</v>
      </c>
      <c r="F1174" s="1">
        <f t="shared" si="63"/>
        <v>7.7000000000002728</v>
      </c>
    </row>
    <row r="1175" spans="1:6" x14ac:dyDescent="0.2">
      <c r="A1175">
        <v>1148</v>
      </c>
      <c r="B1175">
        <v>720.33</v>
      </c>
      <c r="C1175">
        <v>2536.1</v>
      </c>
      <c r="D1175">
        <v>2551.4</v>
      </c>
      <c r="E1175">
        <f t="shared" si="62"/>
        <v>15.300000000000182</v>
      </c>
      <c r="F1175" s="1">
        <f t="shared" si="63"/>
        <v>15.300000000000182</v>
      </c>
    </row>
    <row r="1176" spans="1:6" x14ac:dyDescent="0.2">
      <c r="A1176">
        <v>1149</v>
      </c>
      <c r="B1176">
        <v>720.78</v>
      </c>
      <c r="C1176">
        <v>2535.8000000000002</v>
      </c>
      <c r="D1176">
        <v>2548.6999999999998</v>
      </c>
      <c r="E1176">
        <f t="shared" si="62"/>
        <v>12.899999999999636</v>
      </c>
      <c r="F1176" s="1">
        <f t="shared" si="63"/>
        <v>12.899999999999636</v>
      </c>
    </row>
    <row r="1177" spans="1:6" x14ac:dyDescent="0.2">
      <c r="A1177">
        <v>1150</v>
      </c>
      <c r="B1177">
        <v>721.23</v>
      </c>
      <c r="C1177">
        <v>2552.6</v>
      </c>
      <c r="D1177">
        <v>2567</v>
      </c>
      <c r="E1177">
        <f t="shared" si="62"/>
        <v>14.400000000000091</v>
      </c>
      <c r="F1177" s="1">
        <f t="shared" si="63"/>
        <v>14.400000000000091</v>
      </c>
    </row>
    <row r="1178" spans="1:6" x14ac:dyDescent="0.2">
      <c r="A1178">
        <v>1151</v>
      </c>
      <c r="B1178">
        <v>721.67</v>
      </c>
      <c r="C1178">
        <v>2534.8000000000002</v>
      </c>
      <c r="D1178">
        <v>2541.9</v>
      </c>
      <c r="E1178">
        <f t="shared" si="62"/>
        <v>7.0999999999999091</v>
      </c>
      <c r="F1178" s="1">
        <f t="shared" si="63"/>
        <v>7.0999999999999091</v>
      </c>
    </row>
    <row r="1179" spans="1:6" x14ac:dyDescent="0.2">
      <c r="A1179">
        <v>1152</v>
      </c>
      <c r="B1179">
        <v>722.12</v>
      </c>
      <c r="C1179">
        <v>2563.8000000000002</v>
      </c>
      <c r="D1179">
        <v>2573</v>
      </c>
      <c r="E1179">
        <f t="shared" si="62"/>
        <v>9.1999999999998181</v>
      </c>
      <c r="F1179" s="1">
        <f t="shared" si="63"/>
        <v>9.1999999999998181</v>
      </c>
    </row>
    <row r="1180" spans="1:6" x14ac:dyDescent="0.2">
      <c r="A1180">
        <v>1153</v>
      </c>
      <c r="B1180">
        <v>722.57</v>
      </c>
      <c r="C1180">
        <v>2546.1</v>
      </c>
      <c r="D1180">
        <v>2549</v>
      </c>
      <c r="E1180">
        <f t="shared" ref="E1180:E1243" si="65">D1180-C1180</f>
        <v>2.9000000000000909</v>
      </c>
      <c r="F1180" s="1">
        <f t="shared" ref="F1180:F1243" si="66">E1180</f>
        <v>2.9000000000000909</v>
      </c>
    </row>
    <row r="1181" spans="1:6" x14ac:dyDescent="0.2">
      <c r="A1181">
        <v>1154</v>
      </c>
      <c r="B1181">
        <v>723.02</v>
      </c>
      <c r="C1181">
        <v>2521.6999999999998</v>
      </c>
      <c r="D1181">
        <v>2533.1</v>
      </c>
      <c r="E1181">
        <f t="shared" si="65"/>
        <v>11.400000000000091</v>
      </c>
      <c r="F1181" s="1">
        <f t="shared" si="66"/>
        <v>11.400000000000091</v>
      </c>
    </row>
    <row r="1182" spans="1:6" x14ac:dyDescent="0.2">
      <c r="A1182">
        <v>1155</v>
      </c>
      <c r="B1182">
        <v>723.47</v>
      </c>
      <c r="C1182">
        <v>2513.4</v>
      </c>
      <c r="D1182">
        <v>2528.1</v>
      </c>
      <c r="E1182">
        <f t="shared" si="65"/>
        <v>14.699999999999818</v>
      </c>
      <c r="F1182" s="1">
        <f t="shared" si="66"/>
        <v>14.699999999999818</v>
      </c>
    </row>
    <row r="1183" spans="1:6" x14ac:dyDescent="0.2">
      <c r="A1183">
        <v>1156</v>
      </c>
      <c r="B1183">
        <v>723.91</v>
      </c>
      <c r="C1183">
        <v>2546.1</v>
      </c>
      <c r="D1183">
        <v>2554.6999999999998</v>
      </c>
      <c r="E1183">
        <f t="shared" si="65"/>
        <v>8.5999999999999091</v>
      </c>
      <c r="F1183" s="1">
        <f t="shared" si="66"/>
        <v>8.5999999999999091</v>
      </c>
    </row>
    <row r="1184" spans="1:6" x14ac:dyDescent="0.2">
      <c r="A1184">
        <v>1157</v>
      </c>
      <c r="B1184">
        <v>724.36</v>
      </c>
      <c r="C1184">
        <v>2511.6</v>
      </c>
      <c r="D1184">
        <v>2525.8000000000002</v>
      </c>
      <c r="E1184">
        <f t="shared" si="65"/>
        <v>14.200000000000273</v>
      </c>
      <c r="F1184" s="1">
        <f t="shared" si="66"/>
        <v>14.200000000000273</v>
      </c>
    </row>
    <row r="1185" spans="1:6" x14ac:dyDescent="0.2">
      <c r="A1185">
        <v>1158</v>
      </c>
      <c r="B1185">
        <v>724.81</v>
      </c>
      <c r="C1185">
        <v>2563.6</v>
      </c>
      <c r="D1185">
        <v>2571.6</v>
      </c>
      <c r="E1185">
        <f t="shared" si="65"/>
        <v>8</v>
      </c>
      <c r="F1185" s="1">
        <f t="shared" si="66"/>
        <v>8</v>
      </c>
    </row>
    <row r="1186" spans="1:6" x14ac:dyDescent="0.2">
      <c r="A1186">
        <v>1159</v>
      </c>
      <c r="B1186">
        <v>725.26</v>
      </c>
      <c r="C1186">
        <v>2519.6</v>
      </c>
      <c r="D1186">
        <v>2523.1999999999998</v>
      </c>
      <c r="E1186">
        <f t="shared" si="65"/>
        <v>3.5999999999999091</v>
      </c>
      <c r="F1186" s="1">
        <f t="shared" si="66"/>
        <v>3.5999999999999091</v>
      </c>
    </row>
    <row r="1187" spans="1:6" x14ac:dyDescent="0.2">
      <c r="A1187">
        <v>1160</v>
      </c>
      <c r="B1187">
        <v>725.7</v>
      </c>
      <c r="C1187">
        <v>2544.1</v>
      </c>
      <c r="D1187">
        <v>2547.6999999999998</v>
      </c>
      <c r="E1187">
        <f t="shared" si="65"/>
        <v>3.5999999999999091</v>
      </c>
      <c r="F1187" s="1">
        <f t="shared" si="66"/>
        <v>3.5999999999999091</v>
      </c>
    </row>
    <row r="1188" spans="1:6" x14ac:dyDescent="0.2">
      <c r="A1188">
        <v>1161</v>
      </c>
      <c r="B1188">
        <v>726.15</v>
      </c>
      <c r="C1188">
        <v>2544.9</v>
      </c>
      <c r="D1188">
        <v>2556.1999999999998</v>
      </c>
      <c r="E1188">
        <f t="shared" si="65"/>
        <v>11.299999999999727</v>
      </c>
      <c r="F1188" s="1">
        <f t="shared" si="66"/>
        <v>11.299999999999727</v>
      </c>
    </row>
    <row r="1189" spans="1:6" x14ac:dyDescent="0.2">
      <c r="A1189">
        <v>1162</v>
      </c>
      <c r="B1189">
        <v>726.6</v>
      </c>
      <c r="C1189">
        <v>2553.4</v>
      </c>
      <c r="D1189">
        <v>2572.3000000000002</v>
      </c>
      <c r="E1189">
        <f t="shared" si="65"/>
        <v>18.900000000000091</v>
      </c>
      <c r="F1189" s="1">
        <f t="shared" si="66"/>
        <v>18.900000000000091</v>
      </c>
    </row>
    <row r="1190" spans="1:6" x14ac:dyDescent="0.2">
      <c r="A1190">
        <v>1163</v>
      </c>
      <c r="B1190">
        <v>727.05</v>
      </c>
      <c r="C1190">
        <v>2603</v>
      </c>
      <c r="D1190">
        <v>2663.3</v>
      </c>
      <c r="E1190">
        <f t="shared" si="65"/>
        <v>60.300000000000182</v>
      </c>
      <c r="F1190" s="1">
        <f t="shared" si="66"/>
        <v>60.300000000000182</v>
      </c>
    </row>
    <row r="1191" spans="1:6" x14ac:dyDescent="0.2">
      <c r="A1191">
        <v>1164</v>
      </c>
      <c r="B1191">
        <v>727.49</v>
      </c>
      <c r="C1191">
        <v>2528.6999999999998</v>
      </c>
      <c r="D1191">
        <v>2579.5</v>
      </c>
      <c r="E1191">
        <f t="shared" si="65"/>
        <v>50.800000000000182</v>
      </c>
      <c r="F1191" s="1">
        <f t="shared" si="66"/>
        <v>50.800000000000182</v>
      </c>
    </row>
    <row r="1192" spans="1:6" x14ac:dyDescent="0.2">
      <c r="A1192">
        <v>1165</v>
      </c>
      <c r="B1192">
        <v>727.94</v>
      </c>
      <c r="C1192">
        <v>2584.6999999999998</v>
      </c>
      <c r="D1192">
        <v>2609.5</v>
      </c>
      <c r="E1192">
        <f t="shared" si="65"/>
        <v>24.800000000000182</v>
      </c>
      <c r="F1192" s="1">
        <f t="shared" si="66"/>
        <v>24.800000000000182</v>
      </c>
    </row>
    <row r="1193" spans="1:6" x14ac:dyDescent="0.2">
      <c r="A1193">
        <v>1166</v>
      </c>
      <c r="B1193">
        <v>728.39</v>
      </c>
      <c r="C1193">
        <v>2563</v>
      </c>
      <c r="D1193">
        <v>2587.8000000000002</v>
      </c>
      <c r="E1193">
        <f t="shared" si="65"/>
        <v>24.800000000000182</v>
      </c>
      <c r="F1193" s="1">
        <f t="shared" si="66"/>
        <v>24.800000000000182</v>
      </c>
    </row>
    <row r="1194" spans="1:6" x14ac:dyDescent="0.2">
      <c r="A1194">
        <v>1167</v>
      </c>
      <c r="B1194">
        <v>728.84</v>
      </c>
      <c r="C1194">
        <v>2540.4</v>
      </c>
      <c r="D1194">
        <v>2558.1999999999998</v>
      </c>
      <c r="E1194">
        <f t="shared" si="65"/>
        <v>17.799999999999727</v>
      </c>
      <c r="F1194" s="1">
        <f t="shared" si="66"/>
        <v>17.799999999999727</v>
      </c>
    </row>
    <row r="1195" spans="1:6" x14ac:dyDescent="0.2">
      <c r="A1195">
        <v>1168</v>
      </c>
      <c r="B1195">
        <v>729.28</v>
      </c>
      <c r="C1195">
        <v>2579.4</v>
      </c>
      <c r="D1195">
        <v>2591.4</v>
      </c>
      <c r="E1195">
        <f t="shared" si="65"/>
        <v>12</v>
      </c>
      <c r="F1195" s="1">
        <f t="shared" si="66"/>
        <v>12</v>
      </c>
    </row>
    <row r="1196" spans="1:6" x14ac:dyDescent="0.2">
      <c r="A1196">
        <v>1169</v>
      </c>
      <c r="B1196">
        <v>729.73</v>
      </c>
      <c r="C1196">
        <v>2531.6999999999998</v>
      </c>
      <c r="D1196">
        <v>2542.9</v>
      </c>
      <c r="E1196">
        <f t="shared" si="65"/>
        <v>11.200000000000273</v>
      </c>
      <c r="F1196" s="1">
        <f t="shared" si="66"/>
        <v>11.200000000000273</v>
      </c>
    </row>
    <row r="1197" spans="1:6" x14ac:dyDescent="0.2">
      <c r="A1197">
        <v>1170</v>
      </c>
      <c r="B1197">
        <v>730.18</v>
      </c>
      <c r="C1197">
        <v>2573</v>
      </c>
      <c r="D1197">
        <v>2581.5</v>
      </c>
      <c r="E1197">
        <f t="shared" si="65"/>
        <v>8.5</v>
      </c>
      <c r="F1197" s="1">
        <f t="shared" si="66"/>
        <v>8.5</v>
      </c>
    </row>
    <row r="1198" spans="1:6" x14ac:dyDescent="0.2">
      <c r="A1198">
        <v>1171</v>
      </c>
      <c r="B1198">
        <v>730.63</v>
      </c>
      <c r="C1198">
        <v>2523.6</v>
      </c>
      <c r="D1198">
        <v>2537.3000000000002</v>
      </c>
      <c r="E1198">
        <f t="shared" si="65"/>
        <v>13.700000000000273</v>
      </c>
      <c r="F1198" s="1">
        <f t="shared" si="66"/>
        <v>13.700000000000273</v>
      </c>
    </row>
    <row r="1199" spans="1:6" x14ac:dyDescent="0.2">
      <c r="A1199">
        <v>1172</v>
      </c>
      <c r="B1199">
        <v>731.07</v>
      </c>
      <c r="C1199">
        <v>2551.1</v>
      </c>
      <c r="D1199">
        <v>2553.5</v>
      </c>
      <c r="E1199">
        <f t="shared" si="65"/>
        <v>2.4000000000000909</v>
      </c>
      <c r="F1199" s="1">
        <f t="shared" si="66"/>
        <v>2.4000000000000909</v>
      </c>
    </row>
    <row r="1200" spans="1:6" x14ac:dyDescent="0.2">
      <c r="A1200">
        <v>1173</v>
      </c>
      <c r="B1200">
        <v>731.52</v>
      </c>
      <c r="C1200">
        <v>2562.1999999999998</v>
      </c>
      <c r="D1200">
        <v>2565.4</v>
      </c>
      <c r="E1200">
        <f t="shared" si="65"/>
        <v>3.2000000000002728</v>
      </c>
      <c r="F1200" s="1">
        <f t="shared" si="66"/>
        <v>3.2000000000002728</v>
      </c>
    </row>
    <row r="1201" spans="1:6" x14ac:dyDescent="0.2">
      <c r="A1201">
        <v>1174</v>
      </c>
      <c r="B1201">
        <v>731.97</v>
      </c>
      <c r="C1201">
        <v>2558.3000000000002</v>
      </c>
      <c r="D1201">
        <v>2568.8000000000002</v>
      </c>
      <c r="E1201">
        <f t="shared" si="65"/>
        <v>10.5</v>
      </c>
      <c r="F1201" s="1">
        <f t="shared" si="66"/>
        <v>10.5</v>
      </c>
    </row>
    <row r="1202" spans="1:6" x14ac:dyDescent="0.2">
      <c r="A1202">
        <v>1175</v>
      </c>
      <c r="B1202">
        <v>732.41</v>
      </c>
      <c r="C1202">
        <v>2545.4</v>
      </c>
      <c r="D1202">
        <v>2563.6999999999998</v>
      </c>
      <c r="E1202">
        <f t="shared" si="65"/>
        <v>18.299999999999727</v>
      </c>
      <c r="F1202" s="1">
        <f t="shared" si="66"/>
        <v>18.299999999999727</v>
      </c>
    </row>
    <row r="1203" spans="1:6" x14ac:dyDescent="0.2">
      <c r="A1203">
        <v>1176</v>
      </c>
      <c r="B1203">
        <v>732.86</v>
      </c>
      <c r="C1203">
        <v>2535</v>
      </c>
      <c r="D1203">
        <v>2540.8000000000002</v>
      </c>
      <c r="E1203">
        <f t="shared" si="65"/>
        <v>5.8000000000001819</v>
      </c>
      <c r="F1203" s="1">
        <f t="shared" si="66"/>
        <v>5.8000000000001819</v>
      </c>
    </row>
    <row r="1204" spans="1:6" x14ac:dyDescent="0.2">
      <c r="A1204">
        <v>1177</v>
      </c>
      <c r="B1204">
        <v>733.31</v>
      </c>
      <c r="C1204">
        <v>2570.8000000000002</v>
      </c>
      <c r="D1204">
        <v>2581.6999999999998</v>
      </c>
      <c r="E1204">
        <f t="shared" si="65"/>
        <v>10.899999999999636</v>
      </c>
      <c r="F1204" s="1">
        <f t="shared" si="66"/>
        <v>10.899999999999636</v>
      </c>
    </row>
    <row r="1205" spans="1:6" x14ac:dyDescent="0.2">
      <c r="A1205">
        <v>1178</v>
      </c>
      <c r="B1205">
        <v>733.76</v>
      </c>
      <c r="C1205">
        <v>2552</v>
      </c>
      <c r="D1205">
        <v>2553.3000000000002</v>
      </c>
      <c r="E1205">
        <f t="shared" si="65"/>
        <v>1.3000000000001819</v>
      </c>
      <c r="F1205" s="1">
        <f t="shared" si="66"/>
        <v>1.3000000000001819</v>
      </c>
    </row>
    <row r="1206" spans="1:6" x14ac:dyDescent="0.2">
      <c r="A1206">
        <v>1179</v>
      </c>
      <c r="B1206">
        <v>734.2</v>
      </c>
      <c r="C1206">
        <v>2524.6</v>
      </c>
      <c r="D1206">
        <v>2543.8000000000002</v>
      </c>
      <c r="E1206">
        <f t="shared" si="65"/>
        <v>19.200000000000273</v>
      </c>
      <c r="F1206" s="1">
        <f t="shared" si="66"/>
        <v>19.200000000000273</v>
      </c>
    </row>
    <row r="1207" spans="1:6" x14ac:dyDescent="0.2">
      <c r="A1207">
        <v>1180</v>
      </c>
      <c r="B1207">
        <v>734.65</v>
      </c>
      <c r="C1207">
        <v>2577.1</v>
      </c>
      <c r="D1207">
        <v>2584.9</v>
      </c>
      <c r="E1207">
        <f t="shared" si="65"/>
        <v>7.8000000000001819</v>
      </c>
      <c r="F1207" s="1">
        <f t="shared" si="66"/>
        <v>7.8000000000001819</v>
      </c>
    </row>
    <row r="1208" spans="1:6" x14ac:dyDescent="0.2">
      <c r="A1208">
        <v>1181</v>
      </c>
      <c r="B1208">
        <v>735.1</v>
      </c>
      <c r="C1208">
        <v>2562.8000000000002</v>
      </c>
      <c r="D1208">
        <v>2574.3000000000002</v>
      </c>
      <c r="E1208">
        <f t="shared" si="65"/>
        <v>11.5</v>
      </c>
      <c r="F1208" s="1">
        <f t="shared" si="66"/>
        <v>11.5</v>
      </c>
    </row>
    <row r="1209" spans="1:6" x14ac:dyDescent="0.2">
      <c r="A1209">
        <v>1182</v>
      </c>
      <c r="B1209">
        <v>735.54</v>
      </c>
      <c r="C1209">
        <v>2546.4</v>
      </c>
      <c r="D1209">
        <v>2558.3000000000002</v>
      </c>
      <c r="E1209">
        <f t="shared" si="65"/>
        <v>11.900000000000091</v>
      </c>
      <c r="F1209" s="1">
        <f t="shared" si="66"/>
        <v>11.900000000000091</v>
      </c>
    </row>
    <row r="1210" spans="1:6" x14ac:dyDescent="0.2">
      <c r="A1210">
        <v>1183</v>
      </c>
      <c r="B1210">
        <v>735.99</v>
      </c>
      <c r="C1210">
        <v>2629.9</v>
      </c>
      <c r="D1210">
        <v>2643.7</v>
      </c>
      <c r="E1210">
        <f t="shared" si="65"/>
        <v>13.799999999999727</v>
      </c>
      <c r="F1210" s="1">
        <f t="shared" si="66"/>
        <v>13.799999999999727</v>
      </c>
    </row>
    <row r="1211" spans="1:6" x14ac:dyDescent="0.2">
      <c r="A1211">
        <v>1184</v>
      </c>
      <c r="B1211">
        <v>736.44</v>
      </c>
      <c r="C1211">
        <v>2538.6</v>
      </c>
      <c r="D1211">
        <v>2539</v>
      </c>
      <c r="E1211">
        <f t="shared" si="65"/>
        <v>0.40000000000009095</v>
      </c>
      <c r="F1211" s="1">
        <f t="shared" si="66"/>
        <v>0.40000000000009095</v>
      </c>
    </row>
    <row r="1212" spans="1:6" x14ac:dyDescent="0.2">
      <c r="A1212">
        <v>1185</v>
      </c>
      <c r="B1212">
        <v>736.89</v>
      </c>
      <c r="C1212">
        <v>2549.8000000000002</v>
      </c>
      <c r="D1212">
        <v>2568.6999999999998</v>
      </c>
      <c r="E1212">
        <f t="shared" si="65"/>
        <v>18.899999999999636</v>
      </c>
      <c r="F1212" s="1">
        <f t="shared" si="66"/>
        <v>18.899999999999636</v>
      </c>
    </row>
    <row r="1213" spans="1:6" x14ac:dyDescent="0.2">
      <c r="A1213">
        <v>1186</v>
      </c>
      <c r="B1213">
        <v>737.33</v>
      </c>
      <c r="C1213">
        <v>2572</v>
      </c>
      <c r="D1213">
        <v>2587.1</v>
      </c>
      <c r="E1213">
        <f t="shared" si="65"/>
        <v>15.099999999999909</v>
      </c>
      <c r="F1213" s="1">
        <f t="shared" si="66"/>
        <v>15.099999999999909</v>
      </c>
    </row>
    <row r="1214" spans="1:6" x14ac:dyDescent="0.2">
      <c r="A1214">
        <v>1187</v>
      </c>
      <c r="B1214">
        <v>737.78</v>
      </c>
      <c r="C1214">
        <v>2561.3000000000002</v>
      </c>
      <c r="D1214">
        <v>2613.9</v>
      </c>
      <c r="E1214">
        <f t="shared" si="65"/>
        <v>52.599999999999909</v>
      </c>
      <c r="F1214" s="1">
        <f t="shared" si="66"/>
        <v>52.599999999999909</v>
      </c>
    </row>
    <row r="1215" spans="1:6" x14ac:dyDescent="0.2">
      <c r="A1215">
        <v>1188</v>
      </c>
      <c r="B1215">
        <v>738.23</v>
      </c>
      <c r="C1215">
        <v>2543.6999999999998</v>
      </c>
      <c r="D1215">
        <v>2652.2</v>
      </c>
      <c r="E1215">
        <f t="shared" si="65"/>
        <v>108.5</v>
      </c>
      <c r="F1215" s="1">
        <f t="shared" si="66"/>
        <v>108.5</v>
      </c>
    </row>
    <row r="1216" spans="1:6" x14ac:dyDescent="0.2">
      <c r="A1216">
        <v>1189</v>
      </c>
      <c r="B1216">
        <v>738.67</v>
      </c>
      <c r="C1216">
        <v>2541.6</v>
      </c>
      <c r="D1216">
        <v>2632.2</v>
      </c>
      <c r="E1216">
        <f t="shared" si="65"/>
        <v>90.599999999999909</v>
      </c>
      <c r="F1216" s="1">
        <f t="shared" si="66"/>
        <v>90.599999999999909</v>
      </c>
    </row>
    <row r="1217" spans="1:6" x14ac:dyDescent="0.2">
      <c r="A1217">
        <v>1190</v>
      </c>
      <c r="B1217">
        <v>739.12</v>
      </c>
      <c r="C1217">
        <v>2549.1</v>
      </c>
      <c r="D1217">
        <v>2586.6</v>
      </c>
      <c r="E1217">
        <f t="shared" si="65"/>
        <v>37.5</v>
      </c>
      <c r="F1217" s="1">
        <f t="shared" si="66"/>
        <v>37.5</v>
      </c>
    </row>
    <row r="1218" spans="1:6" x14ac:dyDescent="0.2">
      <c r="A1218">
        <v>1191</v>
      </c>
      <c r="B1218">
        <v>739.57</v>
      </c>
      <c r="C1218">
        <v>2522</v>
      </c>
      <c r="D1218">
        <v>2540.5</v>
      </c>
      <c r="E1218">
        <f t="shared" si="65"/>
        <v>18.5</v>
      </c>
      <c r="F1218" s="1">
        <f t="shared" si="66"/>
        <v>18.5</v>
      </c>
    </row>
    <row r="1219" spans="1:6" x14ac:dyDescent="0.2">
      <c r="A1219">
        <v>1192</v>
      </c>
      <c r="B1219">
        <v>740.01</v>
      </c>
      <c r="C1219">
        <v>2583.5</v>
      </c>
      <c r="D1219">
        <v>2593.8000000000002</v>
      </c>
      <c r="E1219">
        <f t="shared" si="65"/>
        <v>10.300000000000182</v>
      </c>
      <c r="F1219" s="1">
        <f t="shared" si="66"/>
        <v>10.300000000000182</v>
      </c>
    </row>
    <row r="1220" spans="1:6" x14ac:dyDescent="0.2">
      <c r="A1220">
        <v>1193</v>
      </c>
      <c r="B1220">
        <v>740.46</v>
      </c>
      <c r="C1220">
        <v>2554.5</v>
      </c>
      <c r="D1220">
        <v>2566.9</v>
      </c>
      <c r="E1220">
        <f t="shared" si="65"/>
        <v>12.400000000000091</v>
      </c>
      <c r="F1220" s="1">
        <f t="shared" si="66"/>
        <v>12.400000000000091</v>
      </c>
    </row>
    <row r="1221" spans="1:6" x14ac:dyDescent="0.2">
      <c r="A1221">
        <v>1194</v>
      </c>
      <c r="B1221">
        <v>740.91</v>
      </c>
      <c r="C1221">
        <v>2522.3000000000002</v>
      </c>
      <c r="D1221">
        <v>2539.9</v>
      </c>
      <c r="E1221">
        <f t="shared" si="65"/>
        <v>17.599999999999909</v>
      </c>
      <c r="F1221" s="1">
        <f t="shared" si="66"/>
        <v>17.599999999999909</v>
      </c>
    </row>
    <row r="1222" spans="1:6" x14ac:dyDescent="0.2">
      <c r="A1222">
        <v>1195</v>
      </c>
      <c r="B1222">
        <v>741.35</v>
      </c>
      <c r="C1222">
        <v>2559.1</v>
      </c>
      <c r="D1222">
        <v>2569.8000000000002</v>
      </c>
      <c r="E1222">
        <f t="shared" si="65"/>
        <v>10.700000000000273</v>
      </c>
      <c r="F1222" s="1">
        <f t="shared" si="66"/>
        <v>10.700000000000273</v>
      </c>
    </row>
    <row r="1223" spans="1:6" x14ac:dyDescent="0.2">
      <c r="A1223">
        <v>1196</v>
      </c>
      <c r="B1223">
        <v>741.8</v>
      </c>
      <c r="C1223">
        <v>2571.4</v>
      </c>
      <c r="D1223">
        <v>2580.6999999999998</v>
      </c>
      <c r="E1223">
        <f t="shared" si="65"/>
        <v>9.2999999999997272</v>
      </c>
      <c r="F1223" s="1">
        <f t="shared" si="66"/>
        <v>9.2999999999997272</v>
      </c>
    </row>
    <row r="1224" spans="1:6" x14ac:dyDescent="0.2">
      <c r="A1224">
        <v>1197</v>
      </c>
      <c r="B1224">
        <v>742.25</v>
      </c>
      <c r="C1224">
        <v>2553.6999999999998</v>
      </c>
      <c r="D1224">
        <v>2556.9</v>
      </c>
      <c r="E1224">
        <f t="shared" si="65"/>
        <v>3.2000000000002728</v>
      </c>
      <c r="F1224" s="1">
        <f t="shared" si="66"/>
        <v>3.2000000000002728</v>
      </c>
    </row>
    <row r="1225" spans="1:6" x14ac:dyDescent="0.2">
      <c r="A1225">
        <v>1198</v>
      </c>
      <c r="B1225">
        <v>742.69</v>
      </c>
      <c r="C1225">
        <v>2545.9</v>
      </c>
      <c r="D1225">
        <v>2558.4</v>
      </c>
      <c r="E1225">
        <f t="shared" si="65"/>
        <v>12.5</v>
      </c>
      <c r="F1225" s="1">
        <f t="shared" si="66"/>
        <v>12.5</v>
      </c>
    </row>
    <row r="1226" spans="1:6" x14ac:dyDescent="0.2">
      <c r="A1226">
        <v>1199</v>
      </c>
      <c r="B1226">
        <v>743.14</v>
      </c>
      <c r="C1226">
        <v>2532.1</v>
      </c>
      <c r="D1226">
        <v>2540.6999999999998</v>
      </c>
      <c r="E1226">
        <f t="shared" si="65"/>
        <v>8.5999999999999091</v>
      </c>
      <c r="F1226" s="1">
        <f t="shared" si="66"/>
        <v>8.5999999999999091</v>
      </c>
    </row>
    <row r="1227" spans="1:6" x14ac:dyDescent="0.2">
      <c r="A1227">
        <v>1200</v>
      </c>
      <c r="B1227">
        <v>743.59</v>
      </c>
      <c r="C1227">
        <v>2533.5</v>
      </c>
      <c r="D1227">
        <v>2540</v>
      </c>
      <c r="E1227">
        <f t="shared" si="65"/>
        <v>6.5</v>
      </c>
      <c r="F1227" s="1">
        <f t="shared" si="66"/>
        <v>6.5</v>
      </c>
    </row>
    <row r="1228" spans="1:6" x14ac:dyDescent="0.2">
      <c r="A1228">
        <v>1201</v>
      </c>
      <c r="B1228">
        <v>744.03</v>
      </c>
      <c r="C1228">
        <v>2547.5</v>
      </c>
      <c r="D1228">
        <v>2551.1</v>
      </c>
      <c r="E1228">
        <f t="shared" si="65"/>
        <v>3.5999999999999091</v>
      </c>
      <c r="F1228" s="1">
        <f t="shared" si="66"/>
        <v>3.5999999999999091</v>
      </c>
    </row>
    <row r="1229" spans="1:6" x14ac:dyDescent="0.2">
      <c r="A1229">
        <v>1202</v>
      </c>
      <c r="B1229">
        <v>744.48</v>
      </c>
      <c r="C1229">
        <v>2574.5</v>
      </c>
      <c r="D1229">
        <v>2584.6999999999998</v>
      </c>
      <c r="E1229">
        <f t="shared" si="65"/>
        <v>10.199999999999818</v>
      </c>
      <c r="F1229" s="1">
        <f t="shared" si="66"/>
        <v>10.199999999999818</v>
      </c>
    </row>
    <row r="1230" spans="1:6" x14ac:dyDescent="0.2">
      <c r="A1230">
        <v>1203</v>
      </c>
      <c r="B1230">
        <v>744.92</v>
      </c>
      <c r="C1230">
        <v>2578.8000000000002</v>
      </c>
      <c r="D1230">
        <v>2582.6999999999998</v>
      </c>
      <c r="E1230">
        <f t="shared" si="65"/>
        <v>3.8999999999996362</v>
      </c>
      <c r="F1230" s="1">
        <f t="shared" si="66"/>
        <v>3.8999999999996362</v>
      </c>
    </row>
    <row r="1231" spans="1:6" x14ac:dyDescent="0.2">
      <c r="A1231">
        <v>1204</v>
      </c>
      <c r="B1231">
        <v>745.37</v>
      </c>
      <c r="C1231">
        <v>2545.1999999999998</v>
      </c>
      <c r="D1231">
        <v>2560.3000000000002</v>
      </c>
      <c r="E1231">
        <f t="shared" si="65"/>
        <v>15.100000000000364</v>
      </c>
      <c r="F1231" s="1">
        <f t="shared" si="66"/>
        <v>15.100000000000364</v>
      </c>
    </row>
    <row r="1232" spans="1:6" x14ac:dyDescent="0.2">
      <c r="A1232">
        <v>1205</v>
      </c>
      <c r="B1232">
        <v>745.82</v>
      </c>
      <c r="C1232">
        <v>2572.1999999999998</v>
      </c>
      <c r="D1232">
        <v>2583.1</v>
      </c>
      <c r="E1232">
        <f t="shared" si="65"/>
        <v>10.900000000000091</v>
      </c>
      <c r="F1232" s="1">
        <f t="shared" si="66"/>
        <v>10.900000000000091</v>
      </c>
    </row>
    <row r="1233" spans="1:6" x14ac:dyDescent="0.2">
      <c r="A1233">
        <v>1206</v>
      </c>
      <c r="B1233">
        <v>746.26</v>
      </c>
      <c r="C1233">
        <v>2591.3000000000002</v>
      </c>
      <c r="D1233">
        <v>2596.5</v>
      </c>
      <c r="E1233">
        <f t="shared" si="65"/>
        <v>5.1999999999998181</v>
      </c>
      <c r="F1233" s="1">
        <f t="shared" si="66"/>
        <v>5.1999999999998181</v>
      </c>
    </row>
    <row r="1234" spans="1:6" x14ac:dyDescent="0.2">
      <c r="A1234">
        <v>1207</v>
      </c>
      <c r="B1234">
        <v>746.71</v>
      </c>
      <c r="C1234">
        <v>2499.5</v>
      </c>
      <c r="D1234">
        <v>2514.5</v>
      </c>
      <c r="E1234">
        <f t="shared" si="65"/>
        <v>15</v>
      </c>
      <c r="F1234" s="1">
        <f t="shared" si="66"/>
        <v>15</v>
      </c>
    </row>
    <row r="1235" spans="1:6" x14ac:dyDescent="0.2">
      <c r="A1235">
        <v>1208</v>
      </c>
      <c r="B1235">
        <v>747.16</v>
      </c>
      <c r="C1235">
        <v>2532</v>
      </c>
      <c r="D1235">
        <v>2538.6999999999998</v>
      </c>
      <c r="E1235">
        <f t="shared" si="65"/>
        <v>6.6999999999998181</v>
      </c>
      <c r="F1235" s="1">
        <f t="shared" si="66"/>
        <v>6.6999999999998181</v>
      </c>
    </row>
    <row r="1236" spans="1:6" x14ac:dyDescent="0.2">
      <c r="A1236">
        <v>1209</v>
      </c>
      <c r="B1236">
        <v>747.6</v>
      </c>
      <c r="C1236">
        <v>2517</v>
      </c>
      <c r="D1236">
        <v>2529.4</v>
      </c>
      <c r="E1236">
        <f t="shared" si="65"/>
        <v>12.400000000000091</v>
      </c>
      <c r="F1236" s="1">
        <f t="shared" si="66"/>
        <v>12.400000000000091</v>
      </c>
    </row>
    <row r="1237" spans="1:6" x14ac:dyDescent="0.2">
      <c r="A1237">
        <v>1210</v>
      </c>
      <c r="B1237">
        <v>748.05</v>
      </c>
      <c r="C1237">
        <v>2551.4</v>
      </c>
      <c r="D1237">
        <v>2581.1999999999998</v>
      </c>
      <c r="E1237">
        <f t="shared" si="65"/>
        <v>29.799999999999727</v>
      </c>
      <c r="F1237" s="1">
        <f t="shared" si="66"/>
        <v>29.799999999999727</v>
      </c>
    </row>
    <row r="1238" spans="1:6" x14ac:dyDescent="0.2">
      <c r="A1238">
        <v>1211</v>
      </c>
      <c r="B1238">
        <v>748.49</v>
      </c>
      <c r="C1238">
        <v>2541.1999999999998</v>
      </c>
      <c r="D1238">
        <v>2558.5</v>
      </c>
      <c r="E1238">
        <f t="shared" si="65"/>
        <v>17.300000000000182</v>
      </c>
      <c r="F1238" s="1">
        <f t="shared" si="66"/>
        <v>17.300000000000182</v>
      </c>
    </row>
    <row r="1239" spans="1:6" x14ac:dyDescent="0.2">
      <c r="A1239">
        <v>1212</v>
      </c>
      <c r="B1239">
        <v>748.94</v>
      </c>
      <c r="C1239">
        <v>2539.8000000000002</v>
      </c>
      <c r="D1239">
        <v>2556.5</v>
      </c>
      <c r="E1239">
        <f t="shared" si="65"/>
        <v>16.699999999999818</v>
      </c>
      <c r="F1239" s="1">
        <f t="shared" si="66"/>
        <v>16.699999999999818</v>
      </c>
    </row>
    <row r="1240" spans="1:6" x14ac:dyDescent="0.2">
      <c r="A1240">
        <v>1213</v>
      </c>
      <c r="B1240">
        <v>749.39</v>
      </c>
      <c r="C1240">
        <v>2562.3000000000002</v>
      </c>
      <c r="D1240">
        <v>2592.8000000000002</v>
      </c>
      <c r="E1240">
        <f t="shared" si="65"/>
        <v>30.5</v>
      </c>
      <c r="F1240" s="1">
        <f t="shared" si="66"/>
        <v>30.5</v>
      </c>
    </row>
    <row r="1241" spans="1:6" x14ac:dyDescent="0.2">
      <c r="A1241">
        <v>1214</v>
      </c>
      <c r="B1241">
        <v>749.83</v>
      </c>
      <c r="C1241">
        <v>2631.2</v>
      </c>
      <c r="D1241">
        <v>2736.1</v>
      </c>
      <c r="E1241">
        <f t="shared" si="65"/>
        <v>104.90000000000009</v>
      </c>
      <c r="F1241" s="1">
        <f t="shared" si="66"/>
        <v>104.90000000000009</v>
      </c>
    </row>
    <row r="1242" spans="1:6" x14ac:dyDescent="0.2">
      <c r="A1242">
        <v>1215</v>
      </c>
      <c r="B1242">
        <v>750.28</v>
      </c>
      <c r="C1242">
        <v>2548</v>
      </c>
      <c r="D1242">
        <v>2740</v>
      </c>
      <c r="E1242">
        <f t="shared" si="65"/>
        <v>192</v>
      </c>
      <c r="F1242" s="1">
        <f t="shared" si="66"/>
        <v>192</v>
      </c>
    </row>
    <row r="1243" spans="1:6" x14ac:dyDescent="0.2">
      <c r="A1243">
        <v>1216</v>
      </c>
      <c r="B1243">
        <v>750.73</v>
      </c>
      <c r="C1243">
        <v>2541.4</v>
      </c>
      <c r="D1243">
        <v>2711.3</v>
      </c>
      <c r="E1243">
        <f t="shared" si="65"/>
        <v>169.90000000000009</v>
      </c>
      <c r="F1243" s="1">
        <f t="shared" si="66"/>
        <v>169.90000000000009</v>
      </c>
    </row>
    <row r="1244" spans="1:6" x14ac:dyDescent="0.2">
      <c r="A1244">
        <v>1217</v>
      </c>
      <c r="B1244">
        <v>751.17</v>
      </c>
      <c r="C1244">
        <v>2521.6999999999998</v>
      </c>
      <c r="D1244">
        <v>2649.6</v>
      </c>
      <c r="E1244">
        <f t="shared" ref="E1244:E1307" si="67">D1244-C1244</f>
        <v>127.90000000000009</v>
      </c>
      <c r="F1244" s="1">
        <f t="shared" ref="F1244:F1307" si="68">E1244</f>
        <v>127.90000000000009</v>
      </c>
    </row>
    <row r="1245" spans="1:6" x14ac:dyDescent="0.2">
      <c r="A1245">
        <v>1218</v>
      </c>
      <c r="B1245">
        <v>751.62</v>
      </c>
      <c r="C1245">
        <v>2534.4</v>
      </c>
      <c r="D1245">
        <v>2636.6</v>
      </c>
      <c r="E1245">
        <f t="shared" si="67"/>
        <v>102.19999999999982</v>
      </c>
      <c r="F1245" s="1">
        <f t="shared" si="68"/>
        <v>102.19999999999982</v>
      </c>
    </row>
    <row r="1246" spans="1:6" x14ac:dyDescent="0.2">
      <c r="A1246">
        <v>1219</v>
      </c>
      <c r="B1246">
        <v>752.06</v>
      </c>
      <c r="C1246">
        <v>2543.1</v>
      </c>
      <c r="D1246">
        <v>2586.6</v>
      </c>
      <c r="E1246">
        <f t="shared" si="67"/>
        <v>43.5</v>
      </c>
      <c r="F1246" s="1">
        <f t="shared" si="68"/>
        <v>43.5</v>
      </c>
    </row>
    <row r="1247" spans="1:6" x14ac:dyDescent="0.2">
      <c r="A1247">
        <v>1220</v>
      </c>
      <c r="B1247">
        <v>752.51</v>
      </c>
      <c r="C1247">
        <v>2541.6999999999998</v>
      </c>
      <c r="D1247">
        <v>2557.6999999999998</v>
      </c>
      <c r="E1247">
        <f t="shared" si="67"/>
        <v>16</v>
      </c>
      <c r="F1247" s="1">
        <f t="shared" si="68"/>
        <v>16</v>
      </c>
    </row>
    <row r="1248" spans="1:6" x14ac:dyDescent="0.2">
      <c r="A1248">
        <v>1221</v>
      </c>
      <c r="B1248">
        <v>752.95</v>
      </c>
      <c r="C1248">
        <v>2601.6</v>
      </c>
      <c r="D1248">
        <v>2624.4</v>
      </c>
      <c r="E1248">
        <f t="shared" si="67"/>
        <v>22.800000000000182</v>
      </c>
      <c r="F1248" s="1">
        <f t="shared" si="68"/>
        <v>22.800000000000182</v>
      </c>
    </row>
    <row r="1249" spans="1:71" x14ac:dyDescent="0.2">
      <c r="A1249">
        <v>1222</v>
      </c>
      <c r="B1249">
        <v>753.4</v>
      </c>
      <c r="C1249">
        <v>2534.1999999999998</v>
      </c>
      <c r="D1249">
        <v>2542.8000000000002</v>
      </c>
      <c r="E1249">
        <f t="shared" si="67"/>
        <v>8.6000000000003638</v>
      </c>
      <c r="F1249" s="1">
        <f t="shared" si="68"/>
        <v>8.6000000000003638</v>
      </c>
    </row>
    <row r="1250" spans="1:71" x14ac:dyDescent="0.2">
      <c r="A1250">
        <v>1223</v>
      </c>
      <c r="B1250">
        <v>753.85</v>
      </c>
      <c r="C1250">
        <v>2542</v>
      </c>
      <c r="D1250">
        <v>2552.4</v>
      </c>
      <c r="E1250">
        <f t="shared" si="67"/>
        <v>10.400000000000091</v>
      </c>
      <c r="F1250" s="1">
        <f t="shared" si="68"/>
        <v>10.400000000000091</v>
      </c>
    </row>
    <row r="1251" spans="1:71" x14ac:dyDescent="0.2">
      <c r="A1251">
        <v>1224</v>
      </c>
      <c r="B1251">
        <v>754.29</v>
      </c>
      <c r="C1251">
        <v>2518.9</v>
      </c>
      <c r="D1251">
        <v>2532.6999999999998</v>
      </c>
      <c r="E1251">
        <f t="shared" si="67"/>
        <v>13.799999999999727</v>
      </c>
      <c r="F1251" s="1">
        <f t="shared" si="68"/>
        <v>13.799999999999727</v>
      </c>
    </row>
    <row r="1252" spans="1:71" x14ac:dyDescent="0.2">
      <c r="A1252">
        <v>1225</v>
      </c>
      <c r="B1252">
        <v>754.74</v>
      </c>
      <c r="C1252">
        <v>2543</v>
      </c>
      <c r="D1252">
        <v>2548.6999999999998</v>
      </c>
      <c r="E1252">
        <f t="shared" si="67"/>
        <v>5.6999999999998181</v>
      </c>
      <c r="F1252" s="1">
        <f t="shared" si="68"/>
        <v>5.6999999999998181</v>
      </c>
    </row>
    <row r="1253" spans="1:71" x14ac:dyDescent="0.2">
      <c r="A1253">
        <v>1226</v>
      </c>
      <c r="B1253">
        <v>755.18</v>
      </c>
      <c r="C1253">
        <v>2523.4</v>
      </c>
      <c r="D1253">
        <v>2537.5</v>
      </c>
      <c r="E1253">
        <f t="shared" si="67"/>
        <v>14.099999999999909</v>
      </c>
      <c r="F1253" s="1">
        <f t="shared" si="68"/>
        <v>14.099999999999909</v>
      </c>
    </row>
    <row r="1254" spans="1:71" x14ac:dyDescent="0.2">
      <c r="A1254">
        <v>1227</v>
      </c>
      <c r="B1254">
        <v>755.63</v>
      </c>
      <c r="C1254">
        <v>2543.5</v>
      </c>
      <c r="D1254">
        <v>2556.6</v>
      </c>
      <c r="E1254">
        <f t="shared" si="67"/>
        <v>13.099999999999909</v>
      </c>
      <c r="F1254" s="1">
        <f t="shared" si="68"/>
        <v>13.099999999999909</v>
      </c>
    </row>
    <row r="1255" spans="1:71" x14ac:dyDescent="0.2">
      <c r="A1255">
        <v>1228</v>
      </c>
      <c r="B1255">
        <v>756.07</v>
      </c>
      <c r="C1255">
        <v>2544.3000000000002</v>
      </c>
      <c r="D1255">
        <v>2560.8000000000002</v>
      </c>
      <c r="E1255">
        <f t="shared" si="67"/>
        <v>16.5</v>
      </c>
      <c r="F1255" s="1">
        <f t="shared" si="68"/>
        <v>16.5</v>
      </c>
    </row>
    <row r="1256" spans="1:71" x14ac:dyDescent="0.2">
      <c r="A1256">
        <v>1229</v>
      </c>
      <c r="B1256">
        <v>756.52</v>
      </c>
      <c r="C1256">
        <v>2585.3000000000002</v>
      </c>
      <c r="D1256">
        <v>2592.8000000000002</v>
      </c>
      <c r="E1256">
        <f t="shared" si="67"/>
        <v>7.5</v>
      </c>
      <c r="F1256" s="1">
        <f t="shared" si="68"/>
        <v>7.5</v>
      </c>
    </row>
    <row r="1257" spans="1:71" x14ac:dyDescent="0.2">
      <c r="A1257">
        <v>1230</v>
      </c>
      <c r="B1257">
        <v>756.97</v>
      </c>
      <c r="C1257">
        <v>2535.5</v>
      </c>
      <c r="D1257">
        <v>2547.6999999999998</v>
      </c>
      <c r="E1257">
        <f t="shared" si="67"/>
        <v>12.199999999999818</v>
      </c>
      <c r="F1257" s="1">
        <f t="shared" si="68"/>
        <v>12.199999999999818</v>
      </c>
    </row>
    <row r="1258" spans="1:71" x14ac:dyDescent="0.2">
      <c r="A1258">
        <v>1231</v>
      </c>
      <c r="B1258">
        <v>757.41</v>
      </c>
      <c r="C1258">
        <v>2580.1</v>
      </c>
      <c r="D1258">
        <v>2590.9</v>
      </c>
      <c r="E1258">
        <f t="shared" si="67"/>
        <v>10.800000000000182</v>
      </c>
      <c r="F1258" s="1">
        <f t="shared" si="68"/>
        <v>10.800000000000182</v>
      </c>
    </row>
    <row r="1259" spans="1:71" x14ac:dyDescent="0.2">
      <c r="A1259">
        <v>1232</v>
      </c>
      <c r="B1259">
        <v>757.86</v>
      </c>
      <c r="C1259">
        <v>2550.1999999999998</v>
      </c>
      <c r="D1259">
        <v>2565.1999999999998</v>
      </c>
      <c r="E1259">
        <f t="shared" si="67"/>
        <v>15</v>
      </c>
      <c r="F1259" s="1">
        <f t="shared" si="68"/>
        <v>15</v>
      </c>
    </row>
    <row r="1260" spans="1:71" x14ac:dyDescent="0.2">
      <c r="A1260">
        <v>1233</v>
      </c>
      <c r="B1260">
        <v>758.3</v>
      </c>
      <c r="C1260">
        <v>2542.6</v>
      </c>
      <c r="D1260">
        <v>2561.9</v>
      </c>
      <c r="E1260">
        <f t="shared" si="67"/>
        <v>19.300000000000182</v>
      </c>
      <c r="F1260" s="1">
        <f t="shared" si="68"/>
        <v>19.300000000000182</v>
      </c>
      <c r="G1260">
        <f>$B1260*F1260</f>
        <v>14635.190000000137</v>
      </c>
      <c r="I1260" s="1"/>
    </row>
    <row r="1261" spans="1:71" x14ac:dyDescent="0.2">
      <c r="A1261">
        <v>1234</v>
      </c>
      <c r="B1261">
        <v>758.75</v>
      </c>
      <c r="C1261">
        <v>2543.1999999999998</v>
      </c>
      <c r="D1261">
        <v>2559.3000000000002</v>
      </c>
      <c r="E1261">
        <f t="shared" si="67"/>
        <v>16.100000000000364</v>
      </c>
      <c r="F1261" s="1">
        <f t="shared" si="68"/>
        <v>16.100000000000364</v>
      </c>
      <c r="G1261">
        <f t="shared" ref="G1261:G1281" si="69">$B1261*F1261</f>
        <v>12215.875000000276</v>
      </c>
      <c r="I1261" s="1">
        <f>MAX(F1268:F1275)</f>
        <v>649.19999999999982</v>
      </c>
    </row>
    <row r="1262" spans="1:71" x14ac:dyDescent="0.2">
      <c r="A1262">
        <v>1235</v>
      </c>
      <c r="B1262">
        <v>759.19</v>
      </c>
      <c r="C1262">
        <v>2543</v>
      </c>
      <c r="D1262">
        <v>2551.4</v>
      </c>
      <c r="E1262">
        <f t="shared" si="67"/>
        <v>8.4000000000000909</v>
      </c>
      <c r="F1262" s="1">
        <f t="shared" si="68"/>
        <v>8.4000000000000909</v>
      </c>
      <c r="G1262">
        <f t="shared" si="69"/>
        <v>6377.1960000000699</v>
      </c>
    </row>
    <row r="1263" spans="1:71" x14ac:dyDescent="0.2">
      <c r="A1263">
        <v>1236</v>
      </c>
      <c r="B1263">
        <v>759.64</v>
      </c>
      <c r="C1263">
        <v>2523.3000000000002</v>
      </c>
      <c r="D1263">
        <v>2536.4</v>
      </c>
      <c r="E1263">
        <f t="shared" si="67"/>
        <v>13.099999999999909</v>
      </c>
      <c r="F1263" s="1">
        <f t="shared" si="68"/>
        <v>13.099999999999909</v>
      </c>
      <c r="G1263">
        <f t="shared" si="69"/>
        <v>9951.2839999999305</v>
      </c>
      <c r="I1263">
        <v>-0.3</v>
      </c>
      <c r="J1263">
        <v>-0.28999999999999998</v>
      </c>
      <c r="K1263">
        <v>-0.28000000000000003</v>
      </c>
      <c r="L1263">
        <v>-0.27</v>
      </c>
      <c r="M1263">
        <v>-0.26</v>
      </c>
      <c r="N1263">
        <v>-0.25</v>
      </c>
      <c r="O1263">
        <v>-0.24</v>
      </c>
      <c r="P1263">
        <v>-0.23</v>
      </c>
      <c r="Q1263">
        <v>-0.22</v>
      </c>
      <c r="R1263">
        <v>-0.21</v>
      </c>
      <c r="S1263">
        <v>-0.2</v>
      </c>
      <c r="T1263">
        <v>-0.19</v>
      </c>
      <c r="U1263">
        <v>-0.18</v>
      </c>
      <c r="V1263">
        <v>-0.17</v>
      </c>
      <c r="W1263">
        <v>-0.16</v>
      </c>
      <c r="X1263">
        <v>-0.15</v>
      </c>
      <c r="Y1263">
        <v>-0.14000000000000001</v>
      </c>
      <c r="Z1263">
        <v>-0.13</v>
      </c>
      <c r="AA1263">
        <v>-0.12</v>
      </c>
      <c r="AB1263">
        <v>-0.11</v>
      </c>
      <c r="AC1263">
        <v>-0.1</v>
      </c>
      <c r="AD1263">
        <v>-0.09</v>
      </c>
      <c r="AE1263">
        <v>-0.08</v>
      </c>
      <c r="AF1263">
        <v>-7.0000000000000007E-2</v>
      </c>
      <c r="AG1263">
        <v>-0.06</v>
      </c>
      <c r="AH1263">
        <v>-0.05</v>
      </c>
      <c r="AI1263">
        <v>-0.04</v>
      </c>
      <c r="AJ1263">
        <v>-0.03</v>
      </c>
      <c r="AK1263">
        <v>-0.02</v>
      </c>
      <c r="AL1263">
        <v>-0.01</v>
      </c>
      <c r="AM1263">
        <v>0</v>
      </c>
      <c r="AN1263">
        <v>0.01</v>
      </c>
      <c r="AO1263">
        <v>0.02</v>
      </c>
      <c r="AP1263">
        <v>0.03</v>
      </c>
      <c r="AQ1263">
        <v>0.04</v>
      </c>
      <c r="AR1263">
        <v>0.05</v>
      </c>
      <c r="AS1263">
        <v>0.06</v>
      </c>
      <c r="AT1263">
        <v>7.0000000000000007E-2</v>
      </c>
      <c r="AU1263">
        <v>0.08</v>
      </c>
      <c r="AV1263">
        <v>0.09</v>
      </c>
      <c r="AW1263">
        <v>0.1</v>
      </c>
      <c r="AX1263">
        <v>0.11</v>
      </c>
      <c r="AY1263">
        <v>0.12</v>
      </c>
      <c r="AZ1263">
        <v>0.13</v>
      </c>
      <c r="BA1263">
        <v>0.14000000000000001</v>
      </c>
      <c r="BB1263">
        <v>0.15</v>
      </c>
      <c r="BC1263">
        <v>0.16</v>
      </c>
      <c r="BD1263">
        <v>0.17</v>
      </c>
      <c r="BE1263">
        <v>0.18</v>
      </c>
      <c r="BF1263">
        <v>0.19</v>
      </c>
      <c r="BG1263">
        <v>0.2</v>
      </c>
      <c r="BH1263">
        <v>0.21</v>
      </c>
      <c r="BI1263">
        <v>0.22</v>
      </c>
      <c r="BJ1263">
        <v>0.23</v>
      </c>
      <c r="BK1263">
        <v>0.24</v>
      </c>
      <c r="BL1263">
        <v>0.25</v>
      </c>
      <c r="BM1263">
        <v>0.26</v>
      </c>
      <c r="BN1263">
        <v>0.27000000000000102</v>
      </c>
      <c r="BO1263">
        <v>0.28000000000000103</v>
      </c>
      <c r="BP1263">
        <v>0.29000000000000098</v>
      </c>
      <c r="BQ1263">
        <v>0.30000000000000099</v>
      </c>
      <c r="BR1263">
        <v>0.310000000000001</v>
      </c>
      <c r="BS1263">
        <v>0.32000000000000101</v>
      </c>
    </row>
    <row r="1264" spans="1:71" x14ac:dyDescent="0.2">
      <c r="A1264">
        <v>1237</v>
      </c>
      <c r="B1264">
        <v>760.08</v>
      </c>
      <c r="C1264">
        <v>2544</v>
      </c>
      <c r="D1264">
        <v>2557.5</v>
      </c>
      <c r="E1264">
        <f t="shared" si="67"/>
        <v>13.5</v>
      </c>
      <c r="F1264" s="1">
        <f t="shared" si="68"/>
        <v>13.5</v>
      </c>
      <c r="G1264">
        <f t="shared" si="69"/>
        <v>10261.08</v>
      </c>
      <c r="I1264">
        <f>SUMXMY2($F1267:$F1275,I1267:I1275)</f>
        <v>164071.5723899389</v>
      </c>
      <c r="J1264">
        <f t="shared" ref="J1264:BS1264" si="70">SUMXMY2($F1267:$F1275,J1267:J1275)</f>
        <v>154303.14023413943</v>
      </c>
      <c r="K1264">
        <f t="shared" si="70"/>
        <v>144809.03823463453</v>
      </c>
      <c r="L1264">
        <f t="shared" si="70"/>
        <v>135595.25375865379</v>
      </c>
      <c r="M1264">
        <f t="shared" si="70"/>
        <v>126667.64941815921</v>
      </c>
      <c r="N1264">
        <f t="shared" si="70"/>
        <v>118031.95418406645</v>
      </c>
      <c r="O1264">
        <f t="shared" si="70"/>
        <v>109693.75412959672</v>
      </c>
      <c r="P1264">
        <f t="shared" si="70"/>
        <v>101658.48286560643</v>
      </c>
      <c r="Q1264">
        <f t="shared" si="70"/>
        <v>93931.411739858842</v>
      </c>
      <c r="R1264">
        <f t="shared" si="70"/>
        <v>86517.639880123781</v>
      </c>
      <c r="S1264">
        <f t="shared" si="70"/>
        <v>79422.084167557841</v>
      </c>
      <c r="T1264">
        <f t="shared" si="70"/>
        <v>72649.469231896772</v>
      </c>
      <c r="U1264">
        <f t="shared" si="70"/>
        <v>66204.31756340299</v>
      </c>
      <c r="V1264">
        <f t="shared" si="70"/>
        <v>60090.939838826162</v>
      </c>
      <c r="W1264">
        <f t="shared" si="70"/>
        <v>54313.425557211624</v>
      </c>
      <c r="X1264">
        <f t="shared" si="70"/>
        <v>48875.634082322846</v>
      </c>
      <c r="Y1264">
        <f t="shared" si="70"/>
        <v>43781.186182545862</v>
      </c>
      <c r="Z1264">
        <f t="shared" si="70"/>
        <v>39033.456155735759</v>
      </c>
      <c r="AA1264">
        <f t="shared" si="70"/>
        <v>34635.564619423763</v>
      </c>
      <c r="AB1264">
        <f t="shared" si="70"/>
        <v>30590.37203892893</v>
      </c>
      <c r="AC1264">
        <f t="shared" si="70"/>
        <v>26900.473056680374</v>
      </c>
      <c r="AD1264">
        <f t="shared" si="70"/>
        <v>23568.191675704162</v>
      </c>
      <c r="AE1264">
        <f t="shared" si="70"/>
        <v>20595.577338956849</v>
      </c>
      <c r="AF1264">
        <f t="shared" si="70"/>
        <v>17984.401934205267</v>
      </c>
      <c r="AG1264">
        <f t="shared" si="70"/>
        <v>15736.157741662661</v>
      </c>
      <c r="AH1264">
        <f t="shared" si="70"/>
        <v>13852.056329043276</v>
      </c>
      <c r="AI1264">
        <f t="shared" si="70"/>
        <v>12333.028385451964</v>
      </c>
      <c r="AJ1264">
        <f t="shared" si="70"/>
        <v>11179.724473908303</v>
      </c>
      <c r="AK1264">
        <f t="shared" si="70"/>
        <v>10392.516669361863</v>
      </c>
      <c r="AL1264">
        <f t="shared" si="70"/>
        <v>9971.5010382564651</v>
      </c>
      <c r="AM1264">
        <f t="shared" si="70"/>
        <v>9916.5009050564386</v>
      </c>
      <c r="AN1264">
        <f t="shared" si="70"/>
        <v>10227.070841808378</v>
      </c>
      <c r="AO1264">
        <f t="shared" si="70"/>
        <v>10902.501308706593</v>
      </c>
      <c r="AP1264">
        <f t="shared" si="70"/>
        <v>11941.823866932069</v>
      </c>
      <c r="AQ1264">
        <f t="shared" si="70"/>
        <v>13343.816879862112</v>
      </c>
      <c r="AR1264">
        <f t="shared" si="70"/>
        <v>15107.011615189258</v>
      </c>
      <c r="AS1264">
        <f t="shared" si="70"/>
        <v>17229.698658599522</v>
      </c>
      <c r="AT1264">
        <f t="shared" si="70"/>
        <v>19709.934549495887</v>
      </c>
      <c r="AU1264">
        <f t="shared" si="70"/>
        <v>22545.548550534262</v>
      </c>
      <c r="AV1264">
        <f t="shared" si="70"/>
        <v>25734.149466479881</v>
      </c>
      <c r="AW1264">
        <f t="shared" si="70"/>
        <v>29273.13243158982</v>
      </c>
      <c r="AX1264">
        <f t="shared" si="70"/>
        <v>33159.685591859059</v>
      </c>
      <c r="AY1264">
        <f t="shared" si="70"/>
        <v>37390.796615372914</v>
      </c>
      <c r="AZ1264">
        <f t="shared" si="70"/>
        <v>41963.258972840064</v>
      </c>
      <c r="BA1264">
        <f t="shared" si="70"/>
        <v>46873.677939976995</v>
      </c>
      <c r="BB1264">
        <f t="shared" si="70"/>
        <v>52118.476283820608</v>
      </c>
      <c r="BC1264">
        <f t="shared" si="70"/>
        <v>57693.899606007981</v>
      </c>
      <c r="BD1264">
        <f t="shared" si="70"/>
        <v>63596.021327361697</v>
      </c>
      <c r="BE1264">
        <f t="shared" si="70"/>
        <v>69820.747309515544</v>
      </c>
      <c r="BF1264">
        <f t="shared" si="70"/>
        <v>76363.820120653108</v>
      </c>
      <c r="BG1264">
        <f t="shared" si="70"/>
        <v>83220.822962792678</v>
      </c>
      <c r="BH1264">
        <f t="shared" si="70"/>
        <v>90387.183289928886</v>
      </c>
      <c r="BI1264">
        <f t="shared" si="70"/>
        <v>97858.176153219305</v>
      </c>
      <c r="BJ1264">
        <f t="shared" si="70"/>
        <v>105628.92732048784</v>
      </c>
      <c r="BK1264">
        <f t="shared" si="70"/>
        <v>113694.41622308019</v>
      </c>
      <c r="BL1264">
        <f t="shared" si="70"/>
        <v>122049.47878959916</v>
      </c>
      <c r="BM1264">
        <f t="shared" si="70"/>
        <v>130688.81023049656</v>
      </c>
      <c r="BN1264">
        <f t="shared" si="70"/>
        <v>139606.96784047174</v>
      </c>
      <c r="BO1264">
        <f t="shared" si="70"/>
        <v>148798.37388698236</v>
      </c>
      <c r="BP1264">
        <f t="shared" si="70"/>
        <v>158257.31865287718</v>
      </c>
      <c r="BQ1264">
        <f t="shared" si="70"/>
        <v>167977.96369922243</v>
      </c>
      <c r="BR1264">
        <f t="shared" si="70"/>
        <v>177954.34541083459</v>
      </c>
      <c r="BS1264">
        <f t="shared" si="70"/>
        <v>188180.37888204757</v>
      </c>
    </row>
    <row r="1265" spans="1:71" x14ac:dyDescent="0.2">
      <c r="A1265">
        <v>1238</v>
      </c>
      <c r="B1265">
        <v>760.53</v>
      </c>
      <c r="C1265">
        <v>2555.4</v>
      </c>
      <c r="D1265">
        <v>2578.9</v>
      </c>
      <c r="E1265">
        <f t="shared" si="67"/>
        <v>23.5</v>
      </c>
      <c r="F1265" s="1">
        <f t="shared" si="68"/>
        <v>23.5</v>
      </c>
      <c r="G1265">
        <f t="shared" si="69"/>
        <v>17872.454999999998</v>
      </c>
    </row>
    <row r="1266" spans="1:71" x14ac:dyDescent="0.2">
      <c r="A1266">
        <v>1239</v>
      </c>
      <c r="B1266">
        <v>760.98</v>
      </c>
      <c r="C1266">
        <v>2535.3000000000002</v>
      </c>
      <c r="D1266">
        <v>2557.3000000000002</v>
      </c>
      <c r="E1266">
        <f t="shared" si="67"/>
        <v>22</v>
      </c>
      <c r="F1266" s="1">
        <f t="shared" si="68"/>
        <v>22</v>
      </c>
      <c r="G1266">
        <f t="shared" si="69"/>
        <v>16741.560000000001</v>
      </c>
      <c r="I1266" s="2">
        <f>$I$1261*EXP(Sheet3!$B$1*(($B1266-I$1263-Sheet2!$N$301)/Sheet3!$A$1)^2 +Sheet3!$C$1*(($B1266-I$1263-Sheet2!$N$301)/Sheet3!$A$1)^4)</f>
        <v>2.2934412228871527E-7</v>
      </c>
      <c r="J1266" s="2">
        <f>$I$1261*EXP(Sheet3!$B$1*(($B1266-J$1263-Sheet2!$N$301)/Sheet3!$A$1)^2 +Sheet3!$C$1*(($B1266-J$1263-Sheet2!$N$301)/Sheet3!$A$1)^4)</f>
        <v>1.6848487667274442E-7</v>
      </c>
      <c r="K1266" s="2">
        <f>$I$1261*EXP(Sheet3!$B$1*(($B1266-K$1263-Sheet2!$N$301)/Sheet3!$A$1)^2 +Sheet3!$C$1*(($B1266-K$1263-Sheet2!$N$301)/Sheet3!$A$1)^4)</f>
        <v>1.2335498343128768E-7</v>
      </c>
      <c r="L1266" s="2">
        <f>$I$1261*EXP(Sheet3!$B$1*(($B1266-L$1263-Sheet2!$N$301)/Sheet3!$A$1)^2 +Sheet3!$C$1*(($B1266-L$1263-Sheet2!$N$301)/Sheet3!$A$1)^4)</f>
        <v>9.0004282899466557E-8</v>
      </c>
      <c r="M1266" s="2">
        <f>$I$1261*EXP(Sheet3!$B$1*(($B1266-M$1263-Sheet2!$N$301)/Sheet3!$A$1)^2 +Sheet3!$C$1*(($B1266-M$1263-Sheet2!$N$301)/Sheet3!$A$1)^4)</f>
        <v>6.5443804585402209E-8</v>
      </c>
      <c r="N1266" s="2">
        <f>$I$1261*EXP(Sheet3!$B$1*(($B1266-N$1263-Sheet2!$N$301)/Sheet3!$A$1)^2 +Sheet3!$C$1*(($B1266-N$1263-Sheet2!$N$301)/Sheet3!$A$1)^4)</f>
        <v>4.7419931333541026E-8</v>
      </c>
      <c r="O1266" s="2">
        <f>$I$1261*EXP(Sheet3!$B$1*(($B1266-O$1263-Sheet2!$N$301)/Sheet3!$A$1)^2 +Sheet3!$C$1*(($B1266-O$1263-Sheet2!$N$301)/Sheet3!$A$1)^4)</f>
        <v>3.4239577775546247E-8</v>
      </c>
      <c r="P1266" s="2">
        <f>$I$1261*EXP(Sheet3!$B$1*(($B1266-P$1263-Sheet2!$N$301)/Sheet3!$A$1)^2 +Sheet3!$C$1*(($B1266-P$1263-Sheet2!$N$301)/Sheet3!$A$1)^4)</f>
        <v>2.4635365263415672E-8</v>
      </c>
      <c r="Q1266" s="2">
        <f>$I$1261*EXP(Sheet3!$B$1*(($B1266-Q$1263-Sheet2!$N$301)/Sheet3!$A$1)^2 +Sheet3!$C$1*(($B1266-Q$1263-Sheet2!$N$301)/Sheet3!$A$1)^4)</f>
        <v>1.7662033802531613E-8</v>
      </c>
      <c r="R1266" s="2">
        <f>$I$1261*EXP(Sheet3!$B$1*(($B1266-R$1263-Sheet2!$N$301)/Sheet3!$A$1)^2 +Sheet3!$C$1*(($B1266-R$1263-Sheet2!$N$301)/Sheet3!$A$1)^4)</f>
        <v>1.2617155058137441E-8</v>
      </c>
      <c r="S1266" s="2">
        <f>$I$1261*EXP(Sheet3!$B$1*(($B1266-S$1263-Sheet2!$N$301)/Sheet3!$A$1)^2 +Sheet3!$C$1*(($B1266-S$1263-Sheet2!$N$301)/Sheet3!$A$1)^4)</f>
        <v>8.9806766981633172E-9</v>
      </c>
      <c r="T1266" s="2">
        <f>$I$1261*EXP(Sheet3!$B$1*(($B1266-T$1263-Sheet2!$N$301)/Sheet3!$A$1)^2 +Sheet3!$C$1*(($B1266-T$1263-Sheet2!$N$301)/Sheet3!$A$1)^4)</f>
        <v>6.369002141261016E-9</v>
      </c>
      <c r="U1266" s="2">
        <f>$I$1261*EXP(Sheet3!$B$1*(($B1266-U$1263-Sheet2!$N$301)/Sheet3!$A$1)^2 +Sheet3!$C$1*(($B1266-U$1263-Sheet2!$N$301)/Sheet3!$A$1)^4)</f>
        <v>4.500245473967508E-9</v>
      </c>
      <c r="V1266" s="2">
        <f>$I$1261*EXP(Sheet3!$B$1*(($B1266-V$1263-Sheet2!$N$301)/Sheet3!$A$1)^2 +Sheet3!$C$1*(($B1266-V$1263-Sheet2!$N$301)/Sheet3!$A$1)^4)</f>
        <v>3.1680439787694655E-9</v>
      </c>
      <c r="W1266" s="2">
        <f>$I$1261*EXP(Sheet3!$B$1*(($B1266-W$1263-Sheet2!$N$301)/Sheet3!$A$1)^2 +Sheet3!$C$1*(($B1266-W$1263-Sheet2!$N$301)/Sheet3!$A$1)^4)</f>
        <v>2.2218976496641527E-9</v>
      </c>
      <c r="X1266" s="2">
        <f>$I$1261*EXP(Sheet3!$B$1*(($B1266-X$1263-Sheet2!$N$301)/Sheet3!$A$1)^2 +Sheet3!$C$1*(($B1266-X$1263-Sheet2!$N$301)/Sheet3!$A$1)^4)</f>
        <v>1.5524669204813329E-9</v>
      </c>
      <c r="Y1266" s="2">
        <f>$I$1261*EXP(Sheet3!$B$1*(($B1266-Y$1263-Sheet2!$N$301)/Sheet3!$A$1)^2 +Sheet3!$C$1*(($B1266-Y$1263-Sheet2!$N$301)/Sheet3!$A$1)^4)</f>
        <v>1.0806216748952831E-9</v>
      </c>
      <c r="Z1266" s="2">
        <f>$I$1261*EXP(Sheet3!$B$1*(($B1266-Z$1263-Sheet2!$N$301)/Sheet3!$A$1)^2 +Sheet3!$C$1*(($B1266-Z$1263-Sheet2!$N$301)/Sheet3!$A$1)^4)</f>
        <v>7.4931687007963016E-10</v>
      </c>
      <c r="AA1266" s="2">
        <f>$I$1261*EXP(Sheet3!$B$1*(($B1266-AA$1263-Sheet2!$N$301)/Sheet3!$A$1)^2 +Sheet3!$C$1*(($B1266-AA$1263-Sheet2!$N$301)/Sheet3!$A$1)^4)</f>
        <v>5.1758932946247992E-10</v>
      </c>
      <c r="AB1266" s="2">
        <f>$I$1261*EXP(Sheet3!$B$1*(($B1266-AB$1263-Sheet2!$N$301)/Sheet3!$A$1)^2 +Sheet3!$C$1*(($B1266-AB$1263-Sheet2!$N$301)/Sheet3!$A$1)^4)</f>
        <v>3.5613977902788052E-10</v>
      </c>
      <c r="AC1266" s="2">
        <f>$I$1261*EXP(Sheet3!$B$1*(($B1266-AC$1263-Sheet2!$N$301)/Sheet3!$A$1)^2 +Sheet3!$C$1*(($B1266-AC$1263-Sheet2!$N$301)/Sheet3!$A$1)^4)</f>
        <v>2.4409471028447157E-10</v>
      </c>
      <c r="AD1266" s="2">
        <f>$I$1261*EXP(Sheet3!$B$1*(($B1266-AD$1263-Sheet2!$N$301)/Sheet3!$A$1)^2 +Sheet3!$C$1*(($B1266-AD$1263-Sheet2!$N$301)/Sheet3!$A$1)^4)</f>
        <v>1.6664268618459393E-10</v>
      </c>
      <c r="AE1266" s="2">
        <f>$I$1261*EXP(Sheet3!$B$1*(($B1266-AE$1263-Sheet2!$N$301)/Sheet3!$A$1)^2 +Sheet3!$C$1*(($B1266-AE$1263-Sheet2!$N$301)/Sheet3!$A$1)^4)</f>
        <v>1.1331604152966387E-10</v>
      </c>
      <c r="AF1266" s="2">
        <f>$I$1261*EXP(Sheet3!$B$1*(($B1266-AF$1263-Sheet2!$N$301)/Sheet3!$A$1)^2 +Sheet3!$C$1*(($B1266-AF$1263-Sheet2!$N$301)/Sheet3!$A$1)^4)</f>
        <v>7.6746922394741549E-11</v>
      </c>
      <c r="AG1266" s="2">
        <f>$I$1261*EXP(Sheet3!$B$1*(($B1266-AG$1263-Sheet2!$N$301)/Sheet3!$A$1)^2 +Sheet3!$C$1*(($B1266-AG$1263-Sheet2!$N$301)/Sheet3!$A$1)^4)</f>
        <v>5.1770471031355935E-11</v>
      </c>
      <c r="AH1266" s="2">
        <f>$I$1261*EXP(Sheet3!$B$1*(($B1266-AH$1263-Sheet2!$N$301)/Sheet3!$A$1)^2 +Sheet3!$C$1*(($B1266-AH$1263-Sheet2!$N$301)/Sheet3!$A$1)^4)</f>
        <v>3.4780988544953202E-11</v>
      </c>
      <c r="AI1266" s="2">
        <f>$I$1261*EXP(Sheet3!$B$1*(($B1266-AI$1263-Sheet2!$N$301)/Sheet3!$A$1)^2 +Sheet3!$C$1*(($B1266-AI$1263-Sheet2!$N$301)/Sheet3!$A$1)^4)</f>
        <v>2.3271662807178898E-11</v>
      </c>
      <c r="AJ1266" s="2">
        <f>$I$1261*EXP(Sheet3!$B$1*(($B1266-AJ$1263-Sheet2!$N$301)/Sheet3!$A$1)^2 +Sheet3!$C$1*(($B1266-AJ$1263-Sheet2!$N$301)/Sheet3!$A$1)^4)</f>
        <v>1.5506921149334703E-11</v>
      </c>
      <c r="AK1266" s="2">
        <f>$I$1261*EXP(Sheet3!$B$1*(($B1266-AK$1263-Sheet2!$N$301)/Sheet3!$A$1)^2 +Sheet3!$C$1*(($B1266-AK$1263-Sheet2!$N$301)/Sheet3!$A$1)^4)</f>
        <v>1.029018866061026E-11</v>
      </c>
      <c r="AL1266" s="2">
        <f>$I$1261*EXP(Sheet3!$B$1*(($B1266-AL$1263-Sheet2!$N$301)/Sheet3!$A$1)^2 +Sheet3!$C$1*(($B1266-AL$1263-Sheet2!$N$301)/Sheet3!$A$1)^4)</f>
        <v>6.7999789158688397E-12</v>
      </c>
      <c r="AM1266" s="2">
        <f>$I$1261*EXP(Sheet3!$B$1*(($B1266-AM$1263-Sheet2!$N$301)/Sheet3!$A$1)^2 +Sheet3!$C$1*(($B1266-AM$1263-Sheet2!$N$301)/Sheet3!$A$1)^4)</f>
        <v>4.4747119887451637E-12</v>
      </c>
      <c r="AN1266" s="2">
        <f>$I$1261*EXP(Sheet3!$B$1*(($B1266-AN$1263-Sheet2!$N$301)/Sheet3!$A$1)^2 +Sheet3!$C$1*(($B1266-AN$1263-Sheet2!$N$301)/Sheet3!$A$1)^4)</f>
        <v>2.9321262852711794E-12</v>
      </c>
      <c r="AO1266" s="2">
        <f>$I$1261*EXP(Sheet3!$B$1*(($B1266-AO$1263-Sheet2!$N$301)/Sheet3!$A$1)^2 +Sheet3!$C$1*(($B1266-AO$1263-Sheet2!$N$301)/Sheet3!$A$1)^4)</f>
        <v>1.9131412447307145E-12</v>
      </c>
      <c r="AP1266" s="2">
        <f>$I$1261*EXP(Sheet3!$B$1*(($B1266-AP$1263-Sheet2!$N$301)/Sheet3!$A$1)^2 +Sheet3!$C$1*(($B1266-AP$1263-Sheet2!$N$301)/Sheet3!$A$1)^4)</f>
        <v>1.2429247688955354E-12</v>
      </c>
      <c r="AQ1266" s="2">
        <f>$I$1261*EXP(Sheet3!$B$1*(($B1266-AQ$1263-Sheet2!$N$301)/Sheet3!$A$1)^2 +Sheet3!$C$1*(($B1266-AQ$1263-Sheet2!$N$301)/Sheet3!$A$1)^4)</f>
        <v>8.0401232835936924E-13</v>
      </c>
      <c r="AR1266" s="2">
        <f>$I$1261*EXP(Sheet3!$B$1*(($B1266-AR$1263-Sheet2!$N$301)/Sheet3!$A$1)^2 +Sheet3!$C$1*(($B1266-AR$1263-Sheet2!$N$301)/Sheet3!$A$1)^4)</f>
        <v>5.1782998057496045E-13</v>
      </c>
      <c r="AS1266" s="2">
        <f>$I$1261*EXP(Sheet3!$B$1*(($B1266-AS$1263-Sheet2!$N$301)/Sheet3!$A$1)^2 +Sheet3!$C$1*(($B1266-AS$1263-Sheet2!$N$301)/Sheet3!$A$1)^4)</f>
        <v>3.3205100515509434E-13</v>
      </c>
      <c r="AT1266" s="2">
        <f>$I$1261*EXP(Sheet3!$B$1*(($B1266-AT$1263-Sheet2!$N$301)/Sheet3!$A$1)^2 +Sheet3!$C$1*(($B1266-AT$1263-Sheet2!$N$301)/Sheet3!$A$1)^4)</f>
        <v>2.1198346576008957E-13</v>
      </c>
      <c r="AU1266" s="2">
        <f>$I$1261*EXP(Sheet3!$B$1*(($B1266-AU$1263-Sheet2!$N$301)/Sheet3!$A$1)^2 +Sheet3!$C$1*(($B1266-AU$1263-Sheet2!$N$301)/Sheet3!$A$1)^4)</f>
        <v>1.3473026408389105E-13</v>
      </c>
      <c r="AV1266" s="2">
        <f>$I$1261*EXP(Sheet3!$B$1*(($B1266-AV$1263-Sheet2!$N$301)/Sheet3!$A$1)^2 +Sheet3!$C$1*(($B1266-AV$1263-Sheet2!$N$301)/Sheet3!$A$1)^4)</f>
        <v>8.5247306984901532E-14</v>
      </c>
      <c r="AW1266" s="2">
        <f>$I$1261*EXP(Sheet3!$B$1*(($B1266-AW$1263-Sheet2!$N$301)/Sheet3!$A$1)^2 +Sheet3!$C$1*(($B1266-AW$1263-Sheet2!$N$301)/Sheet3!$A$1)^4)</f>
        <v>5.3695118863523854E-14</v>
      </c>
      <c r="AX1266" s="2">
        <f>$I$1261*EXP(Sheet3!$B$1*(($B1266-AX$1263-Sheet2!$N$301)/Sheet3!$A$1)^2 +Sheet3!$C$1*(($B1266-AX$1263-Sheet2!$N$301)/Sheet3!$A$1)^4)</f>
        <v>3.3667729283515848E-14</v>
      </c>
      <c r="AY1266" s="2">
        <f>$I$1261*EXP(Sheet3!$B$1*(($B1266-AY$1263-Sheet2!$N$301)/Sheet3!$A$1)^2 +Sheet3!$C$1*(($B1266-AY$1263-Sheet2!$N$301)/Sheet3!$A$1)^4)</f>
        <v>2.1013767201568357E-14</v>
      </c>
      <c r="AZ1266" s="2">
        <f>$I$1261*EXP(Sheet3!$B$1*(($B1266-AZ$1263-Sheet2!$N$301)/Sheet3!$A$1)^2 +Sheet3!$C$1*(($B1266-AZ$1263-Sheet2!$N$301)/Sheet3!$A$1)^4)</f>
        <v>1.3055431182426384E-14</v>
      </c>
      <c r="BA1266" s="2">
        <f>$I$1261*EXP(Sheet3!$B$1*(($B1266-BA$1263-Sheet2!$N$301)/Sheet3!$A$1)^2 +Sheet3!$C$1*(($B1266-BA$1263-Sheet2!$N$301)/Sheet3!$A$1)^4)</f>
        <v>8.073499535984119E-15</v>
      </c>
      <c r="BB1266" s="2">
        <f>$I$1261*EXP(Sheet3!$B$1*(($B1266-BB$1263-Sheet2!$N$301)/Sheet3!$A$1)^2 +Sheet3!$C$1*(($B1266-BB$1263-Sheet2!$N$301)/Sheet3!$A$1)^4)</f>
        <v>4.9693749597097351E-15</v>
      </c>
      <c r="BC1266" s="2">
        <f>$I$1261*EXP(Sheet3!$B$1*(($B1266-BC$1263-Sheet2!$N$301)/Sheet3!$A$1)^2 +Sheet3!$C$1*(($B1266-BC$1263-Sheet2!$N$301)/Sheet3!$A$1)^4)</f>
        <v>3.0443671817286714E-15</v>
      </c>
      <c r="BD1266" s="2">
        <f>$I$1261*EXP(Sheet3!$B$1*(($B1266-BD$1263-Sheet2!$N$301)/Sheet3!$A$1)^2 +Sheet3!$C$1*(($B1266-BD$1263-Sheet2!$N$301)/Sheet3!$A$1)^4)</f>
        <v>1.8562375297277365E-15</v>
      </c>
      <c r="BE1266" s="2">
        <f>$I$1261*EXP(Sheet3!$B$1*(($B1266-BE$1263-Sheet2!$N$301)/Sheet3!$A$1)^2 +Sheet3!$C$1*(($B1266-BE$1263-Sheet2!$N$301)/Sheet3!$A$1)^4)</f>
        <v>1.1264118190589534E-15</v>
      </c>
      <c r="BF1266" s="2">
        <f>$I$1261*EXP(Sheet3!$B$1*(($B1266-BF$1263-Sheet2!$N$301)/Sheet3!$A$1)^2 +Sheet3!$C$1*(($B1266-BF$1263-Sheet2!$N$301)/Sheet3!$A$1)^4)</f>
        <v>6.8025823394152888E-16</v>
      </c>
      <c r="BG1266" s="2">
        <f>$I$1261*EXP(Sheet3!$B$1*(($B1266-BG$1263-Sheet2!$N$301)/Sheet3!$A$1)^2 +Sheet3!$C$1*(($B1266-BG$1263-Sheet2!$N$301)/Sheet3!$A$1)^4)</f>
        <v>4.0883601725708673E-16</v>
      </c>
      <c r="BH1266" s="2">
        <f>$I$1261*EXP(Sheet3!$B$1*(($B1266-BH$1263-Sheet2!$N$301)/Sheet3!$A$1)^2 +Sheet3!$C$1*(($B1266-BH$1263-Sheet2!$N$301)/Sheet3!$A$1)^4)</f>
        <v>2.4451693624140993E-16</v>
      </c>
      <c r="BI1266" s="2">
        <f>$I$1261*EXP(Sheet3!$B$1*(($B1266-BI$1263-Sheet2!$N$301)/Sheet3!$A$1)^2 +Sheet3!$C$1*(($B1266-BI$1263-Sheet2!$N$301)/Sheet3!$A$1)^4)</f>
        <v>1.455254217477334E-16</v>
      </c>
      <c r="BJ1266" s="2">
        <f>$I$1261*EXP(Sheet3!$B$1*(($B1266-BJ$1263-Sheet2!$N$301)/Sheet3!$A$1)^2 +Sheet3!$C$1*(($B1266-BJ$1263-Sheet2!$N$301)/Sheet3!$A$1)^4)</f>
        <v>8.6183579762827217E-17</v>
      </c>
      <c r="BK1266" s="2">
        <f>$I$1261*EXP(Sheet3!$B$1*(($B1266-BK$1263-Sheet2!$N$301)/Sheet3!$A$1)^2 +Sheet3!$C$1*(($B1266-BK$1263-Sheet2!$N$301)/Sheet3!$A$1)^4)</f>
        <v>5.0786875841863813E-17</v>
      </c>
      <c r="BL1266" s="2">
        <f>$I$1261*EXP(Sheet3!$B$1*(($B1266-BL$1263-Sheet2!$N$301)/Sheet3!$A$1)^2 +Sheet3!$C$1*(($B1266-BL$1263-Sheet2!$N$301)/Sheet3!$A$1)^4)</f>
        <v>2.9778669194473224E-17</v>
      </c>
      <c r="BM1266" s="2">
        <f>$I$1261*EXP(Sheet3!$B$1*(($B1266-BM$1263-Sheet2!$N$301)/Sheet3!$A$1)^2 +Sheet3!$C$1*(($B1266-BM$1263-Sheet2!$N$301)/Sheet3!$A$1)^4)</f>
        <v>1.7372861241290386E-17</v>
      </c>
      <c r="BN1266" s="2">
        <f>$I$1261*EXP(Sheet3!$B$1*(($B1266-BN$1263-Sheet2!$N$301)/Sheet3!$A$1)^2 +Sheet3!$C$1*(($B1266-BN$1263-Sheet2!$N$301)/Sheet3!$A$1)^4)</f>
        <v>1.0084052600897294E-17</v>
      </c>
      <c r="BO1266" s="2">
        <f>$I$1261*EXP(Sheet3!$B$1*(($B1266-BO$1263-Sheet2!$N$301)/Sheet3!$A$1)^2 +Sheet3!$C$1*(($B1266-BO$1263-Sheet2!$N$301)/Sheet3!$A$1)^4)</f>
        <v>5.8234707012071179E-18</v>
      </c>
      <c r="BP1266" s="2">
        <f>$I$1261*EXP(Sheet3!$B$1*(($B1266-BP$1263-Sheet2!$N$301)/Sheet3!$A$1)^2 +Sheet3!$C$1*(($B1266-BP$1263-Sheet2!$N$301)/Sheet3!$A$1)^4)</f>
        <v>3.345777304249989E-18</v>
      </c>
      <c r="BQ1266" s="2">
        <f>$I$1261*EXP(Sheet3!$B$1*(($B1266-BQ$1263-Sheet2!$N$301)/Sheet3!$A$1)^2 +Sheet3!$C$1*(($B1266-BQ$1263-Sheet2!$N$301)/Sheet3!$A$1)^4)</f>
        <v>1.9123428692841164E-18</v>
      </c>
      <c r="BR1266" s="2">
        <f>$I$1261*EXP(Sheet3!$B$1*(($B1266-BR$1263-Sheet2!$N$301)/Sheet3!$A$1)^2 +Sheet3!$C$1*(($B1266-BR$1263-Sheet2!$N$301)/Sheet3!$A$1)^4)</f>
        <v>1.087359823976532E-18</v>
      </c>
      <c r="BS1266" s="2">
        <f>$I$1261*EXP(Sheet3!$B$1*(($B1266-BS$1263-Sheet2!$N$301)/Sheet3!$A$1)^2 +Sheet3!$C$1*(($B1266-BS$1263-Sheet2!$N$301)/Sheet3!$A$1)^4)</f>
        <v>6.1504195428329968E-19</v>
      </c>
    </row>
    <row r="1267" spans="1:71" x14ac:dyDescent="0.2">
      <c r="A1267">
        <v>1240</v>
      </c>
      <c r="B1267">
        <v>761.42</v>
      </c>
      <c r="C1267">
        <v>2559.4</v>
      </c>
      <c r="D1267">
        <v>2586.5</v>
      </c>
      <c r="E1267">
        <f t="shared" si="67"/>
        <v>27.099999999999909</v>
      </c>
      <c r="F1267" s="1">
        <f t="shared" si="68"/>
        <v>27.099999999999909</v>
      </c>
      <c r="G1267">
        <f t="shared" si="69"/>
        <v>20634.481999999931</v>
      </c>
      <c r="I1267" s="2">
        <f>$I$1261*EXP(Sheet3!$B$1*(($B1267-I$1263-Sheet2!$N$301)/Sheet3!$A$1)^2 +Sheet3!$C$1*(($B1267-I$1263-Sheet2!$N$301)/Sheet3!$A$1)^4)</f>
        <v>9.1142335626829742E-3</v>
      </c>
      <c r="J1267" s="2">
        <f>$I$1261*EXP(Sheet3!$B$1*(($B1267-J$1263-Sheet2!$N$301)/Sheet3!$A$1)^2 +Sheet3!$C$1*(($B1267-J$1263-Sheet2!$N$301)/Sheet3!$A$1)^4)</f>
        <v>7.5849886363194069E-3</v>
      </c>
      <c r="K1267" s="2">
        <f>$I$1261*EXP(Sheet3!$B$1*(($B1267-K$1263-Sheet2!$N$301)/Sheet3!$A$1)^2 +Sheet3!$C$1*(($B1267-K$1263-Sheet2!$N$301)/Sheet3!$A$1)^4)</f>
        <v>6.2976407581490351E-3</v>
      </c>
      <c r="L1267" s="2">
        <f>$I$1261*EXP(Sheet3!$B$1*(($B1267-L$1263-Sheet2!$N$301)/Sheet3!$A$1)^2 +Sheet3!$C$1*(($B1267-L$1263-Sheet2!$N$301)/Sheet3!$A$1)^4)</f>
        <v>5.2165039688148365E-3</v>
      </c>
      <c r="M1267" s="2">
        <f>$I$1261*EXP(Sheet3!$B$1*(($B1267-M$1263-Sheet2!$N$301)/Sheet3!$A$1)^2 +Sheet3!$C$1*(($B1267-M$1263-Sheet2!$N$301)/Sheet3!$A$1)^4)</f>
        <v>4.310725825537768E-3</v>
      </c>
      <c r="N1267" s="2">
        <f>$I$1261*EXP(Sheet3!$B$1*(($B1267-N$1263-Sheet2!$N$301)/Sheet3!$A$1)^2 +Sheet3!$C$1*(($B1267-N$1263-Sheet2!$N$301)/Sheet3!$A$1)^4)</f>
        <v>3.5537011139750341E-3</v>
      </c>
      <c r="O1267" s="2">
        <f>$I$1261*EXP(Sheet3!$B$1*(($B1267-O$1263-Sheet2!$N$301)/Sheet3!$A$1)^2 +Sheet3!$C$1*(($B1267-O$1263-Sheet2!$N$301)/Sheet3!$A$1)^4)</f>
        <v>2.9225464236034022E-3</v>
      </c>
      <c r="P1267" s="2">
        <f>$I$1261*EXP(Sheet3!$B$1*(($B1267-P$1263-Sheet2!$N$301)/Sheet3!$A$1)^2 +Sheet3!$C$1*(($B1267-P$1263-Sheet2!$N$301)/Sheet3!$A$1)^4)</f>
        <v>2.3976307196913139E-3</v>
      </c>
      <c r="Q1267" s="2">
        <f>$I$1261*EXP(Sheet3!$B$1*(($B1267-Q$1263-Sheet2!$N$301)/Sheet3!$A$1)^2 +Sheet3!$C$1*(($B1267-Q$1263-Sheet2!$N$301)/Sheet3!$A$1)^4)</f>
        <v>1.962157236671971E-3</v>
      </c>
      <c r="R1267" s="2">
        <f>$I$1261*EXP(Sheet3!$B$1*(($B1267-R$1263-Sheet2!$N$301)/Sheet3!$A$1)^2 +Sheet3!$C$1*(($B1267-R$1263-Sheet2!$N$301)/Sheet3!$A$1)^4)</f>
        <v>1.6017922301998751E-3</v>
      </c>
      <c r="S1267" s="2">
        <f>$I$1261*EXP(Sheet3!$B$1*(($B1267-S$1263-Sheet2!$N$301)/Sheet3!$A$1)^2 +Sheet3!$C$1*(($B1267-S$1263-Sheet2!$N$301)/Sheet3!$A$1)^4)</f>
        <v>1.3043363533578648E-3</v>
      </c>
      <c r="T1267" s="2">
        <f>$I$1261*EXP(Sheet3!$B$1*(($B1267-T$1263-Sheet2!$N$301)/Sheet3!$A$1)^2 +Sheet3!$C$1*(($B1267-T$1263-Sheet2!$N$301)/Sheet3!$A$1)^4)</f>
        <v>1.0594346617687127E-3</v>
      </c>
      <c r="U1267" s="2">
        <f>$I$1261*EXP(Sheet3!$B$1*(($B1267-U$1263-Sheet2!$N$301)/Sheet3!$A$1)^2 +Sheet3!$C$1*(($B1267-U$1263-Sheet2!$N$301)/Sheet3!$A$1)^4)</f>
        <v>8.5832149857023175E-4</v>
      </c>
      <c r="V1267" s="2">
        <f>$I$1261*EXP(Sheet3!$B$1*(($B1267-V$1263-Sheet2!$N$301)/Sheet3!$A$1)^2 +Sheet3!$C$1*(($B1267-V$1263-Sheet2!$N$301)/Sheet3!$A$1)^4)</f>
        <v>6.9359675960326602E-4</v>
      </c>
      <c r="W1267" s="2">
        <f>$I$1261*EXP(Sheet3!$B$1*(($B1267-W$1263-Sheet2!$N$301)/Sheet3!$A$1)^2 +Sheet3!$C$1*(($B1267-W$1263-Sheet2!$N$301)/Sheet3!$A$1)^4)</f>
        <v>5.5903028834886103E-4</v>
      </c>
      <c r="X1267" s="2">
        <f>$I$1261*EXP(Sheet3!$B$1*(($B1267-X$1263-Sheet2!$N$301)/Sheet3!$A$1)^2 +Sheet3!$C$1*(($B1267-X$1263-Sheet2!$N$301)/Sheet3!$A$1)^4)</f>
        <v>4.4939139644160783E-4</v>
      </c>
      <c r="Y1267" s="2">
        <f>$I$1261*EXP(Sheet3!$B$1*(($B1267-Y$1263-Sheet2!$N$301)/Sheet3!$A$1)^2 +Sheet3!$C$1*(($B1267-Y$1263-Sheet2!$N$301)/Sheet3!$A$1)^4)</f>
        <v>3.6030074624049505E-4</v>
      </c>
      <c r="Z1267" s="2">
        <f>$I$1261*EXP(Sheet3!$B$1*(($B1267-Z$1263-Sheet2!$N$301)/Sheet3!$A$1)^2 +Sheet3!$C$1*(($B1267-Z$1263-Sheet2!$N$301)/Sheet3!$A$1)^4)</f>
        <v>2.8810206519564938E-4</v>
      </c>
      <c r="AA1267" s="2">
        <f>$I$1261*EXP(Sheet3!$B$1*(($B1267-AA$1263-Sheet2!$N$301)/Sheet3!$A$1)^2 +Sheet3!$C$1*(($B1267-AA$1263-Sheet2!$N$301)/Sheet3!$A$1)^4)</f>
        <v>2.2975138574313119E-4</v>
      </c>
      <c r="AB1267" s="2">
        <f>$I$1261*EXP(Sheet3!$B$1*(($B1267-AB$1263-Sheet2!$N$301)/Sheet3!$A$1)^2 +Sheet3!$C$1*(($B1267-AB$1263-Sheet2!$N$301)/Sheet3!$A$1)^4)</f>
        <v>1.8272171796648339E-4</v>
      </c>
      <c r="AC1267" s="2">
        <f>$I$1261*EXP(Sheet3!$B$1*(($B1267-AC$1263-Sheet2!$N$301)/Sheet3!$A$1)^2 +Sheet3!$C$1*(($B1267-AC$1263-Sheet2!$N$301)/Sheet3!$A$1)^4)</f>
        <v>1.4492126427882731E-4</v>
      </c>
      <c r="AD1267" s="2">
        <f>$I$1261*EXP(Sheet3!$B$1*(($B1267-AD$1263-Sheet2!$N$301)/Sheet3!$A$1)^2 +Sheet3!$C$1*(($B1267-AD$1263-Sheet2!$N$301)/Sheet3!$A$1)^4)</f>
        <v>1.1462347522208082E-4</v>
      </c>
      <c r="AE1267" s="2">
        <f>$I$1261*EXP(Sheet3!$B$1*(($B1267-AE$1263-Sheet2!$N$301)/Sheet3!$A$1)^2 +Sheet3!$C$1*(($B1267-AE$1263-Sheet2!$N$301)/Sheet3!$A$1)^4)</f>
        <v>9.0407422734067468E-5</v>
      </c>
      <c r="AF1267" s="2">
        <f>$I$1261*EXP(Sheet3!$B$1*(($B1267-AF$1263-Sheet2!$N$301)/Sheet3!$A$1)^2 +Sheet3!$C$1*(($B1267-AF$1263-Sheet2!$N$301)/Sheet3!$A$1)^4)</f>
        <v>7.1107131718788107E-5</v>
      </c>
      <c r="AG1267" s="2">
        <f>$I$1261*EXP(Sheet3!$B$1*(($B1267-AG$1263-Sheet2!$N$301)/Sheet3!$A$1)^2 +Sheet3!$C$1*(($B1267-AG$1263-Sheet2!$N$301)/Sheet3!$A$1)^4)</f>
        <v>5.5768662492806848E-5</v>
      </c>
      <c r="AH1267" s="2">
        <f>$I$1261*EXP(Sheet3!$B$1*(($B1267-AH$1263-Sheet2!$N$301)/Sheet3!$A$1)^2 +Sheet3!$C$1*(($B1267-AH$1263-Sheet2!$N$301)/Sheet3!$A$1)^4)</f>
        <v>4.3613875869160664E-5</v>
      </c>
      <c r="AI1267" s="2">
        <f>$I$1261*EXP(Sheet3!$B$1*(($B1267-AI$1263-Sheet2!$N$301)/Sheet3!$A$1)^2 +Sheet3!$C$1*(($B1267-AI$1263-Sheet2!$N$301)/Sheet3!$A$1)^4)</f>
        <v>3.4009939614084265E-5</v>
      </c>
      <c r="AJ1267" s="2">
        <f>$I$1261*EXP(Sheet3!$B$1*(($B1267-AJ$1263-Sheet2!$N$301)/Sheet3!$A$1)^2 +Sheet3!$C$1*(($B1267-AJ$1263-Sheet2!$N$301)/Sheet3!$A$1)^4)</f>
        <v>2.6443750242392734E-5</v>
      </c>
      <c r="AK1267" s="2">
        <f>$I$1261*EXP(Sheet3!$B$1*(($B1267-AK$1263-Sheet2!$N$301)/Sheet3!$A$1)^2 +Sheet3!$C$1*(($B1267-AK$1263-Sheet2!$N$301)/Sheet3!$A$1)^4)</f>
        <v>2.0500548131644891E-5</v>
      </c>
      <c r="AL1267" s="2">
        <f>$I$1261*EXP(Sheet3!$B$1*(($B1267-AL$1263-Sheet2!$N$301)/Sheet3!$A$1)^2 +Sheet3!$C$1*(($B1267-AL$1263-Sheet2!$N$301)/Sheet3!$A$1)^4)</f>
        <v>1.5846097372190532E-5</v>
      </c>
      <c r="AM1267" s="2">
        <f>$I$1261*EXP(Sheet3!$B$1*(($B1267-AM$1263-Sheet2!$N$301)/Sheet3!$A$1)^2 +Sheet3!$C$1*(($B1267-AM$1263-Sheet2!$N$301)/Sheet3!$A$1)^4)</f>
        <v>1.2211885278981954E-5</v>
      </c>
      <c r="AN1267" s="2">
        <f>$I$1261*EXP(Sheet3!$B$1*(($B1267-AN$1263-Sheet2!$N$301)/Sheet3!$A$1)^2 +Sheet3!$C$1*(($B1267-AN$1263-Sheet2!$N$301)/Sheet3!$A$1)^4)</f>
        <v>9.3828707716100614E-6</v>
      </c>
      <c r="AO1267" s="2">
        <f>$I$1261*EXP(Sheet3!$B$1*(($B1267-AO$1263-Sheet2!$N$301)/Sheet3!$A$1)^2 +Sheet3!$C$1*(($B1267-AO$1263-Sheet2!$N$301)/Sheet3!$A$1)^4)</f>
        <v>7.1873765860289037E-6</v>
      </c>
      <c r="AP1267" s="2">
        <f>$I$1261*EXP(Sheet3!$B$1*(($B1267-AP$1263-Sheet2!$N$301)/Sheet3!$A$1)^2 +Sheet3!$C$1*(($B1267-AP$1263-Sheet2!$N$301)/Sheet3!$A$1)^4)</f>
        <v>5.4887782208922646E-6</v>
      </c>
      <c r="AQ1267" s="2">
        <f>$I$1261*EXP(Sheet3!$B$1*(($B1267-AQ$1263-Sheet2!$N$301)/Sheet3!$A$1)^2 +Sheet3!$C$1*(($B1267-AQ$1263-Sheet2!$N$301)/Sheet3!$A$1)^4)</f>
        <v>4.1786933372243216E-6</v>
      </c>
      <c r="AR1267" s="2">
        <f>$I$1261*EXP(Sheet3!$B$1*(($B1267-AR$1263-Sheet2!$N$301)/Sheet3!$A$1)^2 +Sheet3!$C$1*(($B1267-AR$1263-Sheet2!$N$301)/Sheet3!$A$1)^4)</f>
        <v>3.1714196950178599E-6</v>
      </c>
      <c r="AS1267" s="2">
        <f>$I$1261*EXP(Sheet3!$B$1*(($B1267-AS$1263-Sheet2!$N$301)/Sheet3!$A$1)^2 +Sheet3!$C$1*(($B1267-AS$1263-Sheet2!$N$301)/Sheet3!$A$1)^4)</f>
        <v>2.3994082685643998E-6</v>
      </c>
      <c r="AT1267" s="2">
        <f>$I$1261*EXP(Sheet3!$B$1*(($B1267-AT$1263-Sheet2!$N$301)/Sheet3!$A$1)^2 +Sheet3!$C$1*(($B1267-AT$1263-Sheet2!$N$301)/Sheet3!$A$1)^4)</f>
        <v>1.8095915441619013E-6</v>
      </c>
      <c r="AU1267" s="2">
        <f>$I$1261*EXP(Sheet3!$B$1*(($B1267-AU$1263-Sheet2!$N$301)/Sheet3!$A$1)^2 +Sheet3!$C$1*(($B1267-AU$1263-Sheet2!$N$301)/Sheet3!$A$1)^4)</f>
        <v>1.3604157417816784E-6</v>
      </c>
      <c r="AV1267" s="2">
        <f>$I$1261*EXP(Sheet3!$B$1*(($B1267-AV$1263-Sheet2!$N$301)/Sheet3!$A$1)^2 +Sheet3!$C$1*(($B1267-AV$1263-Sheet2!$N$301)/Sheet3!$A$1)^4)</f>
        <v>1.0194503480753231E-6</v>
      </c>
      <c r="AW1267" s="2">
        <f>$I$1261*EXP(Sheet3!$B$1*(($B1267-AW$1263-Sheet2!$N$301)/Sheet3!$A$1)^2 +Sheet3!$C$1*(($B1267-AW$1263-Sheet2!$N$301)/Sheet3!$A$1)^4)</f>
        <v>7.6146939255099532E-7</v>
      </c>
      <c r="AX1267" s="2">
        <f>$I$1261*EXP(Sheet3!$B$1*(($B1267-AX$1263-Sheet2!$N$301)/Sheet3!$A$1)^2 +Sheet3!$C$1*(($B1267-AX$1263-Sheet2!$N$301)/Sheet3!$A$1)^4)</f>
        <v>5.6691678924878453E-7</v>
      </c>
      <c r="AY1267" s="2">
        <f>$I$1261*EXP(Sheet3!$B$1*(($B1267-AY$1263-Sheet2!$N$301)/Sheet3!$A$1)^2 +Sheet3!$C$1*(($B1267-AY$1263-Sheet2!$N$301)/Sheet3!$A$1)^4)</f>
        <v>4.2068321036135207E-7</v>
      </c>
      <c r="AZ1267" s="2">
        <f>$I$1261*EXP(Sheet3!$B$1*(($B1267-AZ$1263-Sheet2!$N$301)/Sheet3!$A$1)^2 +Sheet3!$C$1*(($B1267-AZ$1263-Sheet2!$N$301)/Sheet3!$A$1)^4)</f>
        <v>3.1113472184310921E-7</v>
      </c>
      <c r="BA1267" s="2">
        <f>$I$1261*EXP(Sheet3!$B$1*(($B1267-BA$1263-Sheet2!$N$301)/Sheet3!$A$1)^2 +Sheet3!$C$1*(($B1267-BA$1263-Sheet2!$N$301)/Sheet3!$A$1)^4)</f>
        <v>2.2934412228871527E-7</v>
      </c>
      <c r="BB1267" s="2">
        <f>$I$1261*EXP(Sheet3!$B$1*(($B1267-BB$1263-Sheet2!$N$301)/Sheet3!$A$1)^2 +Sheet3!$C$1*(($B1267-BB$1263-Sheet2!$N$301)/Sheet3!$A$1)^4)</f>
        <v>1.6848487667274442E-7</v>
      </c>
      <c r="BC1267" s="2">
        <f>$I$1261*EXP(Sheet3!$B$1*(($B1267-BC$1263-Sheet2!$N$301)/Sheet3!$A$1)^2 +Sheet3!$C$1*(($B1267-BC$1263-Sheet2!$N$301)/Sheet3!$A$1)^4)</f>
        <v>1.2335498343128768E-7</v>
      </c>
      <c r="BD1267" s="2">
        <f>$I$1261*EXP(Sheet3!$B$1*(($B1267-BD$1263-Sheet2!$N$301)/Sheet3!$A$1)^2 +Sheet3!$C$1*(($B1267-BD$1263-Sheet2!$N$301)/Sheet3!$A$1)^4)</f>
        <v>9.0004282899466557E-8</v>
      </c>
      <c r="BE1267" s="2">
        <f>$I$1261*EXP(Sheet3!$B$1*(($B1267-BE$1263-Sheet2!$N$301)/Sheet3!$A$1)^2 +Sheet3!$C$1*(($B1267-BE$1263-Sheet2!$N$301)/Sheet3!$A$1)^4)</f>
        <v>6.5443804585402209E-8</v>
      </c>
      <c r="BF1267" s="2">
        <f>$I$1261*EXP(Sheet3!$B$1*(($B1267-BF$1263-Sheet2!$N$301)/Sheet3!$A$1)^2 +Sheet3!$C$1*(($B1267-BF$1263-Sheet2!$N$301)/Sheet3!$A$1)^4)</f>
        <v>4.7419931333366325E-8</v>
      </c>
      <c r="BG1267" s="2">
        <f>$I$1261*EXP(Sheet3!$B$1*(($B1267-BG$1263-Sheet2!$N$301)/Sheet3!$A$1)^2 +Sheet3!$C$1*(($B1267-BG$1263-Sheet2!$N$301)/Sheet3!$A$1)^4)</f>
        <v>3.4239577775418762E-8</v>
      </c>
      <c r="BH1267" s="2">
        <f>$I$1261*EXP(Sheet3!$B$1*(($B1267-BH$1263-Sheet2!$N$301)/Sheet3!$A$1)^2 +Sheet3!$C$1*(($B1267-BH$1263-Sheet2!$N$301)/Sheet3!$A$1)^4)</f>
        <v>2.4635365263322899E-8</v>
      </c>
      <c r="BI1267" s="2">
        <f>$I$1261*EXP(Sheet3!$B$1*(($B1267-BI$1263-Sheet2!$N$301)/Sheet3!$A$1)^2 +Sheet3!$C$1*(($B1267-BI$1263-Sheet2!$N$301)/Sheet3!$A$1)^4)</f>
        <v>1.766203380246441E-8</v>
      </c>
      <c r="BJ1267" s="2">
        <f>$I$1261*EXP(Sheet3!$B$1*(($B1267-BJ$1263-Sheet2!$N$301)/Sheet3!$A$1)^2 +Sheet3!$C$1*(($B1267-BJ$1263-Sheet2!$N$301)/Sheet3!$A$1)^4)</f>
        <v>1.2617155058088851E-8</v>
      </c>
      <c r="BK1267" s="2">
        <f>$I$1261*EXP(Sheet3!$B$1*(($B1267-BK$1263-Sheet2!$N$301)/Sheet3!$A$1)^2 +Sheet3!$C$1*(($B1267-BK$1263-Sheet2!$N$301)/Sheet3!$A$1)^4)</f>
        <v>8.9806766981283804E-9</v>
      </c>
      <c r="BL1267" s="2">
        <f>$I$1261*EXP(Sheet3!$B$1*(($B1267-BL$1263-Sheet2!$N$301)/Sheet3!$A$1)^2 +Sheet3!$C$1*(($B1267-BL$1263-Sheet2!$N$301)/Sheet3!$A$1)^4)</f>
        <v>6.3690021412359897E-9</v>
      </c>
      <c r="BM1267" s="2">
        <f>$I$1261*EXP(Sheet3!$B$1*(($B1267-BM$1263-Sheet2!$N$301)/Sheet3!$A$1)^2 +Sheet3!$C$1*(($B1267-BM$1263-Sheet2!$N$301)/Sheet3!$A$1)^4)</f>
        <v>4.500245473967508E-9</v>
      </c>
      <c r="BN1267" s="2">
        <f>$I$1261*EXP(Sheet3!$B$1*(($B1267-BN$1263-Sheet2!$N$301)/Sheet3!$A$1)^2 +Sheet3!$C$1*(($B1267-BN$1263-Sheet2!$N$301)/Sheet3!$A$1)^4)</f>
        <v>3.1680439787694655E-9</v>
      </c>
      <c r="BO1267" s="2">
        <f>$I$1261*EXP(Sheet3!$B$1*(($B1267-BO$1263-Sheet2!$N$301)/Sheet3!$A$1)^2 +Sheet3!$C$1*(($B1267-BO$1263-Sheet2!$N$301)/Sheet3!$A$1)^4)</f>
        <v>2.2218976496641527E-9</v>
      </c>
      <c r="BP1267" s="2">
        <f>$I$1261*EXP(Sheet3!$B$1*(($B1267-BP$1263-Sheet2!$N$301)/Sheet3!$A$1)^2 +Sheet3!$C$1*(($B1267-BP$1263-Sheet2!$N$301)/Sheet3!$A$1)^4)</f>
        <v>1.5524669204813329E-9</v>
      </c>
      <c r="BQ1267" s="2">
        <f>$I$1261*EXP(Sheet3!$B$1*(($B1267-BQ$1263-Sheet2!$N$301)/Sheet3!$A$1)^2 +Sheet3!$C$1*(($B1267-BQ$1263-Sheet2!$N$301)/Sheet3!$A$1)^4)</f>
        <v>1.0806216748952831E-9</v>
      </c>
      <c r="BR1267" s="2">
        <f>$I$1261*EXP(Sheet3!$B$1*(($B1267-BR$1263-Sheet2!$N$301)/Sheet3!$A$1)^2 +Sheet3!$C$1*(($B1267-BR$1263-Sheet2!$N$301)/Sheet3!$A$1)^4)</f>
        <v>7.4931687007963016E-10</v>
      </c>
      <c r="BS1267" s="2">
        <f>$I$1261*EXP(Sheet3!$B$1*(($B1267-BS$1263-Sheet2!$N$301)/Sheet3!$A$1)^2 +Sheet3!$C$1*(($B1267-BS$1263-Sheet2!$N$301)/Sheet3!$A$1)^4)</f>
        <v>5.1758932946029348E-10</v>
      </c>
    </row>
    <row r="1268" spans="1:71" x14ac:dyDescent="0.2">
      <c r="A1268">
        <v>1241</v>
      </c>
      <c r="B1268">
        <v>761.87</v>
      </c>
      <c r="C1268">
        <v>2584.5</v>
      </c>
      <c r="D1268">
        <v>2604.8000000000002</v>
      </c>
      <c r="E1268">
        <f t="shared" si="67"/>
        <v>20.300000000000182</v>
      </c>
      <c r="F1268" s="1">
        <f t="shared" si="68"/>
        <v>20.300000000000182</v>
      </c>
      <c r="G1268">
        <f t="shared" si="69"/>
        <v>15465.961000000139</v>
      </c>
      <c r="I1268" s="2">
        <f>$I$1261*EXP(Sheet3!$B$1*(($B1268-I$1263-Sheet2!$N$301)/Sheet3!$A$1)^2 +Sheet3!$C$1*(($B1268-I$1263-Sheet2!$N$301)/Sheet3!$A$1)^4)</f>
        <v>4.416404523848386</v>
      </c>
      <c r="J1268" s="2">
        <f>$I$1261*EXP(Sheet3!$B$1*(($B1268-J$1263-Sheet2!$N$301)/Sheet3!$A$1)^2 +Sheet3!$C$1*(($B1268-J$1263-Sheet2!$N$301)/Sheet3!$A$1)^4)</f>
        <v>3.998499460853886</v>
      </c>
      <c r="K1268" s="2">
        <f>$I$1261*EXP(Sheet3!$B$1*(($B1268-K$1263-Sheet2!$N$301)/Sheet3!$A$1)^2 +Sheet3!$C$1*(($B1268-K$1263-Sheet2!$N$301)/Sheet3!$A$1)^4)</f>
        <v>3.6148041143661453</v>
      </c>
      <c r="L1268" s="2">
        <f>$I$1261*EXP(Sheet3!$B$1*(($B1268-L$1263-Sheet2!$N$301)/Sheet3!$A$1)^2 +Sheet3!$C$1*(($B1268-L$1263-Sheet2!$N$301)/Sheet3!$A$1)^4)</f>
        <v>3.2630589869394253</v>
      </c>
      <c r="M1268" s="2">
        <f>$I$1261*EXP(Sheet3!$B$1*(($B1268-M$1263-Sheet2!$N$301)/Sheet3!$A$1)^2 +Sheet3!$C$1*(($B1268-M$1263-Sheet2!$N$301)/Sheet3!$A$1)^4)</f>
        <v>2.9411038516863677</v>
      </c>
      <c r="N1268" s="2">
        <f>$I$1261*EXP(Sheet3!$B$1*(($B1268-N$1263-Sheet2!$N$301)/Sheet3!$A$1)^2 +Sheet3!$C$1*(($B1268-N$1263-Sheet2!$N$301)/Sheet3!$A$1)^4)</f>
        <v>2.646877663531344</v>
      </c>
      <c r="O1268" s="2">
        <f>$I$1261*EXP(Sheet3!$B$1*(($B1268-O$1263-Sheet2!$N$301)/Sheet3!$A$1)^2 +Sheet3!$C$1*(($B1268-O$1263-Sheet2!$N$301)/Sheet3!$A$1)^4)</f>
        <v>2.3784180664553047</v>
      </c>
      <c r="P1268" s="2">
        <f>$I$1261*EXP(Sheet3!$B$1*(($B1268-P$1263-Sheet2!$N$301)/Sheet3!$A$1)^2 +Sheet3!$C$1*(($B1268-P$1263-Sheet2!$N$301)/Sheet3!$A$1)^4)</f>
        <v>2.1338605222076366</v>
      </c>
      <c r="Q1268" s="2">
        <f>$I$1261*EXP(Sheet3!$B$1*(($B1268-Q$1263-Sheet2!$N$301)/Sheet3!$A$1)^2 +Sheet3!$C$1*(($B1268-Q$1263-Sheet2!$N$301)/Sheet3!$A$1)^4)</f>
        <v>1.9114370870903876</v>
      </c>
      <c r="R1268" s="2">
        <f>$I$1261*EXP(Sheet3!$B$1*(($B1268-R$1263-Sheet2!$N$301)/Sheet3!$A$1)^2 +Sheet3!$C$1*(($B1268-R$1263-Sheet2!$N$301)/Sheet3!$A$1)^4)</f>
        <v>1.7094748642952979</v>
      </c>
      <c r="S1268" s="2">
        <f>$I$1261*EXP(Sheet3!$B$1*(($B1268-S$1263-Sheet2!$N$301)/Sheet3!$A$1)^2 +Sheet3!$C$1*(($B1268-S$1263-Sheet2!$N$301)/Sheet3!$A$1)^4)</f>
        <v>1.5263941598967399</v>
      </c>
      <c r="T1268" s="2">
        <f>$I$1261*EXP(Sheet3!$B$1*(($B1268-T$1263-Sheet2!$N$301)/Sheet3!$A$1)^2 +Sheet3!$C$1*(($B1268-T$1263-Sheet2!$N$301)/Sheet3!$A$1)^4)</f>
        <v>1.3607063709779987</v>
      </c>
      <c r="U1268" s="2">
        <f>$I$1261*EXP(Sheet3!$B$1*(($B1268-U$1263-Sheet2!$N$301)/Sheet3!$A$1)^2 +Sheet3!$C$1*(($B1268-U$1263-Sheet2!$N$301)/Sheet3!$A$1)^4)</f>
        <v>1.2110116345005737</v>
      </c>
      <c r="V1268" s="2">
        <f>$I$1261*EXP(Sheet3!$B$1*(($B1268-V$1263-Sheet2!$N$301)/Sheet3!$A$1)^2 +Sheet3!$C$1*(($B1268-V$1263-Sheet2!$N$301)/Sheet3!$A$1)^4)</f>
        <v>1.0759962654396882</v>
      </c>
      <c r="W1268" s="2">
        <f>$I$1261*EXP(Sheet3!$B$1*(($B1268-W$1263-Sheet2!$N$301)/Sheet3!$A$1)^2 +Sheet3!$C$1*(($B1268-W$1263-Sheet2!$N$301)/Sheet3!$A$1)^4)</f>
        <v>0.95443001235671709</v>
      </c>
      <c r="X1268" s="2">
        <f>$I$1261*EXP(Sheet3!$B$1*(($B1268-X$1263-Sheet2!$N$301)/Sheet3!$A$1)^2 +Sheet3!$C$1*(($B1268-X$1263-Sheet2!$N$301)/Sheet3!$A$1)^4)</f>
        <v>0.84516315811382292</v>
      </c>
      <c r="Y1268" s="2">
        <f>$I$1261*EXP(Sheet3!$B$1*(($B1268-Y$1263-Sheet2!$N$301)/Sheet3!$A$1)^2 +Sheet3!$C$1*(($B1268-Y$1263-Sheet2!$N$301)/Sheet3!$A$1)^4)</f>
        <v>0.7471234926605117</v>
      </c>
      <c r="Z1268" s="2">
        <f>$I$1261*EXP(Sheet3!$B$1*(($B1268-Z$1263-Sheet2!$N$301)/Sheet3!$A$1)^2 +Sheet3!$C$1*(($B1268-Z$1263-Sheet2!$N$301)/Sheet3!$A$1)^4)</f>
        <v>0.65931318396744654</v>
      </c>
      <c r="AA1268" s="2">
        <f>$I$1261*EXP(Sheet3!$B$1*(($B1268-AA$1263-Sheet2!$N$301)/Sheet3!$A$1)^2 +Sheet3!$C$1*(($B1268-AA$1263-Sheet2!$N$301)/Sheet3!$A$1)^4)</f>
        <v>0.58080557212218686</v>
      </c>
      <c r="AB1268" s="2">
        <f>$I$1261*EXP(Sheet3!$B$1*(($B1268-AB$1263-Sheet2!$N$301)/Sheet3!$A$1)^2 +Sheet3!$C$1*(($B1268-AB$1263-Sheet2!$N$301)/Sheet3!$A$1)^4)</f>
        <v>0.51074191041621719</v>
      </c>
      <c r="AC1268" s="2">
        <f>$I$1261*EXP(Sheet3!$B$1*(($B1268-AC$1263-Sheet2!$N$301)/Sheet3!$A$1)^2 +Sheet3!$C$1*(($B1268-AC$1263-Sheet2!$N$301)/Sheet3!$A$1)^4)</f>
        <v>0.44832807594553786</v>
      </c>
      <c r="AD1268" s="2">
        <f>$I$1261*EXP(Sheet3!$B$1*(($B1268-AD$1263-Sheet2!$N$301)/Sheet3!$A$1)^2 +Sheet3!$C$1*(($B1268-AD$1263-Sheet2!$N$301)/Sheet3!$A$1)^4)</f>
        <v>0.39283127083976604</v>
      </c>
      <c r="AE1268" s="2">
        <f>$I$1261*EXP(Sheet3!$B$1*(($B1268-AE$1263-Sheet2!$N$301)/Sheet3!$A$1)^2 +Sheet3!$C$1*(($B1268-AE$1263-Sheet2!$N$301)/Sheet3!$A$1)^4)</f>
        <v>0.34357673374649017</v>
      </c>
      <c r="AF1268" s="2">
        <f>$I$1261*EXP(Sheet3!$B$1*(($B1268-AF$1263-Sheet2!$N$301)/Sheet3!$A$1)^2 +Sheet3!$C$1*(($B1268-AF$1263-Sheet2!$N$301)/Sheet3!$A$1)^4)</f>
        <v>0.29994447964799814</v>
      </c>
      <c r="AG1268" s="2">
        <f>$I$1261*EXP(Sheet3!$B$1*(($B1268-AG$1263-Sheet2!$N$301)/Sheet3!$A$1)^2 +Sheet3!$C$1*(($B1268-AG$1263-Sheet2!$N$301)/Sheet3!$A$1)^4)</f>
        <v>0.26136608449504634</v>
      </c>
      <c r="AH1268" s="2">
        <f>$I$1261*EXP(Sheet3!$B$1*(($B1268-AH$1263-Sheet2!$N$301)/Sheet3!$A$1)^2 +Sheet3!$C$1*(($B1268-AH$1263-Sheet2!$N$301)/Sheet3!$A$1)^4)</f>
        <v>0.22732152952906218</v>
      </c>
      <c r="AI1268" s="2">
        <f>$I$1261*EXP(Sheet3!$B$1*(($B1268-AI$1263-Sheet2!$N$301)/Sheet3!$A$1)^2 +Sheet3!$C$1*(($B1268-AI$1263-Sheet2!$N$301)/Sheet3!$A$1)^4)</f>
        <v>0.19733611853250022</v>
      </c>
      <c r="AJ1268" s="2">
        <f>$I$1261*EXP(Sheet3!$B$1*(($B1268-AJ$1263-Sheet2!$N$301)/Sheet3!$A$1)^2 +Sheet3!$C$1*(($B1268-AJ$1263-Sheet2!$N$301)/Sheet3!$A$1)^4)</f>
        <v>0.17097747964942539</v>
      </c>
      <c r="AK1268" s="2">
        <f>$I$1261*EXP(Sheet3!$B$1*(($B1268-AK$1263-Sheet2!$N$301)/Sheet3!$A$1)^2 +Sheet3!$C$1*(($B1268-AK$1263-Sheet2!$N$301)/Sheet3!$A$1)^4)</f>
        <v>0.14785266181541692</v>
      </c>
      <c r="AL1268" s="2">
        <f>$I$1261*EXP(Sheet3!$B$1*(($B1268-AL$1263-Sheet2!$N$301)/Sheet3!$A$1)^2 +Sheet3!$C$1*(($B1268-AL$1263-Sheet2!$N$301)/Sheet3!$A$1)^4)</f>
        <v>0.12760533429713977</v>
      </c>
      <c r="AM1268" s="2">
        <f>$I$1261*EXP(Sheet3!$B$1*(($B1268-AM$1263-Sheet2!$N$301)/Sheet3!$A$1)^2 +Sheet3!$C$1*(($B1268-AM$1263-Sheet2!$N$301)/Sheet3!$A$1)^4)</f>
        <v>0.1099130963425117</v>
      </c>
      <c r="AN1268" s="2">
        <f>$I$1261*EXP(Sheet3!$B$1*(($B1268-AN$1263-Sheet2!$N$301)/Sheet3!$A$1)^2 +Sheet3!$C$1*(($B1268-AN$1263-Sheet2!$N$301)/Sheet3!$A$1)^4)</f>
        <v>9.4484902509805277E-2</v>
      </c>
      <c r="AO1268" s="2">
        <f>$I$1261*EXP(Sheet3!$B$1*(($B1268-AO$1263-Sheet2!$N$301)/Sheet3!$A$1)^2 +Sheet3!$C$1*(($B1268-AO$1263-Sheet2!$N$301)/Sheet3!$A$1)^4)</f>
        <v>8.1058607883766384E-2</v>
      </c>
      <c r="AP1268" s="2">
        <f>$I$1261*EXP(Sheet3!$B$1*(($B1268-AP$1263-Sheet2!$N$301)/Sheet3!$A$1)^2 +Sheet3!$C$1*(($B1268-AP$1263-Sheet2!$N$301)/Sheet3!$A$1)^4)</f>
        <v>6.9398636107419323E-2</v>
      </c>
      <c r="AQ1268" s="2">
        <f>$I$1261*EXP(Sheet3!$B$1*(($B1268-AQ$1263-Sheet2!$N$301)/Sheet3!$A$1)^2 +Sheet3!$C$1*(($B1268-AQ$1263-Sheet2!$N$301)/Sheet3!$A$1)^4)</f>
        <v>5.9293771966222451E-2</v>
      </c>
      <c r="AR1268" s="2">
        <f>$I$1261*EXP(Sheet3!$B$1*(($B1268-AR$1263-Sheet2!$N$301)/Sheet3!$A$1)^2 +Sheet3!$C$1*(($B1268-AR$1263-Sheet2!$N$301)/Sheet3!$A$1)^4)</f>
        <v>5.0555079161580807E-2</v>
      </c>
      <c r="AS1268" s="2">
        <f>$I$1261*EXP(Sheet3!$B$1*(($B1268-AS$1263-Sheet2!$N$301)/Sheet3!$A$1)^2 +Sheet3!$C$1*(($B1268-AS$1263-Sheet2!$N$301)/Sheet3!$A$1)^4)</f>
        <v>4.3013942906927019E-2</v>
      </c>
      <c r="AT1268" s="2">
        <f>$I$1261*EXP(Sheet3!$B$1*(($B1268-AT$1263-Sheet2!$N$301)/Sheet3!$A$1)^2 +Sheet3!$C$1*(($B1268-AT$1263-Sheet2!$N$301)/Sheet3!$A$1)^4)</f>
        <v>3.6520236073628282E-2</v>
      </c>
      <c r="AU1268" s="2">
        <f>$I$1261*EXP(Sheet3!$B$1*(($B1268-AU$1263-Sheet2!$N$301)/Sheet3!$A$1)^2 +Sheet3!$C$1*(($B1268-AU$1263-Sheet2!$N$301)/Sheet3!$A$1)^4)</f>
        <v>3.0940606807209278E-2</v>
      </c>
      <c r="AV1268" s="2">
        <f>$I$1261*EXP(Sheet3!$B$1*(($B1268-AV$1263-Sheet2!$N$301)/Sheet3!$A$1)^2 +Sheet3!$C$1*(($B1268-AV$1263-Sheet2!$N$301)/Sheet3!$A$1)^4)</f>
        <v>2.6156884823716399E-2</v>
      </c>
      <c r="AW1268" s="2">
        <f>$I$1261*EXP(Sheet3!$B$1*(($B1268-AW$1263-Sheet2!$N$301)/Sheet3!$A$1)^2 +Sheet3!$C$1*(($B1268-AW$1263-Sheet2!$N$301)/Sheet3!$A$1)^4)</f>
        <v>2.2064602985840263E-2</v>
      </c>
      <c r="AX1268" s="2">
        <f>$I$1261*EXP(Sheet3!$B$1*(($B1268-AX$1263-Sheet2!$N$301)/Sheet3!$A$1)^2 +Sheet3!$C$1*(($B1268-AX$1263-Sheet2!$N$301)/Sheet3!$A$1)^4)</f>
        <v>1.8571630236758844E-2</v>
      </c>
      <c r="AY1268" s="2">
        <f>$I$1261*EXP(Sheet3!$B$1*(($B1268-AY$1263-Sheet2!$N$301)/Sheet3!$A$1)^2 +Sheet3!$C$1*(($B1268-AY$1263-Sheet2!$N$301)/Sheet3!$A$1)^4)</f>
        <v>1.5596911542307522E-2</v>
      </c>
      <c r="AZ1268" s="2">
        <f>$I$1261*EXP(Sheet3!$B$1*(($B1268-AZ$1263-Sheet2!$N$301)/Sheet3!$A$1)^2 +Sheet3!$C$1*(($B1268-AZ$1263-Sheet2!$N$301)/Sheet3!$A$1)^4)</f>
        <v>1.3069310148307634E-2</v>
      </c>
      <c r="BA1268" s="2">
        <f>$I$1261*EXP(Sheet3!$B$1*(($B1268-BA$1263-Sheet2!$N$301)/Sheet3!$A$1)^2 +Sheet3!$C$1*(($B1268-BA$1263-Sheet2!$N$301)/Sheet3!$A$1)^4)</f>
        <v>1.0926547197441652E-2</v>
      </c>
      <c r="BB1268" s="2">
        <f>$I$1261*EXP(Sheet3!$B$1*(($B1268-BB$1263-Sheet2!$N$301)/Sheet3!$A$1)^2 +Sheet3!$C$1*(($B1268-BB$1263-Sheet2!$N$301)/Sheet3!$A$1)^4)</f>
        <v>9.1142335627018515E-3</v>
      </c>
      <c r="BC1268" s="2">
        <f>$I$1261*EXP(Sheet3!$B$1*(($B1268-BC$1263-Sheet2!$N$301)/Sheet3!$A$1)^2 +Sheet3!$C$1*(($B1268-BC$1263-Sheet2!$N$301)/Sheet3!$A$1)^4)</f>
        <v>7.5849886363353195E-3</v>
      </c>
      <c r="BD1268" s="2">
        <f>$I$1261*EXP(Sheet3!$B$1*(($B1268-BD$1263-Sheet2!$N$301)/Sheet3!$A$1)^2 +Sheet3!$C$1*(($B1268-BD$1263-Sheet2!$N$301)/Sheet3!$A$1)^4)</f>
        <v>6.2976407581624028E-3</v>
      </c>
      <c r="BE1268" s="2">
        <f>$I$1261*EXP(Sheet3!$B$1*(($B1268-BE$1263-Sheet2!$N$301)/Sheet3!$A$1)^2 +Sheet3!$C$1*(($B1268-BE$1263-Sheet2!$N$301)/Sheet3!$A$1)^4)</f>
        <v>5.2165039688260575E-3</v>
      </c>
      <c r="BF1268" s="2">
        <f>$I$1261*EXP(Sheet3!$B$1*(($B1268-BF$1263-Sheet2!$N$301)/Sheet3!$A$1)^2 +Sheet3!$C$1*(($B1268-BF$1263-Sheet2!$N$301)/Sheet3!$A$1)^4)</f>
        <v>4.310725825537768E-3</v>
      </c>
      <c r="BG1268" s="2">
        <f>$I$1261*EXP(Sheet3!$B$1*(($B1268-BG$1263-Sheet2!$N$301)/Sheet3!$A$1)^2 +Sheet3!$C$1*(($B1268-BG$1263-Sheet2!$N$301)/Sheet3!$A$1)^4)</f>
        <v>3.5537011139750341E-3</v>
      </c>
      <c r="BH1268" s="2">
        <f>$I$1261*EXP(Sheet3!$B$1*(($B1268-BH$1263-Sheet2!$N$301)/Sheet3!$A$1)^2 +Sheet3!$C$1*(($B1268-BH$1263-Sheet2!$N$301)/Sheet3!$A$1)^4)</f>
        <v>2.9225464236034022E-3</v>
      </c>
      <c r="BI1268" s="2">
        <f>$I$1261*EXP(Sheet3!$B$1*(($B1268-BI$1263-Sheet2!$N$301)/Sheet3!$A$1)^2 +Sheet3!$C$1*(($B1268-BI$1263-Sheet2!$N$301)/Sheet3!$A$1)^4)</f>
        <v>2.3976307196913139E-3</v>
      </c>
      <c r="BJ1268" s="2">
        <f>$I$1261*EXP(Sheet3!$B$1*(($B1268-BJ$1263-Sheet2!$N$301)/Sheet3!$A$1)^2 +Sheet3!$C$1*(($B1268-BJ$1263-Sheet2!$N$301)/Sheet3!$A$1)^4)</f>
        <v>1.962157236671971E-3</v>
      </c>
      <c r="BK1268" s="2">
        <f>$I$1261*EXP(Sheet3!$B$1*(($B1268-BK$1263-Sheet2!$N$301)/Sheet3!$A$1)^2 +Sheet3!$C$1*(($B1268-BK$1263-Sheet2!$N$301)/Sheet3!$A$1)^4)</f>
        <v>1.6017922301998751E-3</v>
      </c>
      <c r="BL1268" s="2">
        <f>$I$1261*EXP(Sheet3!$B$1*(($B1268-BL$1263-Sheet2!$N$301)/Sheet3!$A$1)^2 +Sheet3!$C$1*(($B1268-BL$1263-Sheet2!$N$301)/Sheet3!$A$1)^4)</f>
        <v>1.3043363533578648E-3</v>
      </c>
      <c r="BM1268" s="2">
        <f>$I$1261*EXP(Sheet3!$B$1*(($B1268-BM$1263-Sheet2!$N$301)/Sheet3!$A$1)^2 +Sheet3!$C$1*(($B1268-BM$1263-Sheet2!$N$301)/Sheet3!$A$1)^4)</f>
        <v>1.0594346617687127E-3</v>
      </c>
      <c r="BN1268" s="2">
        <f>$I$1261*EXP(Sheet3!$B$1*(($B1268-BN$1263-Sheet2!$N$301)/Sheet3!$A$1)^2 +Sheet3!$C$1*(($B1268-BN$1263-Sheet2!$N$301)/Sheet3!$A$1)^4)</f>
        <v>8.5832149857229922E-4</v>
      </c>
      <c r="BO1268" s="2">
        <f>$I$1261*EXP(Sheet3!$B$1*(($B1268-BO$1263-Sheet2!$N$301)/Sheet3!$A$1)^2 +Sheet3!$C$1*(($B1268-BO$1263-Sheet2!$N$301)/Sheet3!$A$1)^4)</f>
        <v>6.9359675960495759E-4</v>
      </c>
      <c r="BP1268" s="2">
        <f>$I$1261*EXP(Sheet3!$B$1*(($B1268-BP$1263-Sheet2!$N$301)/Sheet3!$A$1)^2 +Sheet3!$C$1*(($B1268-BP$1263-Sheet2!$N$301)/Sheet3!$A$1)^4)</f>
        <v>5.5903028835024133E-4</v>
      </c>
      <c r="BQ1268" s="2">
        <f>$I$1261*EXP(Sheet3!$B$1*(($B1268-BQ$1263-Sheet2!$N$301)/Sheet3!$A$1)^2 +Sheet3!$C$1*(($B1268-BQ$1263-Sheet2!$N$301)/Sheet3!$A$1)^4)</f>
        <v>4.4939139644273183E-4</v>
      </c>
      <c r="BR1268" s="2">
        <f>$I$1261*EXP(Sheet3!$B$1*(($B1268-BR$1263-Sheet2!$N$301)/Sheet3!$A$1)^2 +Sheet3!$C$1*(($B1268-BR$1263-Sheet2!$N$301)/Sheet3!$A$1)^4)</f>
        <v>3.6030074624140643E-4</v>
      </c>
      <c r="BS1268" s="2">
        <f>$I$1261*EXP(Sheet3!$B$1*(($B1268-BS$1263-Sheet2!$N$301)/Sheet3!$A$1)^2 +Sheet3!$C$1*(($B1268-BS$1263-Sheet2!$N$301)/Sheet3!$A$1)^4)</f>
        <v>2.8810206519564938E-4</v>
      </c>
    </row>
    <row r="1269" spans="1:71" x14ac:dyDescent="0.2">
      <c r="A1269">
        <v>1242</v>
      </c>
      <c r="B1269">
        <v>762.31</v>
      </c>
      <c r="C1269">
        <v>2535.8000000000002</v>
      </c>
      <c r="D1269">
        <v>2594.3000000000002</v>
      </c>
      <c r="E1269">
        <f t="shared" si="67"/>
        <v>58.5</v>
      </c>
      <c r="F1269" s="1">
        <f t="shared" si="68"/>
        <v>58.5</v>
      </c>
      <c r="G1269">
        <f t="shared" si="69"/>
        <v>44595.134999999995</v>
      </c>
      <c r="I1269" s="2">
        <f>$I$1261*EXP(Sheet3!$B$1*(($B1269-I$1263-Sheet2!$N$301)/Sheet3!$A$1)^2 +Sheet3!$C$1*(($B1269-I$1263-Sheet2!$N$301)/Sheet3!$A$1)^4)</f>
        <v>102.09208607314935</v>
      </c>
      <c r="J1269" s="2">
        <f>$I$1261*EXP(Sheet3!$B$1*(($B1269-J$1263-Sheet2!$N$301)/Sheet3!$A$1)^2 +Sheet3!$C$1*(($B1269-J$1263-Sheet2!$N$301)/Sheet3!$A$1)^4)</f>
        <v>97.222670869511575</v>
      </c>
      <c r="K1269" s="2">
        <f>$I$1261*EXP(Sheet3!$B$1*(($B1269-K$1263-Sheet2!$N$301)/Sheet3!$A$1)^2 +Sheet3!$C$1*(($B1269-K$1263-Sheet2!$N$301)/Sheet3!$A$1)^4)</f>
        <v>92.504543621208811</v>
      </c>
      <c r="L1269" s="2">
        <f>$I$1261*EXP(Sheet3!$B$1*(($B1269-L$1263-Sheet2!$N$301)/Sheet3!$A$1)^2 +Sheet3!$C$1*(($B1269-L$1263-Sheet2!$N$301)/Sheet3!$A$1)^4)</f>
        <v>87.937443375127572</v>
      </c>
      <c r="M1269" s="2">
        <f>$I$1261*EXP(Sheet3!$B$1*(($B1269-M$1263-Sheet2!$N$301)/Sheet3!$A$1)^2 +Sheet3!$C$1*(($B1269-M$1263-Sheet2!$N$301)/Sheet3!$A$1)^4)</f>
        <v>83.520870434479889</v>
      </c>
      <c r="N1269" s="2">
        <f>$I$1261*EXP(Sheet3!$B$1*(($B1269-N$1263-Sheet2!$N$301)/Sheet3!$A$1)^2 +Sheet3!$C$1*(($B1269-N$1263-Sheet2!$N$301)/Sheet3!$A$1)^4)</f>
        <v>79.254092192920723</v>
      </c>
      <c r="O1269" s="2">
        <f>$I$1261*EXP(Sheet3!$B$1*(($B1269-O$1263-Sheet2!$N$301)/Sheet3!$A$1)^2 +Sheet3!$C$1*(($B1269-O$1263-Sheet2!$N$301)/Sheet3!$A$1)^4)</f>
        <v>75.136149586507614</v>
      </c>
      <c r="P1269" s="2">
        <f>$I$1261*EXP(Sheet3!$B$1*(($B1269-P$1263-Sheet2!$N$301)/Sheet3!$A$1)^2 +Sheet3!$C$1*(($B1269-P$1263-Sheet2!$N$301)/Sheet3!$A$1)^4)</f>
        <v>71.165864137984485</v>
      </c>
      <c r="Q1269" s="2">
        <f>$I$1261*EXP(Sheet3!$B$1*(($B1269-Q$1263-Sheet2!$N$301)/Sheet3!$A$1)^2 +Sheet3!$C$1*(($B1269-Q$1263-Sheet2!$N$301)/Sheet3!$A$1)^4)</f>
        <v>67.341845564866759</v>
      </c>
      <c r="R1269" s="2">
        <f>$I$1261*EXP(Sheet3!$B$1*(($B1269-R$1263-Sheet2!$N$301)/Sheet3!$A$1)^2 +Sheet3!$C$1*(($B1269-R$1263-Sheet2!$N$301)/Sheet3!$A$1)^4)</f>
        <v>63.662499919922809</v>
      </c>
      <c r="S1269" s="2">
        <f>$I$1261*EXP(Sheet3!$B$1*(($B1269-S$1263-Sheet2!$N$301)/Sheet3!$A$1)^2 +Sheet3!$C$1*(($B1269-S$1263-Sheet2!$N$301)/Sheet3!$A$1)^4)</f>
        <v>60.126038229927687</v>
      </c>
      <c r="T1269" s="2">
        <f>$I$1261*EXP(Sheet3!$B$1*(($B1269-T$1263-Sheet2!$N$301)/Sheet3!$A$1)^2 +Sheet3!$C$1*(($B1269-T$1263-Sheet2!$N$301)/Sheet3!$A$1)^4)</f>
        <v>56.730485596013317</v>
      </c>
      <c r="U1269" s="2">
        <f>$I$1261*EXP(Sheet3!$B$1*(($B1269-U$1263-Sheet2!$N$301)/Sheet3!$A$1)^2 +Sheet3!$C$1*(($B1269-U$1263-Sheet2!$N$301)/Sheet3!$A$1)^4)</f>
        <v>53.473690716556483</v>
      </c>
      <c r="V1269" s="2">
        <f>$I$1261*EXP(Sheet3!$B$1*(($B1269-V$1263-Sheet2!$N$301)/Sheet3!$A$1)^2 +Sheet3!$C$1*(($B1269-V$1263-Sheet2!$N$301)/Sheet3!$A$1)^4)</f>
        <v>50.353335791665671</v>
      </c>
      <c r="W1269" s="2">
        <f>$I$1261*EXP(Sheet3!$B$1*(($B1269-W$1263-Sheet2!$N$301)/Sheet3!$A$1)^2 +Sheet3!$C$1*(($B1269-W$1263-Sheet2!$N$301)/Sheet3!$A$1)^4)</f>
        <v>47.366946765662057</v>
      </c>
      <c r="X1269" s="2">
        <f>$I$1261*EXP(Sheet3!$B$1*(($B1269-X$1263-Sheet2!$N$301)/Sheet3!$A$1)^2 +Sheet3!$C$1*(($B1269-X$1263-Sheet2!$N$301)/Sheet3!$A$1)^4)</f>
        <v>44.511903863597027</v>
      </c>
      <c r="Y1269" s="2">
        <f>$I$1261*EXP(Sheet3!$B$1*(($B1269-Y$1263-Sheet2!$N$301)/Sheet3!$A$1)^2 +Sheet3!$C$1*(($B1269-Y$1263-Sheet2!$N$301)/Sheet3!$A$1)^4)</f>
        <v>41.785452375174181</v>
      </c>
      <c r="Z1269" s="2">
        <f>$I$1261*EXP(Sheet3!$B$1*(($B1269-Z$1263-Sheet2!$N$301)/Sheet3!$A$1)^2 +Sheet3!$C$1*(($B1269-Z$1263-Sheet2!$N$301)/Sheet3!$A$1)^4)</f>
        <v>39.184713639132262</v>
      </c>
      <c r="AA1269" s="2">
        <f>$I$1261*EXP(Sheet3!$B$1*(($B1269-AA$1263-Sheet2!$N$301)/Sheet3!$A$1)^2 +Sheet3!$C$1*(($B1269-AA$1263-Sheet2!$N$301)/Sheet3!$A$1)^4)</f>
        <v>36.706696180081771</v>
      </c>
      <c r="AB1269" s="2">
        <f>$I$1261*EXP(Sheet3!$B$1*(($B1269-AB$1263-Sheet2!$N$301)/Sheet3!$A$1)^2 +Sheet3!$C$1*(($B1269-AB$1263-Sheet2!$N$301)/Sheet3!$A$1)^4)</f>
        <v>34.348306949322655</v>
      </c>
      <c r="AC1269" s="2">
        <f>$I$1261*EXP(Sheet3!$B$1*(($B1269-AC$1263-Sheet2!$N$301)/Sheet3!$A$1)^2 +Sheet3!$C$1*(($B1269-AC$1263-Sheet2!$N$301)/Sheet3!$A$1)^4)</f>
        <v>32.106362620976839</v>
      </c>
      <c r="AD1269" s="2">
        <f>$I$1261*EXP(Sheet3!$B$1*(($B1269-AD$1263-Sheet2!$N$301)/Sheet3!$A$1)^2 +Sheet3!$C$1*(($B1269-AD$1263-Sheet2!$N$301)/Sheet3!$A$1)^4)</f>
        <v>29.977600894883647</v>
      </c>
      <c r="AE1269" s="2">
        <f>$I$1261*EXP(Sheet3!$B$1*(($B1269-AE$1263-Sheet2!$N$301)/Sheet3!$A$1)^2 +Sheet3!$C$1*(($B1269-AE$1263-Sheet2!$N$301)/Sheet3!$A$1)^4)</f>
        <v>27.958691758133323</v>
      </c>
      <c r="AF1269" s="2">
        <f>$I$1261*EXP(Sheet3!$B$1*(($B1269-AF$1263-Sheet2!$N$301)/Sheet3!$A$1)^2 +Sheet3!$C$1*(($B1269-AF$1263-Sheet2!$N$301)/Sheet3!$A$1)^4)</f>
        <v>26.046248657848448</v>
      </c>
      <c r="AG1269" s="2">
        <f>$I$1261*EXP(Sheet3!$B$1*(($B1269-AG$1263-Sheet2!$N$301)/Sheet3!$A$1)^2 +Sheet3!$C$1*(($B1269-AG$1263-Sheet2!$N$301)/Sheet3!$A$1)^4)</f>
        <v>24.236839538843178</v>
      </c>
      <c r="AH1269" s="2">
        <f>$I$1261*EXP(Sheet3!$B$1*(($B1269-AH$1263-Sheet2!$N$301)/Sheet3!$A$1)^2 +Sheet3!$C$1*(($B1269-AH$1263-Sheet2!$N$301)/Sheet3!$A$1)^4)</f>
        <v>22.5269977012669</v>
      </c>
      <c r="AI1269" s="2">
        <f>$I$1261*EXP(Sheet3!$B$1*(($B1269-AI$1263-Sheet2!$N$301)/Sheet3!$A$1)^2 +Sheet3!$C$1*(($B1269-AI$1263-Sheet2!$N$301)/Sheet3!$A$1)^4)</f>
        <v>20.913232434534876</v>
      </c>
      <c r="AJ1269" s="2">
        <f>$I$1261*EXP(Sheet3!$B$1*(($B1269-AJ$1263-Sheet2!$N$301)/Sheet3!$A$1)^2 +Sheet3!$C$1*(($B1269-AJ$1263-Sheet2!$N$301)/Sheet3!$A$1)^4)</f>
        <v>19.392039386461729</v>
      </c>
      <c r="AK1269" s="2">
        <f>$I$1261*EXP(Sheet3!$B$1*(($B1269-AK$1263-Sheet2!$N$301)/Sheet3!$A$1)^2 +Sheet3!$C$1*(($B1269-AK$1263-Sheet2!$N$301)/Sheet3!$A$1)^4)</f>
        <v>17.959910627944645</v>
      </c>
      <c r="AL1269" s="2">
        <f>$I$1261*EXP(Sheet3!$B$1*(($B1269-AL$1263-Sheet2!$N$301)/Sheet3!$A$1)^2 +Sheet3!$C$1*(($B1269-AL$1263-Sheet2!$N$301)/Sheet3!$A$1)^4)</f>
        <v>16.613344376374503</v>
      </c>
      <c r="AM1269" s="2">
        <f>$I$1261*EXP(Sheet3!$B$1*(($B1269-AM$1263-Sheet2!$N$301)/Sheet3!$A$1)^2 +Sheet3!$C$1*(($B1269-AM$1263-Sheet2!$N$301)/Sheet3!$A$1)^4)</f>
        <v>15.348854343420909</v>
      </c>
      <c r="AN1269" s="2">
        <f>$I$1261*EXP(Sheet3!$B$1*(($B1269-AN$1263-Sheet2!$N$301)/Sheet3!$A$1)^2 +Sheet3!$C$1*(($B1269-AN$1263-Sheet2!$N$301)/Sheet3!$A$1)^4)</f>
        <v>14.162978675670109</v>
      </c>
      <c r="AO1269" s="2">
        <f>$I$1261*EXP(Sheet3!$B$1*(($B1269-AO$1263-Sheet2!$N$301)/Sheet3!$A$1)^2 +Sheet3!$C$1*(($B1269-AO$1263-Sheet2!$N$301)/Sheet3!$A$1)^4)</f>
        <v>13.052288459580655</v>
      </c>
      <c r="AP1269" s="2">
        <f>$I$1261*EXP(Sheet3!$B$1*(($B1269-AP$1263-Sheet2!$N$301)/Sheet3!$A$1)^2 +Sheet3!$C$1*(($B1269-AP$1263-Sheet2!$N$301)/Sheet3!$A$1)^4)</f>
        <v>12.013395765356368</v>
      </c>
      <c r="AQ1269" s="2">
        <f>$I$1261*EXP(Sheet3!$B$1*(($B1269-AQ$1263-Sheet2!$N$301)/Sheet3!$A$1)^2 +Sheet3!$C$1*(($B1269-AQ$1263-Sheet2!$N$301)/Sheet3!$A$1)^4)</f>
        <v>11.042961207591205</v>
      </c>
      <c r="AR1269" s="2">
        <f>$I$1261*EXP(Sheet3!$B$1*(($B1269-AR$1263-Sheet2!$N$301)/Sheet3!$A$1)^2 +Sheet3!$C$1*(($B1269-AR$1263-Sheet2!$N$301)/Sheet3!$A$1)^4)</f>
        <v>10.137701003890175</v>
      </c>
      <c r="AS1269" s="2">
        <f>$I$1261*EXP(Sheet3!$B$1*(($B1269-AS$1263-Sheet2!$N$301)/Sheet3!$A$1)^2 +Sheet3!$C$1*(($B1269-AS$1263-Sheet2!$N$301)/Sheet3!$A$1)^4)</f>
        <v>9.2943935160836748</v>
      </c>
      <c r="AT1269" s="2">
        <f>$I$1261*EXP(Sheet3!$B$1*(($B1269-AT$1263-Sheet2!$N$301)/Sheet3!$A$1)^2 +Sheet3!$C$1*(($B1269-AT$1263-Sheet2!$N$301)/Sheet3!$A$1)^4)</f>
        <v>8.5098852620941265</v>
      </c>
      <c r="AU1269" s="2">
        <f>$I$1261*EXP(Sheet3!$B$1*(($B1269-AU$1263-Sheet2!$N$301)/Sheet3!$A$1)^2 +Sheet3!$C$1*(($B1269-AU$1263-Sheet2!$N$301)/Sheet3!$A$1)^4)</f>
        <v>7.7810963900298082</v>
      </c>
      <c r="AV1269" s="2">
        <f>$I$1261*EXP(Sheet3!$B$1*(($B1269-AV$1263-Sheet2!$N$301)/Sheet3!$A$1)^2 +Sheet3!$C$1*(($B1269-AV$1263-Sheet2!$N$301)/Sheet3!$A$1)^4)</f>
        <v>7.1050256093306183</v>
      </c>
      <c r="AW1269" s="2">
        <f>$I$1261*EXP(Sheet3!$B$1*(($B1269-AW$1263-Sheet2!$N$301)/Sheet3!$A$1)^2 +Sheet3!$C$1*(($B1269-AW$1263-Sheet2!$N$301)/Sheet3!$A$1)^4)</f>
        <v>6.4787545774832198</v>
      </c>
      <c r="AX1269" s="2">
        <f>$I$1261*EXP(Sheet3!$B$1*(($B1269-AX$1263-Sheet2!$N$301)/Sheet3!$A$1)^2 +Sheet3!$C$1*(($B1269-AX$1263-Sheet2!$N$301)/Sheet3!$A$1)^4)</f>
        <v>5.8994517438137795</v>
      </c>
      <c r="AY1269" s="2">
        <f>$I$1261*EXP(Sheet3!$B$1*(($B1269-AY$1263-Sheet2!$N$301)/Sheet3!$A$1)^2 +Sheet3!$C$1*(($B1269-AY$1263-Sheet2!$N$301)/Sheet3!$A$1)^4)</f>
        <v>5.364375655256338</v>
      </c>
      <c r="AZ1269" s="2">
        <f>$I$1261*EXP(Sheet3!$B$1*(($B1269-AZ$1263-Sheet2!$N$301)/Sheet3!$A$1)^2 +Sheet3!$C$1*(($B1269-AZ$1263-Sheet2!$N$301)/Sheet3!$A$1)^4)</f>
        <v>4.8708777320004897</v>
      </c>
      <c r="BA1269" s="2">
        <f>$I$1261*EXP(Sheet3!$B$1*(($B1269-BA$1263-Sheet2!$N$301)/Sheet3!$A$1)^2 +Sheet3!$C$1*(($B1269-BA$1263-Sheet2!$N$301)/Sheet3!$A$1)^4)</f>
        <v>4.416404523848386</v>
      </c>
      <c r="BB1269" s="2">
        <f>$I$1261*EXP(Sheet3!$B$1*(($B1269-BB$1263-Sheet2!$N$301)/Sheet3!$A$1)^2 +Sheet3!$C$1*(($B1269-BB$1263-Sheet2!$N$301)/Sheet3!$A$1)^4)</f>
        <v>3.998499460853886</v>
      </c>
      <c r="BC1269" s="2">
        <f>$I$1261*EXP(Sheet3!$B$1*(($B1269-BC$1263-Sheet2!$N$301)/Sheet3!$A$1)^2 +Sheet3!$C$1*(($B1269-BC$1263-Sheet2!$N$301)/Sheet3!$A$1)^4)</f>
        <v>3.6148041143661453</v>
      </c>
      <c r="BD1269" s="2">
        <f>$I$1261*EXP(Sheet3!$B$1*(($B1269-BD$1263-Sheet2!$N$301)/Sheet3!$A$1)^2 +Sheet3!$C$1*(($B1269-BD$1263-Sheet2!$N$301)/Sheet3!$A$1)^4)</f>
        <v>3.2630589869394253</v>
      </c>
      <c r="BE1269" s="2">
        <f>$I$1261*EXP(Sheet3!$B$1*(($B1269-BE$1263-Sheet2!$N$301)/Sheet3!$A$1)^2 +Sheet3!$C$1*(($B1269-BE$1263-Sheet2!$N$301)/Sheet3!$A$1)^4)</f>
        <v>2.9411038516863677</v>
      </c>
      <c r="BF1269" s="2">
        <f>$I$1261*EXP(Sheet3!$B$1*(($B1269-BF$1263-Sheet2!$N$301)/Sheet3!$A$1)^2 +Sheet3!$C$1*(($B1269-BF$1263-Sheet2!$N$301)/Sheet3!$A$1)^4)</f>
        <v>2.6468776635281563</v>
      </c>
      <c r="BG1269" s="2">
        <f>$I$1261*EXP(Sheet3!$B$1*(($B1269-BG$1263-Sheet2!$N$301)/Sheet3!$A$1)^2 +Sheet3!$C$1*(($B1269-BG$1263-Sheet2!$N$301)/Sheet3!$A$1)^4)</f>
        <v>2.3784180664523955</v>
      </c>
      <c r="BH1269" s="2">
        <f>$I$1261*EXP(Sheet3!$B$1*(($B1269-BH$1263-Sheet2!$N$301)/Sheet3!$A$1)^2 +Sheet3!$C$1*(($B1269-BH$1263-Sheet2!$N$301)/Sheet3!$A$1)^4)</f>
        <v>2.1338605222049889</v>
      </c>
      <c r="BI1269" s="2">
        <f>$I$1261*EXP(Sheet3!$B$1*(($B1269-BI$1263-Sheet2!$N$301)/Sheet3!$A$1)^2 +Sheet3!$C$1*(($B1269-BI$1263-Sheet2!$N$301)/Sheet3!$A$1)^4)</f>
        <v>1.91143708708798</v>
      </c>
      <c r="BJ1269" s="2">
        <f>$I$1261*EXP(Sheet3!$B$1*(($B1269-BJ$1263-Sheet2!$N$301)/Sheet3!$A$1)^2 +Sheet3!$C$1*(($B1269-BJ$1263-Sheet2!$N$301)/Sheet3!$A$1)^4)</f>
        <v>1.7094748642931146</v>
      </c>
      <c r="BK1269" s="2">
        <f>$I$1261*EXP(Sheet3!$B$1*(($B1269-BK$1263-Sheet2!$N$301)/Sheet3!$A$1)^2 +Sheet3!$C$1*(($B1269-BK$1263-Sheet2!$N$301)/Sheet3!$A$1)^4)</f>
        <v>1.5263941598947606</v>
      </c>
      <c r="BL1269" s="2">
        <f>$I$1261*EXP(Sheet3!$B$1*(($B1269-BL$1263-Sheet2!$N$301)/Sheet3!$A$1)^2 +Sheet3!$C$1*(($B1269-BL$1263-Sheet2!$N$301)/Sheet3!$A$1)^4)</f>
        <v>1.3607063709762102</v>
      </c>
      <c r="BM1269" s="2">
        <f>$I$1261*EXP(Sheet3!$B$1*(($B1269-BM$1263-Sheet2!$N$301)/Sheet3!$A$1)^2 +Sheet3!$C$1*(($B1269-BM$1263-Sheet2!$N$301)/Sheet3!$A$1)^4)</f>
        <v>1.2110116345005737</v>
      </c>
      <c r="BN1269" s="2">
        <f>$I$1261*EXP(Sheet3!$B$1*(($B1269-BN$1263-Sheet2!$N$301)/Sheet3!$A$1)^2 +Sheet3!$C$1*(($B1269-BN$1263-Sheet2!$N$301)/Sheet3!$A$1)^4)</f>
        <v>1.0759962654396882</v>
      </c>
      <c r="BO1269" s="2">
        <f>$I$1261*EXP(Sheet3!$B$1*(($B1269-BO$1263-Sheet2!$N$301)/Sheet3!$A$1)^2 +Sheet3!$C$1*(($B1269-BO$1263-Sheet2!$N$301)/Sheet3!$A$1)^4)</f>
        <v>0.95443001235671709</v>
      </c>
      <c r="BP1269" s="2">
        <f>$I$1261*EXP(Sheet3!$B$1*(($B1269-BP$1263-Sheet2!$N$301)/Sheet3!$A$1)^2 +Sheet3!$C$1*(($B1269-BP$1263-Sheet2!$N$301)/Sheet3!$A$1)^4)</f>
        <v>0.84516315811382292</v>
      </c>
      <c r="BQ1269" s="2">
        <f>$I$1261*EXP(Sheet3!$B$1*(($B1269-BQ$1263-Sheet2!$N$301)/Sheet3!$A$1)^2 +Sheet3!$C$1*(($B1269-BQ$1263-Sheet2!$N$301)/Sheet3!$A$1)^4)</f>
        <v>0.7471234926605117</v>
      </c>
      <c r="BR1269" s="2">
        <f>$I$1261*EXP(Sheet3!$B$1*(($B1269-BR$1263-Sheet2!$N$301)/Sheet3!$A$1)^2 +Sheet3!$C$1*(($B1269-BR$1263-Sheet2!$N$301)/Sheet3!$A$1)^4)</f>
        <v>0.65931318396744654</v>
      </c>
      <c r="BS1269" s="2">
        <f>$I$1261*EXP(Sheet3!$B$1*(($B1269-BS$1263-Sheet2!$N$301)/Sheet3!$A$1)^2 +Sheet3!$C$1*(($B1269-BS$1263-Sheet2!$N$301)/Sheet3!$A$1)^4)</f>
        <v>0.58080557212134343</v>
      </c>
    </row>
    <row r="1270" spans="1:71" x14ac:dyDescent="0.2">
      <c r="A1270">
        <v>1243</v>
      </c>
      <c r="B1270">
        <v>762.76</v>
      </c>
      <c r="C1270">
        <v>2514.4</v>
      </c>
      <c r="D1270">
        <v>2726.4</v>
      </c>
      <c r="E1270">
        <f t="shared" si="67"/>
        <v>212</v>
      </c>
      <c r="F1270" s="1">
        <f t="shared" si="68"/>
        <v>212</v>
      </c>
      <c r="G1270">
        <f t="shared" si="69"/>
        <v>161705.12</v>
      </c>
      <c r="I1270" s="2">
        <f>$I$1261*EXP(Sheet3!$B$1*(($B1270-I$1263-Sheet2!$N$301)/Sheet3!$A$1)^2 +Sheet3!$C$1*(($B1270-I$1263-Sheet2!$N$301)/Sheet3!$A$1)^4)</f>
        <v>434.89996144579402</v>
      </c>
      <c r="J1270" s="2">
        <f>$I$1261*EXP(Sheet3!$B$1*(($B1270-J$1263-Sheet2!$N$301)/Sheet3!$A$1)^2 +Sheet3!$C$1*(($B1270-J$1263-Sheet2!$N$301)/Sheet3!$A$1)^4)</f>
        <v>426.727085332135</v>
      </c>
      <c r="K1270" s="2">
        <f>$I$1261*EXP(Sheet3!$B$1*(($B1270-K$1263-Sheet2!$N$301)/Sheet3!$A$1)^2 +Sheet3!$C$1*(($B1270-K$1263-Sheet2!$N$301)/Sheet3!$A$1)^4)</f>
        <v>418.497251641464</v>
      </c>
      <c r="L1270" s="2">
        <f>$I$1261*EXP(Sheet3!$B$1*(($B1270-L$1263-Sheet2!$N$301)/Sheet3!$A$1)^2 +Sheet3!$C$1*(($B1270-L$1263-Sheet2!$N$301)/Sheet3!$A$1)^4)</f>
        <v>410.21745438220847</v>
      </c>
      <c r="M1270" s="2">
        <f>$I$1261*EXP(Sheet3!$B$1*(($B1270-M$1263-Sheet2!$N$301)/Sheet3!$A$1)^2 +Sheet3!$C$1*(($B1270-M$1263-Sheet2!$N$301)/Sheet3!$A$1)^4)</f>
        <v>401.89471541849286</v>
      </c>
      <c r="N1270" s="2">
        <f>$I$1261*EXP(Sheet3!$B$1*(($B1270-N$1263-Sheet2!$N$301)/Sheet3!$A$1)^2 +Sheet3!$C$1*(($B1270-N$1263-Sheet2!$N$301)/Sheet3!$A$1)^4)</f>
        <v>393.53607523371238</v>
      </c>
      <c r="O1270" s="2">
        <f>$I$1261*EXP(Sheet3!$B$1*(($B1270-O$1263-Sheet2!$N$301)/Sheet3!$A$1)^2 +Sheet3!$C$1*(($B1270-O$1263-Sheet2!$N$301)/Sheet3!$A$1)^4)</f>
        <v>385.14858348021062</v>
      </c>
      <c r="P1270" s="2">
        <f>$I$1261*EXP(Sheet3!$B$1*(($B1270-P$1263-Sheet2!$N$301)/Sheet3!$A$1)^2 +Sheet3!$C$1*(($B1270-P$1263-Sheet2!$N$301)/Sheet3!$A$1)^4)</f>
        <v>376.73928933042106</v>
      </c>
      <c r="Q1270" s="2">
        <f>$I$1261*EXP(Sheet3!$B$1*(($B1270-Q$1263-Sheet2!$N$301)/Sheet3!$A$1)^2 +Sheet3!$C$1*(($B1270-Q$1263-Sheet2!$N$301)/Sheet3!$A$1)^4)</f>
        <v>368.31523164636695</v>
      </c>
      <c r="R1270" s="2">
        <f>$I$1261*EXP(Sheet3!$B$1*(($B1270-R$1263-Sheet2!$N$301)/Sheet3!$A$1)^2 +Sheet3!$C$1*(($B1270-R$1263-Sheet2!$N$301)/Sheet3!$A$1)^4)</f>
        <v>359.88342898594192</v>
      </c>
      <c r="S1270" s="2">
        <f>$I$1261*EXP(Sheet3!$B$1*(($B1270-S$1263-Sheet2!$N$301)/Sheet3!$A$1)^2 +Sheet3!$C$1*(($B1270-S$1263-Sheet2!$N$301)/Sheet3!$A$1)^4)</f>
        <v>351.45086946590686</v>
      </c>
      <c r="T1270" s="2">
        <f>$I$1261*EXP(Sheet3!$B$1*(($B1270-T$1263-Sheet2!$N$301)/Sheet3!$A$1)^2 +Sheet3!$C$1*(($B1270-T$1263-Sheet2!$N$301)/Sheet3!$A$1)^4)</f>
        <v>343.02450050302684</v>
      </c>
      <c r="U1270" s="2">
        <f>$I$1261*EXP(Sheet3!$B$1*(($B1270-U$1263-Sheet2!$N$301)/Sheet3!$A$1)^2 +Sheet3!$C$1*(($B1270-U$1263-Sheet2!$N$301)/Sheet3!$A$1)^4)</f>
        <v>334.61121845613076</v>
      </c>
      <c r="V1270" s="2">
        <f>$I$1261*EXP(Sheet3!$B$1*(($B1270-V$1263-Sheet2!$N$301)/Sheet3!$A$1)^2 +Sheet3!$C$1*(($B1270-V$1263-Sheet2!$N$301)/Sheet3!$A$1)^4)</f>
        <v>326.21785819395512</v>
      </c>
      <c r="W1270" s="2">
        <f>$I$1261*EXP(Sheet3!$B$1*(($B1270-W$1263-Sheet2!$N$301)/Sheet3!$A$1)^2 +Sheet3!$C$1*(($B1270-W$1263-Sheet2!$N$301)/Sheet3!$A$1)^4)</f>
        <v>317.85118261298112</v>
      </c>
      <c r="X1270" s="2">
        <f>$I$1261*EXP(Sheet3!$B$1*(($B1270-X$1263-Sheet2!$N$301)/Sheet3!$A$1)^2 +Sheet3!$C$1*(($B1270-X$1263-Sheet2!$N$301)/Sheet3!$A$1)^4)</f>
        <v>309.51787213411149</v>
      </c>
      <c r="Y1270" s="2">
        <f>$I$1261*EXP(Sheet3!$B$1*(($B1270-Y$1263-Sheet2!$N$301)/Sheet3!$A$1)^2 +Sheet3!$C$1*(($B1270-Y$1263-Sheet2!$N$301)/Sheet3!$A$1)^4)</f>
        <v>301.2245142048983</v>
      </c>
      <c r="Z1270" s="2">
        <f>$I$1261*EXP(Sheet3!$B$1*(($B1270-Z$1263-Sheet2!$N$301)/Sheet3!$A$1)^2 +Sheet3!$C$1*(($B1270-Z$1263-Sheet2!$N$301)/Sheet3!$A$1)^4)</f>
        <v>292.97759283717164</v>
      </c>
      <c r="AA1270" s="2">
        <f>$I$1261*EXP(Sheet3!$B$1*(($B1270-AA$1263-Sheet2!$N$301)/Sheet3!$A$1)^2 +Sheet3!$C$1*(($B1270-AA$1263-Sheet2!$N$301)/Sheet3!$A$1)^4)</f>
        <v>284.78347821027722</v>
      </c>
      <c r="AB1270" s="2">
        <f>$I$1261*EXP(Sheet3!$B$1*(($B1270-AB$1263-Sheet2!$N$301)/Sheet3!$A$1)^2 +Sheet3!$C$1*(($B1270-AB$1263-Sheet2!$N$301)/Sheet3!$A$1)^4)</f>
        <v>276.64841637114813</v>
      </c>
      <c r="AC1270" s="2">
        <f>$I$1261*EXP(Sheet3!$B$1*(($B1270-AC$1263-Sheet2!$N$301)/Sheet3!$A$1)^2 +Sheet3!$C$1*(($B1270-AC$1263-Sheet2!$N$301)/Sheet3!$A$1)^4)</f>
        <v>268.57851906324032</v>
      </c>
      <c r="AD1270" s="2">
        <f>$I$1261*EXP(Sheet3!$B$1*(($B1270-AD$1263-Sheet2!$N$301)/Sheet3!$A$1)^2 +Sheet3!$C$1*(($B1270-AD$1263-Sheet2!$N$301)/Sheet3!$A$1)^4)</f>
        <v>260.57975371703287</v>
      </c>
      <c r="AE1270" s="2">
        <f>$I$1261*EXP(Sheet3!$B$1*(($B1270-AE$1263-Sheet2!$N$301)/Sheet3!$A$1)^2 +Sheet3!$C$1*(($B1270-AE$1263-Sheet2!$N$301)/Sheet3!$A$1)^4)</f>
        <v>252.65793363533044</v>
      </c>
      <c r="AF1270" s="2">
        <f>$I$1261*EXP(Sheet3!$B$1*(($B1270-AF$1263-Sheet2!$N$301)/Sheet3!$A$1)^2 +Sheet3!$C$1*(($B1270-AF$1263-Sheet2!$N$301)/Sheet3!$A$1)^4)</f>
        <v>244.81870840699096</v>
      </c>
      <c r="AG1270" s="2">
        <f>$I$1261*EXP(Sheet3!$B$1*(($B1270-AG$1263-Sheet2!$N$301)/Sheet3!$A$1)^2 +Sheet3!$C$1*(($B1270-AG$1263-Sheet2!$N$301)/Sheet3!$A$1)^4)</f>
        <v>237.06755458284232</v>
      </c>
      <c r="AH1270" s="2">
        <f>$I$1261*EXP(Sheet3!$B$1*(($B1270-AH$1263-Sheet2!$N$301)/Sheet3!$A$1)^2 +Sheet3!$C$1*(($B1270-AH$1263-Sheet2!$N$301)/Sheet3!$A$1)^4)</f>
        <v>229.40976664823003</v>
      </c>
      <c r="AI1270" s="2">
        <f>$I$1261*EXP(Sheet3!$B$1*(($B1270-AI$1263-Sheet2!$N$301)/Sheet3!$A$1)^2 +Sheet3!$C$1*(($B1270-AI$1263-Sheet2!$N$301)/Sheet3!$A$1)^4)</f>
        <v>221.85044832468191</v>
      </c>
      <c r="AJ1270" s="2">
        <f>$I$1261*EXP(Sheet3!$B$1*(($B1270-AJ$1263-Sheet2!$N$301)/Sheet3!$A$1)^2 +Sheet3!$C$1*(($B1270-AJ$1263-Sheet2!$N$301)/Sheet3!$A$1)^4)</f>
        <v>214.39450423596639</v>
      </c>
      <c r="AK1270" s="2">
        <f>$I$1261*EXP(Sheet3!$B$1*(($B1270-AK$1263-Sheet2!$N$301)/Sheet3!$A$1)^2 +Sheet3!$C$1*(($B1270-AK$1263-Sheet2!$N$301)/Sheet3!$A$1)^4)</f>
        <v>207.04663197026019</v>
      </c>
      <c r="AL1270" s="2">
        <f>$I$1261*EXP(Sheet3!$B$1*(($B1270-AL$1263-Sheet2!$N$301)/Sheet3!$A$1)^2 +Sheet3!$C$1*(($B1270-AL$1263-Sheet2!$N$301)/Sheet3!$A$1)^4)</f>
        <v>199.81131457132855</v>
      </c>
      <c r="AM1270" s="2">
        <f>$I$1261*EXP(Sheet3!$B$1*(($B1270-AM$1263-Sheet2!$N$301)/Sheet3!$A$1)^2 +Sheet3!$C$1*(($B1270-AM$1263-Sheet2!$N$301)/Sheet3!$A$1)^4)</f>
        <v>192.69281349014429</v>
      </c>
      <c r="AN1270" s="2">
        <f>$I$1261*EXP(Sheet3!$B$1*(($B1270-AN$1263-Sheet2!$N$301)/Sheet3!$A$1)^2 +Sheet3!$C$1*(($B1270-AN$1263-Sheet2!$N$301)/Sheet3!$A$1)^4)</f>
        <v>185.69516202740223</v>
      </c>
      <c r="AO1270" s="2">
        <f>$I$1261*EXP(Sheet3!$B$1*(($B1270-AO$1263-Sheet2!$N$301)/Sheet3!$A$1)^2 +Sheet3!$C$1*(($B1270-AO$1263-Sheet2!$N$301)/Sheet3!$A$1)^4)</f>
        <v>178.82215929613395</v>
      </c>
      <c r="AP1270" s="2">
        <f>$I$1261*EXP(Sheet3!$B$1*(($B1270-AP$1263-Sheet2!$N$301)/Sheet3!$A$1)^2 +Sheet3!$C$1*(($B1270-AP$1263-Sheet2!$N$301)/Sheet3!$A$1)^4)</f>
        <v>172.07736473217676</v>
      </c>
      <c r="AQ1270" s="2">
        <f>$I$1261*EXP(Sheet3!$B$1*(($B1270-AQ$1263-Sheet2!$N$301)/Sheet3!$A$1)^2 +Sheet3!$C$1*(($B1270-AQ$1263-Sheet2!$N$301)/Sheet3!$A$1)^4)</f>
        <v>165.46409317860741</v>
      </c>
      <c r="AR1270" s="2">
        <f>$I$1261*EXP(Sheet3!$B$1*(($B1270-AR$1263-Sheet2!$N$301)/Sheet3!$A$1)^2 +Sheet3!$C$1*(($B1270-AR$1263-Sheet2!$N$301)/Sheet3!$A$1)^4)</f>
        <v>158.98541056841216</v>
      </c>
      <c r="AS1270" s="2">
        <f>$I$1261*EXP(Sheet3!$B$1*(($B1270-AS$1263-Sheet2!$N$301)/Sheet3!$A$1)^2 +Sheet3!$C$1*(($B1270-AS$1263-Sheet2!$N$301)/Sheet3!$A$1)^4)</f>
        <v>152.64413022764407</v>
      </c>
      <c r="AT1270" s="2">
        <f>$I$1261*EXP(Sheet3!$B$1*(($B1270-AT$1263-Sheet2!$N$301)/Sheet3!$A$1)^2 +Sheet3!$C$1*(($B1270-AT$1263-Sheet2!$N$301)/Sheet3!$A$1)^4)</f>
        <v>146.4428098190435</v>
      </c>
      <c r="AU1270" s="2">
        <f>$I$1261*EXP(Sheet3!$B$1*(($B1270-AU$1263-Sheet2!$N$301)/Sheet3!$A$1)^2 +Sheet3!$C$1*(($B1270-AU$1263-Sheet2!$N$301)/Sheet3!$A$1)^4)</f>
        <v>140.38374894421307</v>
      </c>
      <c r="AV1270" s="2">
        <f>$I$1261*EXP(Sheet3!$B$1*(($B1270-AV$1263-Sheet2!$N$301)/Sheet3!$A$1)^2 +Sheet3!$C$1*(($B1270-AV$1263-Sheet2!$N$301)/Sheet3!$A$1)^4)</f>
        <v>134.46898741842608</v>
      </c>
      <c r="AW1270" s="2">
        <f>$I$1261*EXP(Sheet3!$B$1*(($B1270-AW$1263-Sheet2!$N$301)/Sheet3!$A$1)^2 +Sheet3!$C$1*(($B1270-AW$1263-Sheet2!$N$301)/Sheet3!$A$1)^4)</f>
        <v>128.70030423192384</v>
      </c>
      <c r="AX1270" s="2">
        <f>$I$1261*EXP(Sheet3!$B$1*(($B1270-AX$1263-Sheet2!$N$301)/Sheet3!$A$1)^2 +Sheet3!$C$1*(($B1270-AX$1263-Sheet2!$N$301)/Sheet3!$A$1)^4)</f>
        <v>123.07921720625761</v>
      </c>
      <c r="AY1270" s="2">
        <f>$I$1261*EXP(Sheet3!$B$1*(($B1270-AY$1263-Sheet2!$N$301)/Sheet3!$A$1)^2 +Sheet3!$C$1*(($B1270-AY$1263-Sheet2!$N$301)/Sheet3!$A$1)^4)</f>
        <v>117.60698335276986</v>
      </c>
      <c r="AZ1270" s="2">
        <f>$I$1261*EXP(Sheet3!$B$1*(($B1270-AZ$1263-Sheet2!$N$301)/Sheet3!$A$1)^2 +Sheet3!$C$1*(($B1270-AZ$1263-Sheet2!$N$301)/Sheet3!$A$1)^4)</f>
        <v>112.28459993675182</v>
      </c>
      <c r="BA1270" s="2">
        <f>$I$1261*EXP(Sheet3!$B$1*(($B1270-BA$1263-Sheet2!$N$301)/Sheet3!$A$1)^2 +Sheet3!$C$1*(($B1270-BA$1263-Sheet2!$N$301)/Sheet3!$A$1)^4)</f>
        <v>107.11280624774206</v>
      </c>
      <c r="BB1270" s="2">
        <f>$I$1261*EXP(Sheet3!$B$1*(($B1270-BB$1263-Sheet2!$N$301)/Sheet3!$A$1)^2 +Sheet3!$C$1*(($B1270-BB$1263-Sheet2!$N$301)/Sheet3!$A$1)^4)</f>
        <v>102.09208607320554</v>
      </c>
      <c r="BC1270" s="2">
        <f>$I$1261*EXP(Sheet3!$B$1*(($B1270-BC$1263-Sheet2!$N$301)/Sheet3!$A$1)^2 +Sheet3!$C$1*(($B1270-BC$1263-Sheet2!$N$301)/Sheet3!$A$1)^4)</f>
        <v>97.222670869566088</v>
      </c>
      <c r="BD1270" s="2">
        <f>$I$1261*EXP(Sheet3!$B$1*(($B1270-BD$1263-Sheet2!$N$301)/Sheet3!$A$1)^2 +Sheet3!$C$1*(($B1270-BD$1263-Sheet2!$N$301)/Sheet3!$A$1)^4)</f>
        <v>92.504543621261575</v>
      </c>
      <c r="BE1270" s="2">
        <f>$I$1261*EXP(Sheet3!$B$1*(($B1270-BE$1263-Sheet2!$N$301)/Sheet3!$A$1)^2 +Sheet3!$C$1*(($B1270-BE$1263-Sheet2!$N$301)/Sheet3!$A$1)^4)</f>
        <v>87.937443375178631</v>
      </c>
      <c r="BF1270" s="2">
        <f>$I$1261*EXP(Sheet3!$B$1*(($B1270-BF$1263-Sheet2!$N$301)/Sheet3!$A$1)^2 +Sheet3!$C$1*(($B1270-BF$1263-Sheet2!$N$301)/Sheet3!$A$1)^4)</f>
        <v>83.520870434479889</v>
      </c>
      <c r="BG1270" s="2">
        <f>$I$1261*EXP(Sheet3!$B$1*(($B1270-BG$1263-Sheet2!$N$301)/Sheet3!$A$1)^2 +Sheet3!$C$1*(($B1270-BG$1263-Sheet2!$N$301)/Sheet3!$A$1)^4)</f>
        <v>79.254092192920723</v>
      </c>
      <c r="BH1270" s="2">
        <f>$I$1261*EXP(Sheet3!$B$1*(($B1270-BH$1263-Sheet2!$N$301)/Sheet3!$A$1)^2 +Sheet3!$C$1*(($B1270-BH$1263-Sheet2!$N$301)/Sheet3!$A$1)^4)</f>
        <v>75.136149586507614</v>
      </c>
      <c r="BI1270" s="2">
        <f>$I$1261*EXP(Sheet3!$B$1*(($B1270-BI$1263-Sheet2!$N$301)/Sheet3!$A$1)^2 +Sheet3!$C$1*(($B1270-BI$1263-Sheet2!$N$301)/Sheet3!$A$1)^4)</f>
        <v>71.165864137984485</v>
      </c>
      <c r="BJ1270" s="2">
        <f>$I$1261*EXP(Sheet3!$B$1*(($B1270-BJ$1263-Sheet2!$N$301)/Sheet3!$A$1)^2 +Sheet3!$C$1*(($B1270-BJ$1263-Sheet2!$N$301)/Sheet3!$A$1)^4)</f>
        <v>67.341845564866759</v>
      </c>
      <c r="BK1270" s="2">
        <f>$I$1261*EXP(Sheet3!$B$1*(($B1270-BK$1263-Sheet2!$N$301)/Sheet3!$A$1)^2 +Sheet3!$C$1*(($B1270-BK$1263-Sheet2!$N$301)/Sheet3!$A$1)^4)</f>
        <v>63.662499919922809</v>
      </c>
      <c r="BL1270" s="2">
        <f>$I$1261*EXP(Sheet3!$B$1*(($B1270-BL$1263-Sheet2!$N$301)/Sheet3!$A$1)^2 +Sheet3!$C$1*(($B1270-BL$1263-Sheet2!$N$301)/Sheet3!$A$1)^4)</f>
        <v>60.126038229927687</v>
      </c>
      <c r="BM1270" s="2">
        <f>$I$1261*EXP(Sheet3!$B$1*(($B1270-BM$1263-Sheet2!$N$301)/Sheet3!$A$1)^2 +Sheet3!$C$1*(($B1270-BM$1263-Sheet2!$N$301)/Sheet3!$A$1)^4)</f>
        <v>56.730485596013317</v>
      </c>
      <c r="BN1270" s="2">
        <f>$I$1261*EXP(Sheet3!$B$1*(($B1270-BN$1263-Sheet2!$N$301)/Sheet3!$A$1)^2 +Sheet3!$C$1*(($B1270-BN$1263-Sheet2!$N$301)/Sheet3!$A$1)^4)</f>
        <v>53.473690716592721</v>
      </c>
      <c r="BO1270" s="2">
        <f>$I$1261*EXP(Sheet3!$B$1*(($B1270-BO$1263-Sheet2!$N$301)/Sheet3!$A$1)^2 +Sheet3!$C$1*(($B1270-BO$1263-Sheet2!$N$301)/Sheet3!$A$1)^4)</f>
        <v>50.353335791700374</v>
      </c>
      <c r="BP1270" s="2">
        <f>$I$1261*EXP(Sheet3!$B$1*(($B1270-BP$1263-Sheet2!$N$301)/Sheet3!$A$1)^2 +Sheet3!$C$1*(($B1270-BP$1263-Sheet2!$N$301)/Sheet3!$A$1)^4)</f>
        <v>47.366946765695211</v>
      </c>
      <c r="BQ1270" s="2">
        <f>$I$1261*EXP(Sheet3!$B$1*(($B1270-BQ$1263-Sheet2!$N$301)/Sheet3!$A$1)^2 +Sheet3!$C$1*(($B1270-BQ$1263-Sheet2!$N$301)/Sheet3!$A$1)^4)</f>
        <v>44.511903863628731</v>
      </c>
      <c r="BR1270" s="2">
        <f>$I$1261*EXP(Sheet3!$B$1*(($B1270-BR$1263-Sheet2!$N$301)/Sheet3!$A$1)^2 +Sheet3!$C$1*(($B1270-BR$1263-Sheet2!$N$301)/Sheet3!$A$1)^4)</f>
        <v>41.78545237520445</v>
      </c>
      <c r="BS1270" s="2">
        <f>$I$1261*EXP(Sheet3!$B$1*(($B1270-BS$1263-Sheet2!$N$301)/Sheet3!$A$1)^2 +Sheet3!$C$1*(($B1270-BS$1263-Sheet2!$N$301)/Sheet3!$A$1)^4)</f>
        <v>39.184713639132262</v>
      </c>
    </row>
    <row r="1271" spans="1:71" x14ac:dyDescent="0.2">
      <c r="A1271">
        <v>1244</v>
      </c>
      <c r="B1271">
        <v>763.2</v>
      </c>
      <c r="C1271">
        <v>2534.4</v>
      </c>
      <c r="D1271">
        <v>3109.5</v>
      </c>
      <c r="E1271">
        <f t="shared" si="67"/>
        <v>575.09999999999991</v>
      </c>
      <c r="F1271" s="1">
        <f t="shared" si="68"/>
        <v>575.09999999999991</v>
      </c>
      <c r="G1271">
        <f t="shared" si="69"/>
        <v>438916.31999999995</v>
      </c>
      <c r="I1271" s="2">
        <f>$I$1261*EXP(Sheet3!$B$1*(($B1271-I$1263-Sheet2!$N$301)/Sheet3!$A$1)^2 +Sheet3!$C$1*(($B1271-I$1263-Sheet2!$N$301)/Sheet3!$A$1)^4)</f>
        <v>649.0781794758675</v>
      </c>
      <c r="J1271" s="2">
        <f>$I$1261*EXP(Sheet3!$B$1*(($B1271-J$1263-Sheet2!$N$301)/Sheet3!$A$1)^2 +Sheet3!$C$1*(($B1271-J$1263-Sheet2!$N$301)/Sheet3!$A$1)^4)</f>
        <v>648.71281590895103</v>
      </c>
      <c r="K1271" s="2">
        <f>$I$1261*EXP(Sheet3!$B$1*(($B1271-K$1263-Sheet2!$N$301)/Sheet3!$A$1)^2 +Sheet3!$C$1*(($B1271-K$1263-Sheet2!$N$301)/Sheet3!$A$1)^4)</f>
        <v>648.10420327866825</v>
      </c>
      <c r="L1271" s="2">
        <f>$I$1261*EXP(Sheet3!$B$1*(($B1271-L$1263-Sheet2!$N$301)/Sheet3!$A$1)^2 +Sheet3!$C$1*(($B1271-L$1263-Sheet2!$N$301)/Sheet3!$A$1)^4)</f>
        <v>647.25283142698697</v>
      </c>
      <c r="M1271" s="2">
        <f>$I$1261*EXP(Sheet3!$B$1*(($B1271-M$1263-Sheet2!$N$301)/Sheet3!$A$1)^2 +Sheet3!$C$1*(($B1271-M$1263-Sheet2!$N$301)/Sheet3!$A$1)^4)</f>
        <v>646.15938587172889</v>
      </c>
      <c r="N1271" s="2">
        <f>$I$1261*EXP(Sheet3!$B$1*(($B1271-N$1263-Sheet2!$N$301)/Sheet3!$A$1)^2 +Sheet3!$C$1*(($B1271-N$1263-Sheet2!$N$301)/Sheet3!$A$1)^4)</f>
        <v>644.82474754298494</v>
      </c>
      <c r="O1271" s="2">
        <f>$I$1261*EXP(Sheet3!$B$1*(($B1271-O$1263-Sheet2!$N$301)/Sheet3!$A$1)^2 +Sheet3!$C$1*(($B1271-O$1263-Sheet2!$N$301)/Sheet3!$A$1)^4)</f>
        <v>643.24999244045478</v>
      </c>
      <c r="P1271" s="2">
        <f>$I$1261*EXP(Sheet3!$B$1*(($B1271-P$1263-Sheet2!$N$301)/Sheet3!$A$1)^2 +Sheet3!$C$1*(($B1271-P$1263-Sheet2!$N$301)/Sheet3!$A$1)^4)</f>
        <v>641.43639120890055</v>
      </c>
      <c r="Q1271" s="2">
        <f>$I$1261*EXP(Sheet3!$B$1*(($B1271-Q$1263-Sheet2!$N$301)/Sheet3!$A$1)^2 +Sheet3!$C$1*(($B1271-Q$1263-Sheet2!$N$301)/Sheet3!$A$1)^4)</f>
        <v>639.38540862831917</v>
      </c>
      <c r="R1271" s="2">
        <f>$I$1261*EXP(Sheet3!$B$1*(($B1271-R$1263-Sheet2!$N$301)/Sheet3!$A$1)^2 +Sheet3!$C$1*(($B1271-R$1263-Sheet2!$N$301)/Sheet3!$A$1)^4)</f>
        <v>637.09870301485068</v>
      </c>
      <c r="S1271" s="2">
        <f>$I$1261*EXP(Sheet3!$B$1*(($B1271-S$1263-Sheet2!$N$301)/Sheet3!$A$1)^2 +Sheet3!$C$1*(($B1271-S$1263-Sheet2!$N$301)/Sheet3!$A$1)^4)</f>
        <v>634.57812552787902</v>
      </c>
      <c r="T1271" s="2">
        <f>$I$1261*EXP(Sheet3!$B$1*(($B1271-T$1263-Sheet2!$N$301)/Sheet3!$A$1)^2 +Sheet3!$C$1*(($B1271-T$1263-Sheet2!$N$301)/Sheet3!$A$1)^4)</f>
        <v>631.82571937824514</v>
      </c>
      <c r="U1271" s="2">
        <f>$I$1261*EXP(Sheet3!$B$1*(($B1271-U$1263-Sheet2!$N$301)/Sheet3!$A$1)^2 +Sheet3!$C$1*(($B1271-U$1263-Sheet2!$N$301)/Sheet3!$A$1)^4)</f>
        <v>628.84371893193656</v>
      </c>
      <c r="V1271" s="2">
        <f>$I$1261*EXP(Sheet3!$B$1*(($B1271-V$1263-Sheet2!$N$301)/Sheet3!$A$1)^2 +Sheet3!$C$1*(($B1271-V$1263-Sheet2!$N$301)/Sheet3!$A$1)^4)</f>
        <v>625.63454870337671</v>
      </c>
      <c r="W1271" s="2">
        <f>$I$1261*EXP(Sheet3!$B$1*(($B1271-W$1263-Sheet2!$N$301)/Sheet3!$A$1)^2 +Sheet3!$C$1*(($B1271-W$1263-Sheet2!$N$301)/Sheet3!$A$1)^4)</f>
        <v>622.20082223125553</v>
      </c>
      <c r="X1271" s="2">
        <f>$I$1261*EXP(Sheet3!$B$1*(($B1271-X$1263-Sheet2!$N$301)/Sheet3!$A$1)^2 +Sheet3!$C$1*(($B1271-X$1263-Sheet2!$N$301)/Sheet3!$A$1)^4)</f>
        <v>618.54534083060969</v>
      </c>
      <c r="Y1271" s="2">
        <f>$I$1261*EXP(Sheet3!$B$1*(($B1271-Y$1263-Sheet2!$N$301)/Sheet3!$A$1)^2 +Sheet3!$C$1*(($B1271-Y$1263-Sheet2!$N$301)/Sheet3!$A$1)^4)</f>
        <v>614.67109221329406</v>
      </c>
      <c r="Z1271" s="2">
        <f>$I$1261*EXP(Sheet3!$B$1*(($B1271-Z$1263-Sheet2!$N$301)/Sheet3!$A$1)^2 +Sheet3!$C$1*(($B1271-Z$1263-Sheet2!$N$301)/Sheet3!$A$1)^4)</f>
        <v>610.5812489693368</v>
      </c>
      <c r="AA1271" s="2">
        <f>$I$1261*EXP(Sheet3!$B$1*(($B1271-AA$1263-Sheet2!$N$301)/Sheet3!$A$1)^2 +Sheet3!$C$1*(($B1271-AA$1263-Sheet2!$N$301)/Sheet3!$A$1)^4)</f>
        <v>606.27916690112977</v>
      </c>
      <c r="AB1271" s="2">
        <f>$I$1261*EXP(Sheet3!$B$1*(($B1271-AB$1263-Sheet2!$N$301)/Sheet3!$A$1)^2 +Sheet3!$C$1*(($B1271-AB$1263-Sheet2!$N$301)/Sheet3!$A$1)^4)</f>
        <v>601.76838320217826</v>
      </c>
      <c r="AC1271" s="2">
        <f>$I$1261*EXP(Sheet3!$B$1*(($B1271-AC$1263-Sheet2!$N$301)/Sheet3!$A$1)^2 +Sheet3!$C$1*(($B1271-AC$1263-Sheet2!$N$301)/Sheet3!$A$1)^4)</f>
        <v>597.05261447191492</v>
      </c>
      <c r="AD1271" s="2">
        <f>$I$1261*EXP(Sheet3!$B$1*(($B1271-AD$1263-Sheet2!$N$301)/Sheet3!$A$1)^2 +Sheet3!$C$1*(($B1271-AD$1263-Sheet2!$N$301)/Sheet3!$A$1)^4)</f>
        <v>592.13575455791852</v>
      </c>
      <c r="AE1271" s="2">
        <f>$I$1261*EXP(Sheet3!$B$1*(($B1271-AE$1263-Sheet2!$N$301)/Sheet3!$A$1)^2 +Sheet3!$C$1*(($B1271-AE$1263-Sheet2!$N$301)/Sheet3!$A$1)^4)</f>
        <v>587.02187221676149</v>
      </c>
      <c r="AF1271" s="2">
        <f>$I$1261*EXP(Sheet3!$B$1*(($B1271-AF$1263-Sheet2!$N$301)/Sheet3!$A$1)^2 +Sheet3!$C$1*(($B1271-AF$1263-Sheet2!$N$301)/Sheet3!$A$1)^4)</f>
        <v>581.71520858465567</v>
      </c>
      <c r="AG1271" s="2">
        <f>$I$1261*EXP(Sheet3!$B$1*(($B1271-AG$1263-Sheet2!$N$301)/Sheet3!$A$1)^2 +Sheet3!$C$1*(($B1271-AG$1263-Sheet2!$N$301)/Sheet3!$A$1)^4)</f>
        <v>576.22017444899359</v>
      </c>
      <c r="AH1271" s="2">
        <f>$I$1261*EXP(Sheet3!$B$1*(($B1271-AH$1263-Sheet2!$N$301)/Sheet3!$A$1)^2 +Sheet3!$C$1*(($B1271-AH$1263-Sheet2!$N$301)/Sheet3!$A$1)^4)</f>
        <v>570.54134731238844</v>
      </c>
      <c r="AI1271" s="2">
        <f>$I$1261*EXP(Sheet3!$B$1*(($B1271-AI$1263-Sheet2!$N$301)/Sheet3!$A$1)^2 +Sheet3!$C$1*(($B1271-AI$1263-Sheet2!$N$301)/Sheet3!$A$1)^4)</f>
        <v>564.68346823961122</v>
      </c>
      <c r="AJ1271" s="2">
        <f>$I$1261*EXP(Sheet3!$B$1*(($B1271-AJ$1263-Sheet2!$N$301)/Sheet3!$A$1)^2 +Sheet3!$C$1*(($B1271-AJ$1263-Sheet2!$N$301)/Sheet3!$A$1)^4)</f>
        <v>558.65143848019704</v>
      </c>
      <c r="AK1271" s="2">
        <f>$I$1261*EXP(Sheet3!$B$1*(($B1271-AK$1263-Sheet2!$N$301)/Sheet3!$A$1)^2 +Sheet3!$C$1*(($B1271-AK$1263-Sheet2!$N$301)/Sheet3!$A$1)^4)</f>
        <v>552.45031585756169</v>
      </c>
      <c r="AL1271" s="2">
        <f>$I$1261*EXP(Sheet3!$B$1*(($B1271-AL$1263-Sheet2!$N$301)/Sheet3!$A$1)^2 +Sheet3!$C$1*(($B1271-AL$1263-Sheet2!$N$301)/Sheet3!$A$1)^4)</f>
        <v>546.08531091708676</v>
      </c>
      <c r="AM1271" s="2">
        <f>$I$1261*EXP(Sheet3!$B$1*(($B1271-AM$1263-Sheet2!$N$301)/Sheet3!$A$1)^2 +Sheet3!$C$1*(($B1271-AM$1263-Sheet2!$N$301)/Sheet3!$A$1)^4)</f>
        <v>539.56178282557994</v>
      </c>
      <c r="AN1271" s="2">
        <f>$I$1261*EXP(Sheet3!$B$1*(($B1271-AN$1263-Sheet2!$N$301)/Sheet3!$A$1)^2 +Sheet3!$C$1*(($B1271-AN$1263-Sheet2!$N$301)/Sheet3!$A$1)^4)</f>
        <v>532.8852350150388</v>
      </c>
      <c r="AO1271" s="2">
        <f>$I$1261*EXP(Sheet3!$B$1*(($B1271-AO$1263-Sheet2!$N$301)/Sheet3!$A$1)^2 +Sheet3!$C$1*(($B1271-AO$1263-Sheet2!$N$301)/Sheet3!$A$1)^4)</f>
        <v>526.06131056416132</v>
      </c>
      <c r="AP1271" s="2">
        <f>$I$1261*EXP(Sheet3!$B$1*(($B1271-AP$1263-Sheet2!$N$301)/Sheet3!$A$1)^2 +Sheet3!$C$1*(($B1271-AP$1263-Sheet2!$N$301)/Sheet3!$A$1)^4)</f>
        <v>519.09578731164925</v>
      </c>
      <c r="AQ1271" s="2">
        <f>$I$1261*EXP(Sheet3!$B$1*(($B1271-AQ$1263-Sheet2!$N$301)/Sheet3!$A$1)^2 +Sheet3!$C$1*(($B1271-AQ$1263-Sheet2!$N$301)/Sheet3!$A$1)^4)</f>
        <v>511.99457269601197</v>
      </c>
      <c r="AR1271" s="2">
        <f>$I$1261*EXP(Sheet3!$B$1*(($B1271-AR$1263-Sheet2!$N$301)/Sheet3!$A$1)^2 +Sheet3!$C$1*(($B1271-AR$1263-Sheet2!$N$301)/Sheet3!$A$1)^4)</f>
        <v>504.76369831731768</v>
      </c>
      <c r="AS1271" s="2">
        <f>$I$1261*EXP(Sheet3!$B$1*(($B1271-AS$1263-Sheet2!$N$301)/Sheet3!$A$1)^2 +Sheet3!$C$1*(($B1271-AS$1263-Sheet2!$N$301)/Sheet3!$A$1)^4)</f>
        <v>497.40931421714924</v>
      </c>
      <c r="AT1271" s="2">
        <f>$I$1261*EXP(Sheet3!$B$1*(($B1271-AT$1263-Sheet2!$N$301)/Sheet3!$A$1)^2 +Sheet3!$C$1*(($B1271-AT$1263-Sheet2!$N$301)/Sheet3!$A$1)^4)</f>
        <v>489.93768287381295</v>
      </c>
      <c r="AU1271" s="2">
        <f>$I$1261*EXP(Sheet3!$B$1*(($B1271-AU$1263-Sheet2!$N$301)/Sheet3!$A$1)^2 +Sheet3!$C$1*(($B1271-AU$1263-Sheet2!$N$301)/Sheet3!$A$1)^4)</f>
        <v>482.35517291139803</v>
      </c>
      <c r="AV1271" s="2">
        <f>$I$1261*EXP(Sheet3!$B$1*(($B1271-AV$1263-Sheet2!$N$301)/Sheet3!$A$1)^2 +Sheet3!$C$1*(($B1271-AV$1263-Sheet2!$N$301)/Sheet3!$A$1)^4)</f>
        <v>474.66825252050882</v>
      </c>
      <c r="AW1271" s="2">
        <f>$I$1261*EXP(Sheet3!$B$1*(($B1271-AW$1263-Sheet2!$N$301)/Sheet3!$A$1)^2 +Sheet3!$C$1*(($B1271-AW$1263-Sheet2!$N$301)/Sheet3!$A$1)^4)</f>
        <v>466.88348259255145</v>
      </c>
      <c r="AX1271" s="2">
        <f>$I$1261*EXP(Sheet3!$B$1*(($B1271-AX$1263-Sheet2!$N$301)/Sheet3!$A$1)^2 +Sheet3!$C$1*(($B1271-AX$1263-Sheet2!$N$301)/Sheet3!$A$1)^4)</f>
        <v>459.0075095676325</v>
      </c>
      <c r="AY1271" s="2">
        <f>$I$1261*EXP(Sheet3!$B$1*(($B1271-AY$1263-Sheet2!$N$301)/Sheet3!$A$1)^2 +Sheet3!$C$1*(($B1271-AY$1263-Sheet2!$N$301)/Sheet3!$A$1)^4)</f>
        <v>451.04705799910909</v>
      </c>
      <c r="AZ1271" s="2">
        <f>$I$1261*EXP(Sheet3!$B$1*(($B1271-AZ$1263-Sheet2!$N$301)/Sheet3!$A$1)^2 +Sheet3!$C$1*(($B1271-AZ$1263-Sheet2!$N$301)/Sheet3!$A$1)^4)</f>
        <v>443.00892283850231</v>
      </c>
      <c r="BA1271" s="2">
        <f>$I$1261*EXP(Sheet3!$B$1*(($B1271-BA$1263-Sheet2!$N$301)/Sheet3!$A$1)^2 +Sheet3!$C$1*(($B1271-BA$1263-Sheet2!$N$301)/Sheet3!$A$1)^4)</f>
        <v>434.89996144588656</v>
      </c>
      <c r="BB1271" s="2">
        <f>$I$1261*EXP(Sheet3!$B$1*(($B1271-BB$1263-Sheet2!$N$301)/Sheet3!$A$1)^2 +Sheet3!$C$1*(($B1271-BB$1263-Sheet2!$N$301)/Sheet3!$A$1)^4)</f>
        <v>426.72708533222823</v>
      </c>
      <c r="BC1271" s="2">
        <f>$I$1261*EXP(Sheet3!$B$1*(($B1271-BC$1263-Sheet2!$N$301)/Sheet3!$A$1)^2 +Sheet3!$C$1*(($B1271-BC$1263-Sheet2!$N$301)/Sheet3!$A$1)^4)</f>
        <v>418.49725164155785</v>
      </c>
      <c r="BD1271" s="2">
        <f>$I$1261*EXP(Sheet3!$B$1*(($B1271-BD$1263-Sheet2!$N$301)/Sheet3!$A$1)^2 +Sheet3!$C$1*(($B1271-BD$1263-Sheet2!$N$301)/Sheet3!$A$1)^4)</f>
        <v>410.21745438230289</v>
      </c>
      <c r="BE1271" s="2">
        <f>$I$1261*EXP(Sheet3!$B$1*(($B1271-BE$1263-Sheet2!$N$301)/Sheet3!$A$1)^2 +Sheet3!$C$1*(($B1271-BE$1263-Sheet2!$N$301)/Sheet3!$A$1)^4)</f>
        <v>401.89471541858774</v>
      </c>
      <c r="BF1271" s="2">
        <f>$I$1261*EXP(Sheet3!$B$1*(($B1271-BF$1263-Sheet2!$N$301)/Sheet3!$A$1)^2 +Sheet3!$C$1*(($B1271-BF$1263-Sheet2!$N$301)/Sheet3!$A$1)^4)</f>
        <v>393.53607523371238</v>
      </c>
      <c r="BG1271" s="2">
        <f>$I$1261*EXP(Sheet3!$B$1*(($B1271-BG$1263-Sheet2!$N$301)/Sheet3!$A$1)^2 +Sheet3!$C$1*(($B1271-BG$1263-Sheet2!$N$301)/Sheet3!$A$1)^4)</f>
        <v>385.14858348021062</v>
      </c>
      <c r="BH1271" s="2">
        <f>$I$1261*EXP(Sheet3!$B$1*(($B1271-BH$1263-Sheet2!$N$301)/Sheet3!$A$1)^2 +Sheet3!$C$1*(($B1271-BH$1263-Sheet2!$N$301)/Sheet3!$A$1)^4)</f>
        <v>376.73928933042106</v>
      </c>
      <c r="BI1271" s="2">
        <f>$I$1261*EXP(Sheet3!$B$1*(($B1271-BI$1263-Sheet2!$N$301)/Sheet3!$A$1)^2 +Sheet3!$C$1*(($B1271-BI$1263-Sheet2!$N$301)/Sheet3!$A$1)^4)</f>
        <v>368.31523164636695</v>
      </c>
      <c r="BJ1271" s="2">
        <f>$I$1261*EXP(Sheet3!$B$1*(($B1271-BJ$1263-Sheet2!$N$301)/Sheet3!$A$1)^2 +Sheet3!$C$1*(($B1271-BJ$1263-Sheet2!$N$301)/Sheet3!$A$1)^4)</f>
        <v>359.88342898594192</v>
      </c>
      <c r="BK1271" s="2">
        <f>$I$1261*EXP(Sheet3!$B$1*(($B1271-BK$1263-Sheet2!$N$301)/Sheet3!$A$1)^2 +Sheet3!$C$1*(($B1271-BK$1263-Sheet2!$N$301)/Sheet3!$A$1)^4)</f>
        <v>351.45086946590686</v>
      </c>
      <c r="BL1271" s="2">
        <f>$I$1261*EXP(Sheet3!$B$1*(($B1271-BL$1263-Sheet2!$N$301)/Sheet3!$A$1)^2 +Sheet3!$C$1*(($B1271-BL$1263-Sheet2!$N$301)/Sheet3!$A$1)^4)</f>
        <v>343.02450050302684</v>
      </c>
      <c r="BM1271" s="2">
        <f>$I$1261*EXP(Sheet3!$B$1*(($B1271-BM$1263-Sheet2!$N$301)/Sheet3!$A$1)^2 +Sheet3!$C$1*(($B1271-BM$1263-Sheet2!$N$301)/Sheet3!$A$1)^4)</f>
        <v>334.61121845622625</v>
      </c>
      <c r="BN1271" s="2">
        <f>$I$1261*EXP(Sheet3!$B$1*(($B1271-BN$1263-Sheet2!$N$301)/Sheet3!$A$1)^2 +Sheet3!$C$1*(($B1271-BN$1263-Sheet2!$N$301)/Sheet3!$A$1)^4)</f>
        <v>326.21785819405039</v>
      </c>
      <c r="BO1271" s="2">
        <f>$I$1261*EXP(Sheet3!$B$1*(($B1271-BO$1263-Sheet2!$N$301)/Sheet3!$A$1)^2 +Sheet3!$C$1*(($B1271-BO$1263-Sheet2!$N$301)/Sheet3!$A$1)^4)</f>
        <v>317.85118261307605</v>
      </c>
      <c r="BP1271" s="2">
        <f>$I$1261*EXP(Sheet3!$B$1*(($B1271-BP$1263-Sheet2!$N$301)/Sheet3!$A$1)^2 +Sheet3!$C$1*(($B1271-BP$1263-Sheet2!$N$301)/Sheet3!$A$1)^4)</f>
        <v>309.51787213420602</v>
      </c>
      <c r="BQ1271" s="2">
        <f>$I$1261*EXP(Sheet3!$B$1*(($B1271-BQ$1263-Sheet2!$N$301)/Sheet3!$A$1)^2 +Sheet3!$C$1*(($B1271-BQ$1263-Sheet2!$N$301)/Sheet3!$A$1)^4)</f>
        <v>301.22451420499226</v>
      </c>
      <c r="BR1271" s="2">
        <f>$I$1261*EXP(Sheet3!$B$1*(($B1271-BR$1263-Sheet2!$N$301)/Sheet3!$A$1)^2 +Sheet3!$C$1*(($B1271-BR$1263-Sheet2!$N$301)/Sheet3!$A$1)^4)</f>
        <v>292.97759283726504</v>
      </c>
      <c r="BS1271" s="2">
        <f>$I$1261*EXP(Sheet3!$B$1*(($B1271-BS$1263-Sheet2!$N$301)/Sheet3!$A$1)^2 +Sheet3!$C$1*(($B1271-BS$1263-Sheet2!$N$301)/Sheet3!$A$1)^4)</f>
        <v>284.78347821027722</v>
      </c>
    </row>
    <row r="1272" spans="1:71" x14ac:dyDescent="0.2">
      <c r="A1272">
        <v>1245</v>
      </c>
      <c r="B1272">
        <v>763.65</v>
      </c>
      <c r="C1272">
        <v>2572</v>
      </c>
      <c r="D1272">
        <v>3221.2</v>
      </c>
      <c r="E1272">
        <f t="shared" si="67"/>
        <v>649.19999999999982</v>
      </c>
      <c r="F1272" s="1">
        <f t="shared" si="68"/>
        <v>649.19999999999982</v>
      </c>
      <c r="G1272">
        <f t="shared" si="69"/>
        <v>495761.57999999984</v>
      </c>
      <c r="I1272" s="2">
        <f>$I$1261*EXP(Sheet3!$B$1*(($B1272-I$1263-Sheet2!$N$301)/Sheet3!$A$1)^2 +Sheet3!$C$1*(($B1272-I$1263-Sheet2!$N$301)/Sheet3!$A$1)^4)</f>
        <v>443.00892283850231</v>
      </c>
      <c r="J1272" s="2">
        <f>$I$1261*EXP(Sheet3!$B$1*(($B1272-J$1263-Sheet2!$N$301)/Sheet3!$A$1)^2 +Sheet3!$C$1*(($B1272-J$1263-Sheet2!$N$301)/Sheet3!$A$1)^4)</f>
        <v>451.04705799910909</v>
      </c>
      <c r="K1272" s="2">
        <f>$I$1261*EXP(Sheet3!$B$1*(($B1272-K$1263-Sheet2!$N$301)/Sheet3!$A$1)^2 +Sheet3!$C$1*(($B1272-K$1263-Sheet2!$N$301)/Sheet3!$A$1)^4)</f>
        <v>459.0075095676325</v>
      </c>
      <c r="L1272" s="2">
        <f>$I$1261*EXP(Sheet3!$B$1*(($B1272-L$1263-Sheet2!$N$301)/Sheet3!$A$1)^2 +Sheet3!$C$1*(($B1272-L$1263-Sheet2!$N$301)/Sheet3!$A$1)^4)</f>
        <v>466.88348259255145</v>
      </c>
      <c r="M1272" s="2">
        <f>$I$1261*EXP(Sheet3!$B$1*(($B1272-M$1263-Sheet2!$N$301)/Sheet3!$A$1)^2 +Sheet3!$C$1*(($B1272-M$1263-Sheet2!$N$301)/Sheet3!$A$1)^4)</f>
        <v>474.66825252050882</v>
      </c>
      <c r="N1272" s="2">
        <f>$I$1261*EXP(Sheet3!$B$1*(($B1272-N$1263-Sheet2!$N$301)/Sheet3!$A$1)^2 +Sheet3!$C$1*(($B1272-N$1263-Sheet2!$N$301)/Sheet3!$A$1)^4)</f>
        <v>482.35517291139803</v>
      </c>
      <c r="O1272" s="2">
        <f>$I$1261*EXP(Sheet3!$B$1*(($B1272-O$1263-Sheet2!$N$301)/Sheet3!$A$1)^2 +Sheet3!$C$1*(($B1272-O$1263-Sheet2!$N$301)/Sheet3!$A$1)^4)</f>
        <v>489.93768287381295</v>
      </c>
      <c r="P1272" s="2">
        <f>$I$1261*EXP(Sheet3!$B$1*(($B1272-P$1263-Sheet2!$N$301)/Sheet3!$A$1)^2 +Sheet3!$C$1*(($B1272-P$1263-Sheet2!$N$301)/Sheet3!$A$1)^4)</f>
        <v>497.40931421706495</v>
      </c>
      <c r="Q1272" s="2">
        <f>$I$1261*EXP(Sheet3!$B$1*(($B1272-Q$1263-Sheet2!$N$301)/Sheet3!$A$1)^2 +Sheet3!$C$1*(($B1272-Q$1263-Sheet2!$N$301)/Sheet3!$A$1)^4)</f>
        <v>504.76369831723474</v>
      </c>
      <c r="R1272" s="2">
        <f>$I$1261*EXP(Sheet3!$B$1*(($B1272-R$1263-Sheet2!$N$301)/Sheet3!$A$1)^2 +Sheet3!$C$1*(($B1272-R$1263-Sheet2!$N$301)/Sheet3!$A$1)^4)</f>
        <v>511.99457269593051</v>
      </c>
      <c r="S1272" s="2">
        <f>$I$1261*EXP(Sheet3!$B$1*(($B1272-S$1263-Sheet2!$N$301)/Sheet3!$A$1)^2 +Sheet3!$C$1*(($B1272-S$1263-Sheet2!$N$301)/Sheet3!$A$1)^4)</f>
        <v>519.09578731156932</v>
      </c>
      <c r="T1272" s="2">
        <f>$I$1261*EXP(Sheet3!$B$1*(($B1272-T$1263-Sheet2!$N$301)/Sheet3!$A$1)^2 +Sheet3!$C$1*(($B1272-T$1263-Sheet2!$N$301)/Sheet3!$A$1)^4)</f>
        <v>526.06131056408287</v>
      </c>
      <c r="U1272" s="2">
        <f>$I$1261*EXP(Sheet3!$B$1*(($B1272-U$1263-Sheet2!$N$301)/Sheet3!$A$1)^2 +Sheet3!$C$1*(($B1272-U$1263-Sheet2!$N$301)/Sheet3!$A$1)^4)</f>
        <v>532.8852350150388</v>
      </c>
      <c r="V1272" s="2">
        <f>$I$1261*EXP(Sheet3!$B$1*(($B1272-V$1263-Sheet2!$N$301)/Sheet3!$A$1)^2 +Sheet3!$C$1*(($B1272-V$1263-Sheet2!$N$301)/Sheet3!$A$1)^4)</f>
        <v>539.56178282557994</v>
      </c>
      <c r="W1272" s="2">
        <f>$I$1261*EXP(Sheet3!$B$1*(($B1272-W$1263-Sheet2!$N$301)/Sheet3!$A$1)^2 +Sheet3!$C$1*(($B1272-W$1263-Sheet2!$N$301)/Sheet3!$A$1)^4)</f>
        <v>546.08531091708676</v>
      </c>
      <c r="X1272" s="2">
        <f>$I$1261*EXP(Sheet3!$B$1*(($B1272-X$1263-Sheet2!$N$301)/Sheet3!$A$1)^2 +Sheet3!$C$1*(($B1272-X$1263-Sheet2!$N$301)/Sheet3!$A$1)^4)</f>
        <v>552.45031585756169</v>
      </c>
      <c r="Y1272" s="2">
        <f>$I$1261*EXP(Sheet3!$B$1*(($B1272-Y$1263-Sheet2!$N$301)/Sheet3!$A$1)^2 +Sheet3!$C$1*(($B1272-Y$1263-Sheet2!$N$301)/Sheet3!$A$1)^4)</f>
        <v>558.65143848019704</v>
      </c>
      <c r="Z1272" s="2">
        <f>$I$1261*EXP(Sheet3!$B$1*(($B1272-Z$1263-Sheet2!$N$301)/Sheet3!$A$1)^2 +Sheet3!$C$1*(($B1272-Z$1263-Sheet2!$N$301)/Sheet3!$A$1)^4)</f>
        <v>564.68346823961122</v>
      </c>
      <c r="AA1272" s="2">
        <f>$I$1261*EXP(Sheet3!$B$1*(($B1272-AA$1263-Sheet2!$N$301)/Sheet3!$A$1)^2 +Sheet3!$C$1*(($B1272-AA$1263-Sheet2!$N$301)/Sheet3!$A$1)^4)</f>
        <v>570.54134731238844</v>
      </c>
      <c r="AB1272" s="2">
        <f>$I$1261*EXP(Sheet3!$B$1*(($B1272-AB$1263-Sheet2!$N$301)/Sheet3!$A$1)^2 +Sheet3!$C$1*(($B1272-AB$1263-Sheet2!$N$301)/Sheet3!$A$1)^4)</f>
        <v>576.22017444899359</v>
      </c>
      <c r="AC1272" s="2">
        <f>$I$1261*EXP(Sheet3!$B$1*(($B1272-AC$1263-Sheet2!$N$301)/Sheet3!$A$1)^2 +Sheet3!$C$1*(($B1272-AC$1263-Sheet2!$N$301)/Sheet3!$A$1)^4)</f>
        <v>581.71520858459428</v>
      </c>
      <c r="AD1272" s="2">
        <f>$I$1261*EXP(Sheet3!$B$1*(($B1272-AD$1263-Sheet2!$N$301)/Sheet3!$A$1)^2 +Sheet3!$C$1*(($B1272-AD$1263-Sheet2!$N$301)/Sheet3!$A$1)^4)</f>
        <v>587.02187221670226</v>
      </c>
      <c r="AE1272" s="2">
        <f>$I$1261*EXP(Sheet3!$B$1*(($B1272-AE$1263-Sheet2!$N$301)/Sheet3!$A$1)^2 +Sheet3!$C$1*(($B1272-AE$1263-Sheet2!$N$301)/Sheet3!$A$1)^4)</f>
        <v>592.13575455786145</v>
      </c>
      <c r="AF1272" s="2">
        <f>$I$1261*EXP(Sheet3!$B$1*(($B1272-AF$1263-Sheet2!$N$301)/Sheet3!$A$1)^2 +Sheet3!$C$1*(($B1272-AF$1263-Sheet2!$N$301)/Sheet3!$A$1)^4)</f>
        <v>597.05261447186024</v>
      </c>
      <c r="AG1272" s="2">
        <f>$I$1261*EXP(Sheet3!$B$1*(($B1272-AG$1263-Sheet2!$N$301)/Sheet3!$A$1)^2 +Sheet3!$C$1*(($B1272-AG$1263-Sheet2!$N$301)/Sheet3!$A$1)^4)</f>
        <v>601.76838320217826</v>
      </c>
      <c r="AH1272" s="2">
        <f>$I$1261*EXP(Sheet3!$B$1*(($B1272-AH$1263-Sheet2!$N$301)/Sheet3!$A$1)^2 +Sheet3!$C$1*(($B1272-AH$1263-Sheet2!$N$301)/Sheet3!$A$1)^4)</f>
        <v>606.27916690112977</v>
      </c>
      <c r="AI1272" s="2">
        <f>$I$1261*EXP(Sheet3!$B$1*(($B1272-AI$1263-Sheet2!$N$301)/Sheet3!$A$1)^2 +Sheet3!$C$1*(($B1272-AI$1263-Sheet2!$N$301)/Sheet3!$A$1)^4)</f>
        <v>610.5812489693368</v>
      </c>
      <c r="AJ1272" s="2">
        <f>$I$1261*EXP(Sheet3!$B$1*(($B1272-AJ$1263-Sheet2!$N$301)/Sheet3!$A$1)^2 +Sheet3!$C$1*(($B1272-AJ$1263-Sheet2!$N$301)/Sheet3!$A$1)^4)</f>
        <v>614.67109221329406</v>
      </c>
      <c r="AK1272" s="2">
        <f>$I$1261*EXP(Sheet3!$B$1*(($B1272-AK$1263-Sheet2!$N$301)/Sheet3!$A$1)^2 +Sheet3!$C$1*(($B1272-AK$1263-Sheet2!$N$301)/Sheet3!$A$1)^4)</f>
        <v>618.54534083060969</v>
      </c>
      <c r="AL1272" s="2">
        <f>$I$1261*EXP(Sheet3!$B$1*(($B1272-AL$1263-Sheet2!$N$301)/Sheet3!$A$1)^2 +Sheet3!$C$1*(($B1272-AL$1263-Sheet2!$N$301)/Sheet3!$A$1)^4)</f>
        <v>622.20082223125553</v>
      </c>
      <c r="AM1272" s="2">
        <f>$I$1261*EXP(Sheet3!$B$1*(($B1272-AM$1263-Sheet2!$N$301)/Sheet3!$A$1)^2 +Sheet3!$C$1*(($B1272-AM$1263-Sheet2!$N$301)/Sheet3!$A$1)^4)</f>
        <v>625.63454870337671</v>
      </c>
      <c r="AN1272" s="2">
        <f>$I$1261*EXP(Sheet3!$B$1*(($B1272-AN$1263-Sheet2!$N$301)/Sheet3!$A$1)^2 +Sheet3!$C$1*(($B1272-AN$1263-Sheet2!$N$301)/Sheet3!$A$1)^4)</f>
        <v>628.84371893193656</v>
      </c>
      <c r="AO1272" s="2">
        <f>$I$1261*EXP(Sheet3!$B$1*(($B1272-AO$1263-Sheet2!$N$301)/Sheet3!$A$1)^2 +Sheet3!$C$1*(($B1272-AO$1263-Sheet2!$N$301)/Sheet3!$A$1)^4)</f>
        <v>631.82571937821263</v>
      </c>
      <c r="AP1272" s="2">
        <f>$I$1261*EXP(Sheet3!$B$1*(($B1272-AP$1263-Sheet2!$N$301)/Sheet3!$A$1)^2 +Sheet3!$C$1*(($B1272-AP$1263-Sheet2!$N$301)/Sheet3!$A$1)^4)</f>
        <v>634.57812552784912</v>
      </c>
      <c r="AQ1272" s="2">
        <f>$I$1261*EXP(Sheet3!$B$1*(($B1272-AQ$1263-Sheet2!$N$301)/Sheet3!$A$1)^2 +Sheet3!$C$1*(($B1272-AQ$1263-Sheet2!$N$301)/Sheet3!$A$1)^4)</f>
        <v>637.0987030148234</v>
      </c>
      <c r="AR1272" s="2">
        <f>$I$1261*EXP(Sheet3!$B$1*(($B1272-AR$1263-Sheet2!$N$301)/Sheet3!$A$1)^2 +Sheet3!$C$1*(($B1272-AR$1263-Sheet2!$N$301)/Sheet3!$A$1)^4)</f>
        <v>639.3854086282945</v>
      </c>
      <c r="AS1272" s="2">
        <f>$I$1261*EXP(Sheet3!$B$1*(($B1272-AS$1263-Sheet2!$N$301)/Sheet3!$A$1)^2 +Sheet3!$C$1*(($B1272-AS$1263-Sheet2!$N$301)/Sheet3!$A$1)^4)</f>
        <v>641.4363912088786</v>
      </c>
      <c r="AT1272" s="2">
        <f>$I$1261*EXP(Sheet3!$B$1*(($B1272-AT$1263-Sheet2!$N$301)/Sheet3!$A$1)^2 +Sheet3!$C$1*(($B1272-AT$1263-Sheet2!$N$301)/Sheet3!$A$1)^4)</f>
        <v>643.24999244045478</v>
      </c>
      <c r="AU1272" s="2">
        <f>$I$1261*EXP(Sheet3!$B$1*(($B1272-AU$1263-Sheet2!$N$301)/Sheet3!$A$1)^2 +Sheet3!$C$1*(($B1272-AU$1263-Sheet2!$N$301)/Sheet3!$A$1)^4)</f>
        <v>644.82474754298494</v>
      </c>
      <c r="AV1272" s="2">
        <f>$I$1261*EXP(Sheet3!$B$1*(($B1272-AV$1263-Sheet2!$N$301)/Sheet3!$A$1)^2 +Sheet3!$C$1*(($B1272-AV$1263-Sheet2!$N$301)/Sheet3!$A$1)^4)</f>
        <v>646.15938587172889</v>
      </c>
      <c r="AW1272" s="2">
        <f>$I$1261*EXP(Sheet3!$B$1*(($B1272-AW$1263-Sheet2!$N$301)/Sheet3!$A$1)^2 +Sheet3!$C$1*(($B1272-AW$1263-Sheet2!$N$301)/Sheet3!$A$1)^4)</f>
        <v>647.25283142698697</v>
      </c>
      <c r="AX1272" s="2">
        <f>$I$1261*EXP(Sheet3!$B$1*(($B1272-AX$1263-Sheet2!$N$301)/Sheet3!$A$1)^2 +Sheet3!$C$1*(($B1272-AX$1263-Sheet2!$N$301)/Sheet3!$A$1)^4)</f>
        <v>648.10420327866825</v>
      </c>
      <c r="AY1272" s="2">
        <f>$I$1261*EXP(Sheet3!$B$1*(($B1272-AY$1263-Sheet2!$N$301)/Sheet3!$A$1)^2 +Sheet3!$C$1*(($B1272-AY$1263-Sheet2!$N$301)/Sheet3!$A$1)^4)</f>
        <v>648.71281590895103</v>
      </c>
      <c r="AZ1272" s="2">
        <f>$I$1261*EXP(Sheet3!$B$1*(($B1272-AZ$1263-Sheet2!$N$301)/Sheet3!$A$1)^2 +Sheet3!$C$1*(($B1272-AZ$1263-Sheet2!$N$301)/Sheet3!$A$1)^4)</f>
        <v>649.0781794758675</v>
      </c>
      <c r="BA1272" s="2">
        <f>$I$1261*EXP(Sheet3!$B$1*(($B1272-BA$1263-Sheet2!$N$301)/Sheet3!$A$1)^2 +Sheet3!$C$1*(($B1272-BA$1263-Sheet2!$N$301)/Sheet3!$A$1)^4)</f>
        <v>649.19999999999982</v>
      </c>
      <c r="BB1272" s="2">
        <f>$I$1261*EXP(Sheet3!$B$1*(($B1272-BB$1263-Sheet2!$N$301)/Sheet3!$A$1)^2 +Sheet3!$C$1*(($B1272-BB$1263-Sheet2!$N$301)/Sheet3!$A$1)^4)</f>
        <v>649.0781794758675</v>
      </c>
      <c r="BC1272" s="2">
        <f>$I$1261*EXP(Sheet3!$B$1*(($B1272-BC$1263-Sheet2!$N$301)/Sheet3!$A$1)^2 +Sheet3!$C$1*(($B1272-BC$1263-Sheet2!$N$301)/Sheet3!$A$1)^4)</f>
        <v>648.71281590895103</v>
      </c>
      <c r="BD1272" s="2">
        <f>$I$1261*EXP(Sheet3!$B$1*(($B1272-BD$1263-Sheet2!$N$301)/Sheet3!$A$1)^2 +Sheet3!$C$1*(($B1272-BD$1263-Sheet2!$N$301)/Sheet3!$A$1)^4)</f>
        <v>648.10420327866825</v>
      </c>
      <c r="BE1272" s="2">
        <f>$I$1261*EXP(Sheet3!$B$1*(($B1272-BE$1263-Sheet2!$N$301)/Sheet3!$A$1)^2 +Sheet3!$C$1*(($B1272-BE$1263-Sheet2!$N$301)/Sheet3!$A$1)^4)</f>
        <v>647.25283142698697</v>
      </c>
      <c r="BF1272" s="2">
        <f>$I$1261*EXP(Sheet3!$B$1*(($B1272-BF$1263-Sheet2!$N$301)/Sheet3!$A$1)^2 +Sheet3!$C$1*(($B1272-BF$1263-Sheet2!$N$301)/Sheet3!$A$1)^4)</f>
        <v>646.15938587171502</v>
      </c>
      <c r="BG1272" s="2">
        <f>$I$1261*EXP(Sheet3!$B$1*(($B1272-BG$1263-Sheet2!$N$301)/Sheet3!$A$1)^2 +Sheet3!$C$1*(($B1272-BG$1263-Sheet2!$N$301)/Sheet3!$A$1)^4)</f>
        <v>644.82474754296845</v>
      </c>
      <c r="BH1272" s="2">
        <f>$I$1261*EXP(Sheet3!$B$1*(($B1272-BH$1263-Sheet2!$N$301)/Sheet3!$A$1)^2 +Sheet3!$C$1*(($B1272-BH$1263-Sheet2!$N$301)/Sheet3!$A$1)^4)</f>
        <v>643.24999244043556</v>
      </c>
      <c r="BI1272" s="2">
        <f>$I$1261*EXP(Sheet3!$B$1*(($B1272-BI$1263-Sheet2!$N$301)/Sheet3!$A$1)^2 +Sheet3!$C$1*(($B1272-BI$1263-Sheet2!$N$301)/Sheet3!$A$1)^4)</f>
        <v>641.4363912088786</v>
      </c>
      <c r="BJ1272" s="2">
        <f>$I$1261*EXP(Sheet3!$B$1*(($B1272-BJ$1263-Sheet2!$N$301)/Sheet3!$A$1)^2 +Sheet3!$C$1*(($B1272-BJ$1263-Sheet2!$N$301)/Sheet3!$A$1)^4)</f>
        <v>639.3854086282945</v>
      </c>
      <c r="BK1272" s="2">
        <f>$I$1261*EXP(Sheet3!$B$1*(($B1272-BK$1263-Sheet2!$N$301)/Sheet3!$A$1)^2 +Sheet3!$C$1*(($B1272-BK$1263-Sheet2!$N$301)/Sheet3!$A$1)^4)</f>
        <v>637.0987030148234</v>
      </c>
      <c r="BL1272" s="2">
        <f>$I$1261*EXP(Sheet3!$B$1*(($B1272-BL$1263-Sheet2!$N$301)/Sheet3!$A$1)^2 +Sheet3!$C$1*(($B1272-BL$1263-Sheet2!$N$301)/Sheet3!$A$1)^4)</f>
        <v>634.57812552784912</v>
      </c>
      <c r="BM1272" s="2">
        <f>$I$1261*EXP(Sheet3!$B$1*(($B1272-BM$1263-Sheet2!$N$301)/Sheet3!$A$1)^2 +Sheet3!$C$1*(($B1272-BM$1263-Sheet2!$N$301)/Sheet3!$A$1)^4)</f>
        <v>631.82571937821263</v>
      </c>
      <c r="BN1272" s="2">
        <f>$I$1261*EXP(Sheet3!$B$1*(($B1272-BN$1263-Sheet2!$N$301)/Sheet3!$A$1)^2 +Sheet3!$C$1*(($B1272-BN$1263-Sheet2!$N$301)/Sheet3!$A$1)^4)</f>
        <v>628.84371893193656</v>
      </c>
      <c r="BO1272" s="2">
        <f>$I$1261*EXP(Sheet3!$B$1*(($B1272-BO$1263-Sheet2!$N$301)/Sheet3!$A$1)^2 +Sheet3!$C$1*(($B1272-BO$1263-Sheet2!$N$301)/Sheet3!$A$1)^4)</f>
        <v>625.63454870337671</v>
      </c>
      <c r="BP1272" s="2">
        <f>$I$1261*EXP(Sheet3!$B$1*(($B1272-BP$1263-Sheet2!$N$301)/Sheet3!$A$1)^2 +Sheet3!$C$1*(($B1272-BP$1263-Sheet2!$N$301)/Sheet3!$A$1)^4)</f>
        <v>622.20082223125553</v>
      </c>
      <c r="BQ1272" s="2">
        <f>$I$1261*EXP(Sheet3!$B$1*(($B1272-BQ$1263-Sheet2!$N$301)/Sheet3!$A$1)^2 +Sheet3!$C$1*(($B1272-BQ$1263-Sheet2!$N$301)/Sheet3!$A$1)^4)</f>
        <v>618.54534083060969</v>
      </c>
      <c r="BR1272" s="2">
        <f>$I$1261*EXP(Sheet3!$B$1*(($B1272-BR$1263-Sheet2!$N$301)/Sheet3!$A$1)^2 +Sheet3!$C$1*(($B1272-BR$1263-Sheet2!$N$301)/Sheet3!$A$1)^4)</f>
        <v>614.67109221329406</v>
      </c>
      <c r="BS1272" s="2">
        <f>$I$1261*EXP(Sheet3!$B$1*(($B1272-BS$1263-Sheet2!$N$301)/Sheet3!$A$1)^2 +Sheet3!$C$1*(($B1272-BS$1263-Sheet2!$N$301)/Sheet3!$A$1)^4)</f>
        <v>610.58124896928905</v>
      </c>
    </row>
    <row r="1273" spans="1:71" x14ac:dyDescent="0.2">
      <c r="A1273">
        <v>1246</v>
      </c>
      <c r="B1273">
        <v>764.09</v>
      </c>
      <c r="C1273">
        <v>2543.6999999999998</v>
      </c>
      <c r="D1273">
        <v>2884.7</v>
      </c>
      <c r="E1273">
        <f t="shared" si="67"/>
        <v>341</v>
      </c>
      <c r="F1273" s="1">
        <f t="shared" si="68"/>
        <v>341</v>
      </c>
      <c r="G1273">
        <f t="shared" si="69"/>
        <v>260554.69</v>
      </c>
      <c r="I1273" s="2">
        <f>$I$1261*EXP(Sheet3!$B$1*(($B1273-I$1263-Sheet2!$N$301)/Sheet3!$A$1)^2 +Sheet3!$C$1*(($B1273-I$1263-Sheet2!$N$301)/Sheet3!$A$1)^4)</f>
        <v>112.28459993675182</v>
      </c>
      <c r="J1273" s="2">
        <f>$I$1261*EXP(Sheet3!$B$1*(($B1273-J$1263-Sheet2!$N$301)/Sheet3!$A$1)^2 +Sheet3!$C$1*(($B1273-J$1263-Sheet2!$N$301)/Sheet3!$A$1)^4)</f>
        <v>117.60698335276986</v>
      </c>
      <c r="K1273" s="2">
        <f>$I$1261*EXP(Sheet3!$B$1*(($B1273-K$1263-Sheet2!$N$301)/Sheet3!$A$1)^2 +Sheet3!$C$1*(($B1273-K$1263-Sheet2!$N$301)/Sheet3!$A$1)^4)</f>
        <v>123.07921720625761</v>
      </c>
      <c r="L1273" s="2">
        <f>$I$1261*EXP(Sheet3!$B$1*(($B1273-L$1263-Sheet2!$N$301)/Sheet3!$A$1)^2 +Sheet3!$C$1*(($B1273-L$1263-Sheet2!$N$301)/Sheet3!$A$1)^4)</f>
        <v>128.70030423192384</v>
      </c>
      <c r="M1273" s="2">
        <f>$I$1261*EXP(Sheet3!$B$1*(($B1273-M$1263-Sheet2!$N$301)/Sheet3!$A$1)^2 +Sheet3!$C$1*(($B1273-M$1263-Sheet2!$N$301)/Sheet3!$A$1)^4)</f>
        <v>134.46898741842608</v>
      </c>
      <c r="N1273" s="2">
        <f>$I$1261*EXP(Sheet3!$B$1*(($B1273-N$1263-Sheet2!$N$301)/Sheet3!$A$1)^2 +Sheet3!$C$1*(($B1273-N$1263-Sheet2!$N$301)/Sheet3!$A$1)^4)</f>
        <v>140.38374894421307</v>
      </c>
      <c r="O1273" s="2">
        <f>$I$1261*EXP(Sheet3!$B$1*(($B1273-O$1263-Sheet2!$N$301)/Sheet3!$A$1)^2 +Sheet3!$C$1*(($B1273-O$1263-Sheet2!$N$301)/Sheet3!$A$1)^4)</f>
        <v>146.4428098190435</v>
      </c>
      <c r="P1273" s="2">
        <f>$I$1261*EXP(Sheet3!$B$1*(($B1273-P$1263-Sheet2!$N$301)/Sheet3!$A$1)^2 +Sheet3!$C$1*(($B1273-P$1263-Sheet2!$N$301)/Sheet3!$A$1)^4)</f>
        <v>152.64413022757267</v>
      </c>
      <c r="Q1273" s="2">
        <f>$I$1261*EXP(Sheet3!$B$1*(($B1273-Q$1263-Sheet2!$N$301)/Sheet3!$A$1)^2 +Sheet3!$C$1*(($B1273-Q$1263-Sheet2!$N$301)/Sheet3!$A$1)^4)</f>
        <v>158.9854105683392</v>
      </c>
      <c r="R1273" s="2">
        <f>$I$1261*EXP(Sheet3!$B$1*(($B1273-R$1263-Sheet2!$N$301)/Sheet3!$A$1)^2 +Sheet3!$C$1*(($B1273-R$1263-Sheet2!$N$301)/Sheet3!$A$1)^4)</f>
        <v>165.46409317853292</v>
      </c>
      <c r="S1273" s="2">
        <f>$I$1261*EXP(Sheet3!$B$1*(($B1273-S$1263-Sheet2!$N$301)/Sheet3!$A$1)^2 +Sheet3!$C$1*(($B1273-S$1263-Sheet2!$N$301)/Sheet3!$A$1)^4)</f>
        <v>172.07736473210076</v>
      </c>
      <c r="T1273" s="2">
        <f>$I$1261*EXP(Sheet3!$B$1*(($B1273-T$1263-Sheet2!$N$301)/Sheet3!$A$1)^2 +Sheet3!$C$1*(($B1273-T$1263-Sheet2!$N$301)/Sheet3!$A$1)^4)</f>
        <v>178.82215929605647</v>
      </c>
      <c r="U1273" s="2">
        <f>$I$1261*EXP(Sheet3!$B$1*(($B1273-U$1263-Sheet2!$N$301)/Sheet3!$A$1)^2 +Sheet3!$C$1*(($B1273-U$1263-Sheet2!$N$301)/Sheet3!$A$1)^4)</f>
        <v>185.69516202740223</v>
      </c>
      <c r="V1273" s="2">
        <f>$I$1261*EXP(Sheet3!$B$1*(($B1273-V$1263-Sheet2!$N$301)/Sheet3!$A$1)^2 +Sheet3!$C$1*(($B1273-V$1263-Sheet2!$N$301)/Sheet3!$A$1)^4)</f>
        <v>192.69281349014429</v>
      </c>
      <c r="W1273" s="2">
        <f>$I$1261*EXP(Sheet3!$B$1*(($B1273-W$1263-Sheet2!$N$301)/Sheet3!$A$1)^2 +Sheet3!$C$1*(($B1273-W$1263-Sheet2!$N$301)/Sheet3!$A$1)^4)</f>
        <v>199.81131457132855</v>
      </c>
      <c r="X1273" s="2">
        <f>$I$1261*EXP(Sheet3!$B$1*(($B1273-X$1263-Sheet2!$N$301)/Sheet3!$A$1)^2 +Sheet3!$C$1*(($B1273-X$1263-Sheet2!$N$301)/Sheet3!$A$1)^4)</f>
        <v>207.04663197026019</v>
      </c>
      <c r="Y1273" s="2">
        <f>$I$1261*EXP(Sheet3!$B$1*(($B1273-Y$1263-Sheet2!$N$301)/Sheet3!$A$1)^2 +Sheet3!$C$1*(($B1273-Y$1263-Sheet2!$N$301)/Sheet3!$A$1)^4)</f>
        <v>214.39450423596639</v>
      </c>
      <c r="Z1273" s="2">
        <f>$I$1261*EXP(Sheet3!$B$1*(($B1273-Z$1263-Sheet2!$N$301)/Sheet3!$A$1)^2 +Sheet3!$C$1*(($B1273-Z$1263-Sheet2!$N$301)/Sheet3!$A$1)^4)</f>
        <v>221.85044832468191</v>
      </c>
      <c r="AA1273" s="2">
        <f>$I$1261*EXP(Sheet3!$B$1*(($B1273-AA$1263-Sheet2!$N$301)/Sheet3!$A$1)^2 +Sheet3!$C$1*(($B1273-AA$1263-Sheet2!$N$301)/Sheet3!$A$1)^4)</f>
        <v>229.40976664823003</v>
      </c>
      <c r="AB1273" s="2">
        <f>$I$1261*EXP(Sheet3!$B$1*(($B1273-AB$1263-Sheet2!$N$301)/Sheet3!$A$1)^2 +Sheet3!$C$1*(($B1273-AB$1263-Sheet2!$N$301)/Sheet3!$A$1)^4)</f>
        <v>237.06755458284232</v>
      </c>
      <c r="AC1273" s="2">
        <f>$I$1261*EXP(Sheet3!$B$1*(($B1273-AC$1263-Sheet2!$N$301)/Sheet3!$A$1)^2 +Sheet3!$C$1*(($B1273-AC$1263-Sheet2!$N$301)/Sheet3!$A$1)^4)</f>
        <v>244.81870840690235</v>
      </c>
      <c r="AD1273" s="2">
        <f>$I$1261*EXP(Sheet3!$B$1*(($B1273-AD$1263-Sheet2!$N$301)/Sheet3!$A$1)^2 +Sheet3!$C$1*(($B1273-AD$1263-Sheet2!$N$301)/Sheet3!$A$1)^4)</f>
        <v>252.65793363524085</v>
      </c>
      <c r="AE1273" s="2">
        <f>$I$1261*EXP(Sheet3!$B$1*(($B1273-AE$1263-Sheet2!$N$301)/Sheet3!$A$1)^2 +Sheet3!$C$1*(($B1273-AE$1263-Sheet2!$N$301)/Sheet3!$A$1)^4)</f>
        <v>260.57975371694238</v>
      </c>
      <c r="AF1273" s="2">
        <f>$I$1261*EXP(Sheet3!$B$1*(($B1273-AF$1263-Sheet2!$N$301)/Sheet3!$A$1)^2 +Sheet3!$C$1*(($B1273-AF$1263-Sheet2!$N$301)/Sheet3!$A$1)^4)</f>
        <v>268.57851906314903</v>
      </c>
      <c r="AG1273" s="2">
        <f>$I$1261*EXP(Sheet3!$B$1*(($B1273-AG$1263-Sheet2!$N$301)/Sheet3!$A$1)^2 +Sheet3!$C$1*(($B1273-AG$1263-Sheet2!$N$301)/Sheet3!$A$1)^4)</f>
        <v>276.64841637114813</v>
      </c>
      <c r="AH1273" s="2">
        <f>$I$1261*EXP(Sheet3!$B$1*(($B1273-AH$1263-Sheet2!$N$301)/Sheet3!$A$1)^2 +Sheet3!$C$1*(($B1273-AH$1263-Sheet2!$N$301)/Sheet3!$A$1)^4)</f>
        <v>284.78347821027722</v>
      </c>
      <c r="AI1273" s="2">
        <f>$I$1261*EXP(Sheet3!$B$1*(($B1273-AI$1263-Sheet2!$N$301)/Sheet3!$A$1)^2 +Sheet3!$C$1*(($B1273-AI$1263-Sheet2!$N$301)/Sheet3!$A$1)^4)</f>
        <v>292.97759283717164</v>
      </c>
      <c r="AJ1273" s="2">
        <f>$I$1261*EXP(Sheet3!$B$1*(($B1273-AJ$1263-Sheet2!$N$301)/Sheet3!$A$1)^2 +Sheet3!$C$1*(($B1273-AJ$1263-Sheet2!$N$301)/Sheet3!$A$1)^4)</f>
        <v>301.2245142048983</v>
      </c>
      <c r="AK1273" s="2">
        <f>$I$1261*EXP(Sheet3!$B$1*(($B1273-AK$1263-Sheet2!$N$301)/Sheet3!$A$1)^2 +Sheet3!$C$1*(($B1273-AK$1263-Sheet2!$N$301)/Sheet3!$A$1)^4)</f>
        <v>309.51787213411149</v>
      </c>
      <c r="AL1273" s="2">
        <f>$I$1261*EXP(Sheet3!$B$1*(($B1273-AL$1263-Sheet2!$N$301)/Sheet3!$A$1)^2 +Sheet3!$C$1*(($B1273-AL$1263-Sheet2!$N$301)/Sheet3!$A$1)^4)</f>
        <v>317.85118261298112</v>
      </c>
      <c r="AM1273" s="2">
        <f>$I$1261*EXP(Sheet3!$B$1*(($B1273-AM$1263-Sheet2!$N$301)/Sheet3!$A$1)^2 +Sheet3!$C$1*(($B1273-AM$1263-Sheet2!$N$301)/Sheet3!$A$1)^4)</f>
        <v>326.21785819395512</v>
      </c>
      <c r="AN1273" s="2">
        <f>$I$1261*EXP(Sheet3!$B$1*(($B1273-AN$1263-Sheet2!$N$301)/Sheet3!$A$1)^2 +Sheet3!$C$1*(($B1273-AN$1263-Sheet2!$N$301)/Sheet3!$A$1)^4)</f>
        <v>334.61121845613076</v>
      </c>
      <c r="AO1273" s="2">
        <f>$I$1261*EXP(Sheet3!$B$1*(($B1273-AO$1263-Sheet2!$N$301)/Sheet3!$A$1)^2 +Sheet3!$C$1*(($B1273-AO$1263-Sheet2!$N$301)/Sheet3!$A$1)^4)</f>
        <v>343.02450050293112</v>
      </c>
      <c r="AP1273" s="2">
        <f>$I$1261*EXP(Sheet3!$B$1*(($B1273-AP$1263-Sheet2!$N$301)/Sheet3!$A$1)^2 +Sheet3!$C$1*(($B1273-AP$1263-Sheet2!$N$301)/Sheet3!$A$1)^4)</f>
        <v>351.45086946581102</v>
      </c>
      <c r="AQ1273" s="2">
        <f>$I$1261*EXP(Sheet3!$B$1*(($B1273-AQ$1263-Sheet2!$N$301)/Sheet3!$A$1)^2 +Sheet3!$C$1*(($B1273-AQ$1263-Sheet2!$N$301)/Sheet3!$A$1)^4)</f>
        <v>359.88342898584602</v>
      </c>
      <c r="AR1273" s="2">
        <f>$I$1261*EXP(Sheet3!$B$1*(($B1273-AR$1263-Sheet2!$N$301)/Sheet3!$A$1)^2 +Sheet3!$C$1*(($B1273-AR$1263-Sheet2!$N$301)/Sheet3!$A$1)^4)</f>
        <v>368.31523164627106</v>
      </c>
      <c r="AS1273" s="2">
        <f>$I$1261*EXP(Sheet3!$B$1*(($B1273-AS$1263-Sheet2!$N$301)/Sheet3!$A$1)^2 +Sheet3!$C$1*(($B1273-AS$1263-Sheet2!$N$301)/Sheet3!$A$1)^4)</f>
        <v>376.73928933032533</v>
      </c>
      <c r="AT1273" s="2">
        <f>$I$1261*EXP(Sheet3!$B$1*(($B1273-AT$1263-Sheet2!$N$301)/Sheet3!$A$1)^2 +Sheet3!$C$1*(($B1273-AT$1263-Sheet2!$N$301)/Sheet3!$A$1)^4)</f>
        <v>385.14858348021062</v>
      </c>
      <c r="AU1273" s="2">
        <f>$I$1261*EXP(Sheet3!$B$1*(($B1273-AU$1263-Sheet2!$N$301)/Sheet3!$A$1)^2 +Sheet3!$C$1*(($B1273-AU$1263-Sheet2!$N$301)/Sheet3!$A$1)^4)</f>
        <v>393.53607523371238</v>
      </c>
      <c r="AV1273" s="2">
        <f>$I$1261*EXP(Sheet3!$B$1*(($B1273-AV$1263-Sheet2!$N$301)/Sheet3!$A$1)^2 +Sheet3!$C$1*(($B1273-AV$1263-Sheet2!$N$301)/Sheet3!$A$1)^4)</f>
        <v>401.89471541849286</v>
      </c>
      <c r="AW1273" s="2">
        <f>$I$1261*EXP(Sheet3!$B$1*(($B1273-AW$1263-Sheet2!$N$301)/Sheet3!$A$1)^2 +Sheet3!$C$1*(($B1273-AW$1263-Sheet2!$N$301)/Sheet3!$A$1)^4)</f>
        <v>410.21745438220847</v>
      </c>
      <c r="AX1273" s="2">
        <f>$I$1261*EXP(Sheet3!$B$1*(($B1273-AX$1263-Sheet2!$N$301)/Sheet3!$A$1)^2 +Sheet3!$C$1*(($B1273-AX$1263-Sheet2!$N$301)/Sheet3!$A$1)^4)</f>
        <v>418.497251641464</v>
      </c>
      <c r="AY1273" s="2">
        <f>$I$1261*EXP(Sheet3!$B$1*(($B1273-AY$1263-Sheet2!$N$301)/Sheet3!$A$1)^2 +Sheet3!$C$1*(($B1273-AY$1263-Sheet2!$N$301)/Sheet3!$A$1)^4)</f>
        <v>426.727085332135</v>
      </c>
      <c r="AZ1273" s="2">
        <f>$I$1261*EXP(Sheet3!$B$1*(($B1273-AZ$1263-Sheet2!$N$301)/Sheet3!$A$1)^2 +Sheet3!$C$1*(($B1273-AZ$1263-Sheet2!$N$301)/Sheet3!$A$1)^4)</f>
        <v>434.89996144579402</v>
      </c>
      <c r="BA1273" s="2">
        <f>$I$1261*EXP(Sheet3!$B$1*(($B1273-BA$1263-Sheet2!$N$301)/Sheet3!$A$1)^2 +Sheet3!$C$1*(($B1273-BA$1263-Sheet2!$N$301)/Sheet3!$A$1)^4)</f>
        <v>443.00892283841046</v>
      </c>
      <c r="BB1273" s="2">
        <f>$I$1261*EXP(Sheet3!$B$1*(($B1273-BB$1263-Sheet2!$N$301)/Sheet3!$A$1)^2 +Sheet3!$C$1*(($B1273-BB$1263-Sheet2!$N$301)/Sheet3!$A$1)^4)</f>
        <v>451.04705799901808</v>
      </c>
      <c r="BC1273" s="2">
        <f>$I$1261*EXP(Sheet3!$B$1*(($B1273-BC$1263-Sheet2!$N$301)/Sheet3!$A$1)^2 +Sheet3!$C$1*(($B1273-BC$1263-Sheet2!$N$301)/Sheet3!$A$1)^4)</f>
        <v>459.00750956754246</v>
      </c>
      <c r="BD1273" s="2">
        <f>$I$1261*EXP(Sheet3!$B$1*(($B1273-BD$1263-Sheet2!$N$301)/Sheet3!$A$1)^2 +Sheet3!$C$1*(($B1273-BD$1263-Sheet2!$N$301)/Sheet3!$A$1)^4)</f>
        <v>466.88348259246243</v>
      </c>
      <c r="BE1273" s="2">
        <f>$I$1261*EXP(Sheet3!$B$1*(($B1273-BE$1263-Sheet2!$N$301)/Sheet3!$A$1)^2 +Sheet3!$C$1*(($B1273-BE$1263-Sheet2!$N$301)/Sheet3!$A$1)^4)</f>
        <v>474.66825252042082</v>
      </c>
      <c r="BF1273" s="2">
        <f>$I$1261*EXP(Sheet3!$B$1*(($B1273-BF$1263-Sheet2!$N$301)/Sheet3!$A$1)^2 +Sheet3!$C$1*(($B1273-BF$1263-Sheet2!$N$301)/Sheet3!$A$1)^4)</f>
        <v>482.35517291139803</v>
      </c>
      <c r="BG1273" s="2">
        <f>$I$1261*EXP(Sheet3!$B$1*(($B1273-BG$1263-Sheet2!$N$301)/Sheet3!$A$1)^2 +Sheet3!$C$1*(($B1273-BG$1263-Sheet2!$N$301)/Sheet3!$A$1)^4)</f>
        <v>489.93768287381295</v>
      </c>
      <c r="BH1273" s="2">
        <f>$I$1261*EXP(Sheet3!$B$1*(($B1273-BH$1263-Sheet2!$N$301)/Sheet3!$A$1)^2 +Sheet3!$C$1*(($B1273-BH$1263-Sheet2!$N$301)/Sheet3!$A$1)^4)</f>
        <v>497.40931421706495</v>
      </c>
      <c r="BI1273" s="2">
        <f>$I$1261*EXP(Sheet3!$B$1*(($B1273-BI$1263-Sheet2!$N$301)/Sheet3!$A$1)^2 +Sheet3!$C$1*(($B1273-BI$1263-Sheet2!$N$301)/Sheet3!$A$1)^4)</f>
        <v>504.76369831723474</v>
      </c>
      <c r="BJ1273" s="2">
        <f>$I$1261*EXP(Sheet3!$B$1*(($B1273-BJ$1263-Sheet2!$N$301)/Sheet3!$A$1)^2 +Sheet3!$C$1*(($B1273-BJ$1263-Sheet2!$N$301)/Sheet3!$A$1)^4)</f>
        <v>511.99457269593051</v>
      </c>
      <c r="BK1273" s="2">
        <f>$I$1261*EXP(Sheet3!$B$1*(($B1273-BK$1263-Sheet2!$N$301)/Sheet3!$A$1)^2 +Sheet3!$C$1*(($B1273-BK$1263-Sheet2!$N$301)/Sheet3!$A$1)^4)</f>
        <v>519.09578731156932</v>
      </c>
      <c r="BL1273" s="2">
        <f>$I$1261*EXP(Sheet3!$B$1*(($B1273-BL$1263-Sheet2!$N$301)/Sheet3!$A$1)^2 +Sheet3!$C$1*(($B1273-BL$1263-Sheet2!$N$301)/Sheet3!$A$1)^4)</f>
        <v>526.06131056408287</v>
      </c>
      <c r="BM1273" s="2">
        <f>$I$1261*EXP(Sheet3!$B$1*(($B1273-BM$1263-Sheet2!$N$301)/Sheet3!$A$1)^2 +Sheet3!$C$1*(($B1273-BM$1263-Sheet2!$N$301)/Sheet3!$A$1)^4)</f>
        <v>532.88523501496206</v>
      </c>
      <c r="BN1273" s="2">
        <f>$I$1261*EXP(Sheet3!$B$1*(($B1273-BN$1263-Sheet2!$N$301)/Sheet3!$A$1)^2 +Sheet3!$C$1*(($B1273-BN$1263-Sheet2!$N$301)/Sheet3!$A$1)^4)</f>
        <v>539.56178282550491</v>
      </c>
      <c r="BO1273" s="2">
        <f>$I$1261*EXP(Sheet3!$B$1*(($B1273-BO$1263-Sheet2!$N$301)/Sheet3!$A$1)^2 +Sheet3!$C$1*(($B1273-BO$1263-Sheet2!$N$301)/Sheet3!$A$1)^4)</f>
        <v>546.08531091701343</v>
      </c>
      <c r="BP1273" s="2">
        <f>$I$1261*EXP(Sheet3!$B$1*(($B1273-BP$1263-Sheet2!$N$301)/Sheet3!$A$1)^2 +Sheet3!$C$1*(($B1273-BP$1263-Sheet2!$N$301)/Sheet3!$A$1)^4)</f>
        <v>552.4503158574903</v>
      </c>
      <c r="BQ1273" s="2">
        <f>$I$1261*EXP(Sheet3!$B$1*(($B1273-BQ$1263-Sheet2!$N$301)/Sheet3!$A$1)^2 +Sheet3!$C$1*(($B1273-BQ$1263-Sheet2!$N$301)/Sheet3!$A$1)^4)</f>
        <v>558.65143848012747</v>
      </c>
      <c r="BR1273" s="2">
        <f>$I$1261*EXP(Sheet3!$B$1*(($B1273-BR$1263-Sheet2!$N$301)/Sheet3!$A$1)^2 +Sheet3!$C$1*(($B1273-BR$1263-Sheet2!$N$301)/Sheet3!$A$1)^4)</f>
        <v>564.68346823954369</v>
      </c>
      <c r="BS1273" s="2">
        <f>$I$1261*EXP(Sheet3!$B$1*(($B1273-BS$1263-Sheet2!$N$301)/Sheet3!$A$1)^2 +Sheet3!$C$1*(($B1273-BS$1263-Sheet2!$N$301)/Sheet3!$A$1)^4)</f>
        <v>570.54134731238844</v>
      </c>
    </row>
    <row r="1274" spans="1:71" x14ac:dyDescent="0.2">
      <c r="A1274">
        <v>1247</v>
      </c>
      <c r="B1274">
        <v>764.54</v>
      </c>
      <c r="C1274">
        <v>2522.1</v>
      </c>
      <c r="D1274">
        <v>2622.3</v>
      </c>
      <c r="E1274">
        <f t="shared" si="67"/>
        <v>100.20000000000027</v>
      </c>
      <c r="F1274" s="1">
        <f t="shared" si="68"/>
        <v>100.20000000000027</v>
      </c>
      <c r="G1274">
        <f t="shared" si="69"/>
        <v>76606.9080000002</v>
      </c>
      <c r="I1274" s="2">
        <f>$I$1261*EXP(Sheet3!$B$1*(($B1274-I$1263-Sheet2!$N$301)/Sheet3!$A$1)^2 +Sheet3!$C$1*(($B1274-I$1263-Sheet2!$N$301)/Sheet3!$A$1)^4)</f>
        <v>4.8708777320058756</v>
      </c>
      <c r="J1274" s="2">
        <f>$I$1261*EXP(Sheet3!$B$1*(($B1274-J$1263-Sheet2!$N$301)/Sheet3!$A$1)^2 +Sheet3!$C$1*(($B1274-J$1263-Sheet2!$N$301)/Sheet3!$A$1)^4)</f>
        <v>5.3643756552621884</v>
      </c>
      <c r="K1274" s="2">
        <f>$I$1261*EXP(Sheet3!$B$1*(($B1274-K$1263-Sheet2!$N$301)/Sheet3!$A$1)^2 +Sheet3!$C$1*(($B1274-K$1263-Sheet2!$N$301)/Sheet3!$A$1)^4)</f>
        <v>5.8994517438201095</v>
      </c>
      <c r="L1274" s="2">
        <f>$I$1261*EXP(Sheet3!$B$1*(($B1274-L$1263-Sheet2!$N$301)/Sheet3!$A$1)^2 +Sheet3!$C$1*(($B1274-L$1263-Sheet2!$N$301)/Sheet3!$A$1)^4)</f>
        <v>6.4787545774900739</v>
      </c>
      <c r="M1274" s="2">
        <f>$I$1261*EXP(Sheet3!$B$1*(($B1274-M$1263-Sheet2!$N$301)/Sheet3!$A$1)^2 +Sheet3!$C$1*(($B1274-M$1263-Sheet2!$N$301)/Sheet3!$A$1)^4)</f>
        <v>7.1050256093380204</v>
      </c>
      <c r="N1274" s="2">
        <f>$I$1261*EXP(Sheet3!$B$1*(($B1274-N$1263-Sheet2!$N$301)/Sheet3!$A$1)^2 +Sheet3!$C$1*(($B1274-N$1263-Sheet2!$N$301)/Sheet3!$A$1)^4)</f>
        <v>7.7810963900377974</v>
      </c>
      <c r="O1274" s="2">
        <f>$I$1261*EXP(Sheet3!$B$1*(($B1274-O$1263-Sheet2!$N$301)/Sheet3!$A$1)^2 +Sheet3!$C$1*(($B1274-O$1263-Sheet2!$N$301)/Sheet3!$A$1)^4)</f>
        <v>8.5098852621027294</v>
      </c>
      <c r="P1274" s="2">
        <f>$I$1261*EXP(Sheet3!$B$1*(($B1274-P$1263-Sheet2!$N$301)/Sheet3!$A$1)^2 +Sheet3!$C$1*(($B1274-P$1263-Sheet2!$N$301)/Sheet3!$A$1)^4)</f>
        <v>9.2943935160836748</v>
      </c>
      <c r="Q1274" s="2">
        <f>$I$1261*EXP(Sheet3!$B$1*(($B1274-Q$1263-Sheet2!$N$301)/Sheet3!$A$1)^2 +Sheet3!$C$1*(($B1274-Q$1263-Sheet2!$N$301)/Sheet3!$A$1)^4)</f>
        <v>10.137701003890175</v>
      </c>
      <c r="R1274" s="2">
        <f>$I$1261*EXP(Sheet3!$B$1*(($B1274-R$1263-Sheet2!$N$301)/Sheet3!$A$1)^2 +Sheet3!$C$1*(($B1274-R$1263-Sheet2!$N$301)/Sheet3!$A$1)^4)</f>
        <v>11.042961207591205</v>
      </c>
      <c r="S1274" s="2">
        <f>$I$1261*EXP(Sheet3!$B$1*(($B1274-S$1263-Sheet2!$N$301)/Sheet3!$A$1)^2 +Sheet3!$C$1*(($B1274-S$1263-Sheet2!$N$301)/Sheet3!$A$1)^4)</f>
        <v>12.013395765356368</v>
      </c>
      <c r="T1274" s="2">
        <f>$I$1261*EXP(Sheet3!$B$1*(($B1274-T$1263-Sheet2!$N$301)/Sheet3!$A$1)^2 +Sheet3!$C$1*(($B1274-T$1263-Sheet2!$N$301)/Sheet3!$A$1)^4)</f>
        <v>13.052288459580655</v>
      </c>
      <c r="U1274" s="2">
        <f>$I$1261*EXP(Sheet3!$B$1*(($B1274-U$1263-Sheet2!$N$301)/Sheet3!$A$1)^2 +Sheet3!$C$1*(($B1274-U$1263-Sheet2!$N$301)/Sheet3!$A$1)^4)</f>
        <v>14.16297867568316</v>
      </c>
      <c r="V1274" s="2">
        <f>$I$1261*EXP(Sheet3!$B$1*(($B1274-V$1263-Sheet2!$N$301)/Sheet3!$A$1)^2 +Sheet3!$C$1*(($B1274-V$1263-Sheet2!$N$301)/Sheet3!$A$1)^4)</f>
        <v>15.348854343434841</v>
      </c>
      <c r="W1274" s="2">
        <f>$I$1261*EXP(Sheet3!$B$1*(($B1274-W$1263-Sheet2!$N$301)/Sheet3!$A$1)^2 +Sheet3!$C$1*(($B1274-W$1263-Sheet2!$N$301)/Sheet3!$A$1)^4)</f>
        <v>16.613344376389353</v>
      </c>
      <c r="X1274" s="2">
        <f>$I$1261*EXP(Sheet3!$B$1*(($B1274-X$1263-Sheet2!$N$301)/Sheet3!$A$1)^2 +Sheet3!$C$1*(($B1274-X$1263-Sheet2!$N$301)/Sheet3!$A$1)^4)</f>
        <v>17.959910627960451</v>
      </c>
      <c r="Y1274" s="2">
        <f>$I$1261*EXP(Sheet3!$B$1*(($B1274-Y$1263-Sheet2!$N$301)/Sheet3!$A$1)^2 +Sheet3!$C$1*(($B1274-Y$1263-Sheet2!$N$301)/Sheet3!$A$1)^4)</f>
        <v>19.39203938647853</v>
      </c>
      <c r="Z1274" s="2">
        <f>$I$1261*EXP(Sheet3!$B$1*(($B1274-Z$1263-Sheet2!$N$301)/Sheet3!$A$1)^2 +Sheet3!$C$1*(($B1274-Z$1263-Sheet2!$N$301)/Sheet3!$A$1)^4)</f>
        <v>20.9132324345527</v>
      </c>
      <c r="AA1274" s="2">
        <f>$I$1261*EXP(Sheet3!$B$1*(($B1274-AA$1263-Sheet2!$N$301)/Sheet3!$A$1)^2 +Sheet3!$C$1*(($B1274-AA$1263-Sheet2!$N$301)/Sheet3!$A$1)^4)</f>
        <v>22.526997701285804</v>
      </c>
      <c r="AB1274" s="2">
        <f>$I$1261*EXP(Sheet3!$B$1*(($B1274-AB$1263-Sheet2!$N$301)/Sheet3!$A$1)^2 +Sheet3!$C$1*(($B1274-AB$1263-Sheet2!$N$301)/Sheet3!$A$1)^4)</f>
        <v>24.236839538863197</v>
      </c>
      <c r="AC1274" s="2">
        <f>$I$1261*EXP(Sheet3!$B$1*(($B1274-AC$1263-Sheet2!$N$301)/Sheet3!$A$1)^2 +Sheet3!$C$1*(($B1274-AC$1263-Sheet2!$N$301)/Sheet3!$A$1)^4)</f>
        <v>26.046248657848448</v>
      </c>
      <c r="AD1274" s="2">
        <f>$I$1261*EXP(Sheet3!$B$1*(($B1274-AD$1263-Sheet2!$N$301)/Sheet3!$A$1)^2 +Sheet3!$C$1*(($B1274-AD$1263-Sheet2!$N$301)/Sheet3!$A$1)^4)</f>
        <v>27.958691758133323</v>
      </c>
      <c r="AE1274" s="2">
        <f>$I$1261*EXP(Sheet3!$B$1*(($B1274-AE$1263-Sheet2!$N$301)/Sheet3!$A$1)^2 +Sheet3!$C$1*(($B1274-AE$1263-Sheet2!$N$301)/Sheet3!$A$1)^4)</f>
        <v>29.977600894883647</v>
      </c>
      <c r="AF1274" s="2">
        <f>$I$1261*EXP(Sheet3!$B$1*(($B1274-AF$1263-Sheet2!$N$301)/Sheet3!$A$1)^2 +Sheet3!$C$1*(($B1274-AF$1263-Sheet2!$N$301)/Sheet3!$A$1)^4)</f>
        <v>32.106362620976839</v>
      </c>
      <c r="AG1274" s="2">
        <f>$I$1261*EXP(Sheet3!$B$1*(($B1274-AG$1263-Sheet2!$N$301)/Sheet3!$A$1)^2 +Sheet3!$C$1*(($B1274-AG$1263-Sheet2!$N$301)/Sheet3!$A$1)^4)</f>
        <v>34.348306949348775</v>
      </c>
      <c r="AH1274" s="2">
        <f>$I$1261*EXP(Sheet3!$B$1*(($B1274-AH$1263-Sheet2!$N$301)/Sheet3!$A$1)^2 +Sheet3!$C$1*(($B1274-AH$1263-Sheet2!$N$301)/Sheet3!$A$1)^4)</f>
        <v>36.706696180109255</v>
      </c>
      <c r="AI1274" s="2">
        <f>$I$1261*EXP(Sheet3!$B$1*(($B1274-AI$1263-Sheet2!$N$301)/Sheet3!$A$1)^2 +Sheet3!$C$1*(($B1274-AI$1263-Sheet2!$N$301)/Sheet3!$A$1)^4)</f>
        <v>39.184713639161117</v>
      </c>
      <c r="AJ1274" s="2">
        <f>$I$1261*EXP(Sheet3!$B$1*(($B1274-AJ$1263-Sheet2!$N$301)/Sheet3!$A$1)^2 +Sheet3!$C$1*(($B1274-AJ$1263-Sheet2!$N$301)/Sheet3!$A$1)^4)</f>
        <v>41.78545237520445</v>
      </c>
      <c r="AK1274" s="2">
        <f>$I$1261*EXP(Sheet3!$B$1*(($B1274-AK$1263-Sheet2!$N$301)/Sheet3!$A$1)^2 +Sheet3!$C$1*(($B1274-AK$1263-Sheet2!$N$301)/Sheet3!$A$1)^4)</f>
        <v>44.511903863628731</v>
      </c>
      <c r="AL1274" s="2">
        <f>$I$1261*EXP(Sheet3!$B$1*(($B1274-AL$1263-Sheet2!$N$301)/Sheet3!$A$1)^2 +Sheet3!$C$1*(($B1274-AL$1263-Sheet2!$N$301)/Sheet3!$A$1)^4)</f>
        <v>47.366946765695211</v>
      </c>
      <c r="AM1274" s="2">
        <f>$I$1261*EXP(Sheet3!$B$1*(($B1274-AM$1263-Sheet2!$N$301)/Sheet3!$A$1)^2 +Sheet3!$C$1*(($B1274-AM$1263-Sheet2!$N$301)/Sheet3!$A$1)^4)</f>
        <v>50.353335791700374</v>
      </c>
      <c r="AN1274" s="2">
        <f>$I$1261*EXP(Sheet3!$B$1*(($B1274-AN$1263-Sheet2!$N$301)/Sheet3!$A$1)^2 +Sheet3!$C$1*(($B1274-AN$1263-Sheet2!$N$301)/Sheet3!$A$1)^4)</f>
        <v>53.473690716592721</v>
      </c>
      <c r="AO1274" s="2">
        <f>$I$1261*EXP(Sheet3!$B$1*(($B1274-AO$1263-Sheet2!$N$301)/Sheet3!$A$1)^2 +Sheet3!$C$1*(($B1274-AO$1263-Sheet2!$N$301)/Sheet3!$A$1)^4)</f>
        <v>56.730485596013317</v>
      </c>
      <c r="AP1274" s="2">
        <f>$I$1261*EXP(Sheet3!$B$1*(($B1274-AP$1263-Sheet2!$N$301)/Sheet3!$A$1)^2 +Sheet3!$C$1*(($B1274-AP$1263-Sheet2!$N$301)/Sheet3!$A$1)^4)</f>
        <v>60.126038229927687</v>
      </c>
      <c r="AQ1274" s="2">
        <f>$I$1261*EXP(Sheet3!$B$1*(($B1274-AQ$1263-Sheet2!$N$301)/Sheet3!$A$1)^2 +Sheet3!$C$1*(($B1274-AQ$1263-Sheet2!$N$301)/Sheet3!$A$1)^4)</f>
        <v>63.662499919922809</v>
      </c>
      <c r="AR1274" s="2">
        <f>$I$1261*EXP(Sheet3!$B$1*(($B1274-AR$1263-Sheet2!$N$301)/Sheet3!$A$1)^2 +Sheet3!$C$1*(($B1274-AR$1263-Sheet2!$N$301)/Sheet3!$A$1)^4)</f>
        <v>67.341845564866759</v>
      </c>
      <c r="AS1274" s="2">
        <f>$I$1261*EXP(Sheet3!$B$1*(($B1274-AS$1263-Sheet2!$N$301)/Sheet3!$A$1)^2 +Sheet3!$C$1*(($B1274-AS$1263-Sheet2!$N$301)/Sheet3!$A$1)^4)</f>
        <v>71.165864137984485</v>
      </c>
      <c r="AT1274" s="2">
        <f>$I$1261*EXP(Sheet3!$B$1*(($B1274-AT$1263-Sheet2!$N$301)/Sheet3!$A$1)^2 +Sheet3!$C$1*(($B1274-AT$1263-Sheet2!$N$301)/Sheet3!$A$1)^4)</f>
        <v>75.136149586553529</v>
      </c>
      <c r="AU1274" s="2">
        <f>$I$1261*EXP(Sheet3!$B$1*(($B1274-AU$1263-Sheet2!$N$301)/Sheet3!$A$1)^2 +Sheet3!$C$1*(($B1274-AU$1263-Sheet2!$N$301)/Sheet3!$A$1)^4)</f>
        <v>79.254092192968386</v>
      </c>
      <c r="AV1274" s="2">
        <f>$I$1261*EXP(Sheet3!$B$1*(($B1274-AV$1263-Sheet2!$N$301)/Sheet3!$A$1)^2 +Sheet3!$C$1*(($B1274-AV$1263-Sheet2!$N$301)/Sheet3!$A$1)^4)</f>
        <v>83.520870434529229</v>
      </c>
      <c r="AW1274" s="2">
        <f>$I$1261*EXP(Sheet3!$B$1*(($B1274-AW$1263-Sheet2!$N$301)/Sheet3!$A$1)^2 +Sheet3!$C$1*(($B1274-AW$1263-Sheet2!$N$301)/Sheet3!$A$1)^4)</f>
        <v>87.937443375178631</v>
      </c>
      <c r="AX1274" s="2">
        <f>$I$1261*EXP(Sheet3!$B$1*(($B1274-AX$1263-Sheet2!$N$301)/Sheet3!$A$1)^2 +Sheet3!$C$1*(($B1274-AX$1263-Sheet2!$N$301)/Sheet3!$A$1)^4)</f>
        <v>92.504543621261575</v>
      </c>
      <c r="AY1274" s="2">
        <f>$I$1261*EXP(Sheet3!$B$1*(($B1274-AY$1263-Sheet2!$N$301)/Sheet3!$A$1)^2 +Sheet3!$C$1*(($B1274-AY$1263-Sheet2!$N$301)/Sheet3!$A$1)^4)</f>
        <v>97.222670869566088</v>
      </c>
      <c r="AZ1274" s="2">
        <f>$I$1261*EXP(Sheet3!$B$1*(($B1274-AZ$1263-Sheet2!$N$301)/Sheet3!$A$1)^2 +Sheet3!$C$1*(($B1274-AZ$1263-Sheet2!$N$301)/Sheet3!$A$1)^4)</f>
        <v>102.09208607320554</v>
      </c>
      <c r="BA1274" s="2">
        <f>$I$1261*EXP(Sheet3!$B$1*(($B1274-BA$1263-Sheet2!$N$301)/Sheet3!$A$1)^2 +Sheet3!$C$1*(($B1274-BA$1263-Sheet2!$N$301)/Sheet3!$A$1)^4)</f>
        <v>107.11280624774206</v>
      </c>
      <c r="BB1274" s="2">
        <f>$I$1261*EXP(Sheet3!$B$1*(($B1274-BB$1263-Sheet2!$N$301)/Sheet3!$A$1)^2 +Sheet3!$C$1*(($B1274-BB$1263-Sheet2!$N$301)/Sheet3!$A$1)^4)</f>
        <v>112.28459993675182</v>
      </c>
      <c r="BC1274" s="2">
        <f>$I$1261*EXP(Sheet3!$B$1*(($B1274-BC$1263-Sheet2!$N$301)/Sheet3!$A$1)^2 +Sheet3!$C$1*(($B1274-BC$1263-Sheet2!$N$301)/Sheet3!$A$1)^4)</f>
        <v>117.60698335276986</v>
      </c>
      <c r="BD1274" s="2">
        <f>$I$1261*EXP(Sheet3!$B$1*(($B1274-BD$1263-Sheet2!$N$301)/Sheet3!$A$1)^2 +Sheet3!$C$1*(($B1274-BD$1263-Sheet2!$N$301)/Sheet3!$A$1)^4)</f>
        <v>123.07921720625761</v>
      </c>
      <c r="BE1274" s="2">
        <f>$I$1261*EXP(Sheet3!$B$1*(($B1274-BE$1263-Sheet2!$N$301)/Sheet3!$A$1)^2 +Sheet3!$C$1*(($B1274-BE$1263-Sheet2!$N$301)/Sheet3!$A$1)^4)</f>
        <v>128.70030423192384</v>
      </c>
      <c r="BF1274" s="2">
        <f>$I$1261*EXP(Sheet3!$B$1*(($B1274-BF$1263-Sheet2!$N$301)/Sheet3!$A$1)^2 +Sheet3!$C$1*(($B1274-BF$1263-Sheet2!$N$301)/Sheet3!$A$1)^4)</f>
        <v>134.46898741849256</v>
      </c>
      <c r="BG1274" s="2">
        <f>$I$1261*EXP(Sheet3!$B$1*(($B1274-BG$1263-Sheet2!$N$301)/Sheet3!$A$1)^2 +Sheet3!$C$1*(($B1274-BG$1263-Sheet2!$N$301)/Sheet3!$A$1)^4)</f>
        <v>140.38374894428119</v>
      </c>
      <c r="BH1274" s="2">
        <f>$I$1261*EXP(Sheet3!$B$1*(($B1274-BH$1263-Sheet2!$N$301)/Sheet3!$A$1)^2 +Sheet3!$C$1*(($B1274-BH$1263-Sheet2!$N$301)/Sheet3!$A$1)^4)</f>
        <v>146.44280981911322</v>
      </c>
      <c r="BI1274" s="2">
        <f>$I$1261*EXP(Sheet3!$B$1*(($B1274-BI$1263-Sheet2!$N$301)/Sheet3!$A$1)^2 +Sheet3!$C$1*(($B1274-BI$1263-Sheet2!$N$301)/Sheet3!$A$1)^4)</f>
        <v>152.64413022764407</v>
      </c>
      <c r="BJ1274" s="2">
        <f>$I$1261*EXP(Sheet3!$B$1*(($B1274-BJ$1263-Sheet2!$N$301)/Sheet3!$A$1)^2 +Sheet3!$C$1*(($B1274-BJ$1263-Sheet2!$N$301)/Sheet3!$A$1)^4)</f>
        <v>158.98541056841216</v>
      </c>
      <c r="BK1274" s="2">
        <f>$I$1261*EXP(Sheet3!$B$1*(($B1274-BK$1263-Sheet2!$N$301)/Sheet3!$A$1)^2 +Sheet3!$C$1*(($B1274-BK$1263-Sheet2!$N$301)/Sheet3!$A$1)^4)</f>
        <v>165.46409317860741</v>
      </c>
      <c r="BL1274" s="2">
        <f>$I$1261*EXP(Sheet3!$B$1*(($B1274-BL$1263-Sheet2!$N$301)/Sheet3!$A$1)^2 +Sheet3!$C$1*(($B1274-BL$1263-Sheet2!$N$301)/Sheet3!$A$1)^4)</f>
        <v>172.07736473217676</v>
      </c>
      <c r="BM1274" s="2">
        <f>$I$1261*EXP(Sheet3!$B$1*(($B1274-BM$1263-Sheet2!$N$301)/Sheet3!$A$1)^2 +Sheet3!$C$1*(($B1274-BM$1263-Sheet2!$N$301)/Sheet3!$A$1)^4)</f>
        <v>178.82215929613395</v>
      </c>
      <c r="BN1274" s="2">
        <f>$I$1261*EXP(Sheet3!$B$1*(($B1274-BN$1263-Sheet2!$N$301)/Sheet3!$A$1)^2 +Sheet3!$C$1*(($B1274-BN$1263-Sheet2!$N$301)/Sheet3!$A$1)^4)</f>
        <v>185.69516202740223</v>
      </c>
      <c r="BO1274" s="2">
        <f>$I$1261*EXP(Sheet3!$B$1*(($B1274-BO$1263-Sheet2!$N$301)/Sheet3!$A$1)^2 +Sheet3!$C$1*(($B1274-BO$1263-Sheet2!$N$301)/Sheet3!$A$1)^4)</f>
        <v>192.69281349014429</v>
      </c>
      <c r="BP1274" s="2">
        <f>$I$1261*EXP(Sheet3!$B$1*(($B1274-BP$1263-Sheet2!$N$301)/Sheet3!$A$1)^2 +Sheet3!$C$1*(($B1274-BP$1263-Sheet2!$N$301)/Sheet3!$A$1)^4)</f>
        <v>199.81131457132855</v>
      </c>
      <c r="BQ1274" s="2">
        <f>$I$1261*EXP(Sheet3!$B$1*(($B1274-BQ$1263-Sheet2!$N$301)/Sheet3!$A$1)^2 +Sheet3!$C$1*(($B1274-BQ$1263-Sheet2!$N$301)/Sheet3!$A$1)^4)</f>
        <v>207.04663197026019</v>
      </c>
      <c r="BR1274" s="2">
        <f>$I$1261*EXP(Sheet3!$B$1*(($B1274-BR$1263-Sheet2!$N$301)/Sheet3!$A$1)^2 +Sheet3!$C$1*(($B1274-BR$1263-Sheet2!$N$301)/Sheet3!$A$1)^4)</f>
        <v>214.39450423596639</v>
      </c>
      <c r="BS1274" s="2">
        <f>$I$1261*EXP(Sheet3!$B$1*(($B1274-BS$1263-Sheet2!$N$301)/Sheet3!$A$1)^2 +Sheet3!$C$1*(($B1274-BS$1263-Sheet2!$N$301)/Sheet3!$A$1)^4)</f>
        <v>221.85044832476723</v>
      </c>
    </row>
    <row r="1275" spans="1:71" x14ac:dyDescent="0.2">
      <c r="A1275">
        <v>1248</v>
      </c>
      <c r="B1275">
        <v>764.98</v>
      </c>
      <c r="C1275">
        <v>2532.4</v>
      </c>
      <c r="D1275">
        <v>2578.4</v>
      </c>
      <c r="E1275">
        <f t="shared" si="67"/>
        <v>46</v>
      </c>
      <c r="F1275" s="1">
        <f t="shared" si="68"/>
        <v>46</v>
      </c>
      <c r="G1275">
        <f t="shared" si="69"/>
        <v>35189.08</v>
      </c>
      <c r="I1275" s="2">
        <f>$I$1261*EXP(Sheet3!$B$1*(($B1275-I$1263-Sheet2!$N$301)/Sheet3!$A$1)^2 +Sheet3!$C$1*(($B1275-I$1263-Sheet2!$N$301)/Sheet3!$A$1)^4)</f>
        <v>1.3069310148307634E-2</v>
      </c>
      <c r="J1275" s="2">
        <f>$I$1261*EXP(Sheet3!$B$1*(($B1275-J$1263-Sheet2!$N$301)/Sheet3!$A$1)^2 +Sheet3!$C$1*(($B1275-J$1263-Sheet2!$N$301)/Sheet3!$A$1)^4)</f>
        <v>1.5596911542307522E-2</v>
      </c>
      <c r="K1275" s="2">
        <f>$I$1261*EXP(Sheet3!$B$1*(($B1275-K$1263-Sheet2!$N$301)/Sheet3!$A$1)^2 +Sheet3!$C$1*(($B1275-K$1263-Sheet2!$N$301)/Sheet3!$A$1)^4)</f>
        <v>1.8571630236758844E-2</v>
      </c>
      <c r="L1275" s="2">
        <f>$I$1261*EXP(Sheet3!$B$1*(($B1275-L$1263-Sheet2!$N$301)/Sheet3!$A$1)^2 +Sheet3!$C$1*(($B1275-L$1263-Sheet2!$N$301)/Sheet3!$A$1)^4)</f>
        <v>2.2064602985840263E-2</v>
      </c>
      <c r="M1275" s="2">
        <f>$I$1261*EXP(Sheet3!$B$1*(($B1275-M$1263-Sheet2!$N$301)/Sheet3!$A$1)^2 +Sheet3!$C$1*(($B1275-M$1263-Sheet2!$N$301)/Sheet3!$A$1)^4)</f>
        <v>2.6156884823716399E-2</v>
      </c>
      <c r="N1275" s="2">
        <f>$I$1261*EXP(Sheet3!$B$1*(($B1275-N$1263-Sheet2!$N$301)/Sheet3!$A$1)^2 +Sheet3!$C$1*(($B1275-N$1263-Sheet2!$N$301)/Sheet3!$A$1)^4)</f>
        <v>3.0940606807209278E-2</v>
      </c>
      <c r="O1275" s="2">
        <f>$I$1261*EXP(Sheet3!$B$1*(($B1275-O$1263-Sheet2!$N$301)/Sheet3!$A$1)^2 +Sheet3!$C$1*(($B1275-O$1263-Sheet2!$N$301)/Sheet3!$A$1)^4)</f>
        <v>3.6520236073628282E-2</v>
      </c>
      <c r="P1275" s="2">
        <f>$I$1261*EXP(Sheet3!$B$1*(($B1275-P$1263-Sheet2!$N$301)/Sheet3!$A$1)^2 +Sheet3!$C$1*(($B1275-P$1263-Sheet2!$N$301)/Sheet3!$A$1)^4)</f>
        <v>4.3013942906847472E-2</v>
      </c>
      <c r="Q1275" s="2">
        <f>$I$1261*EXP(Sheet3!$B$1*(($B1275-Q$1263-Sheet2!$N$301)/Sheet3!$A$1)^2 +Sheet3!$C$1*(($B1275-Q$1263-Sheet2!$N$301)/Sheet3!$A$1)^4)</f>
        <v>5.0555079161488499E-2</v>
      </c>
      <c r="R1275" s="2">
        <f>$I$1261*EXP(Sheet3!$B$1*(($B1275-R$1263-Sheet2!$N$301)/Sheet3!$A$1)^2 +Sheet3!$C$1*(($B1275-R$1263-Sheet2!$N$301)/Sheet3!$A$1)^4)</f>
        <v>5.9293771966115662E-2</v>
      </c>
      <c r="S1275" s="2">
        <f>$I$1261*EXP(Sheet3!$B$1*(($B1275-S$1263-Sheet2!$N$301)/Sheet3!$A$1)^2 +Sheet3!$C$1*(($B1275-S$1263-Sheet2!$N$301)/Sheet3!$A$1)^4)</f>
        <v>6.9398636107295922E-2</v>
      </c>
      <c r="T1275" s="2">
        <f>$I$1261*EXP(Sheet3!$B$1*(($B1275-T$1263-Sheet2!$N$301)/Sheet3!$A$1)^2 +Sheet3!$C$1*(($B1275-T$1263-Sheet2!$N$301)/Sheet3!$A$1)^4)</f>
        <v>8.1058607883623832E-2</v>
      </c>
      <c r="U1275" s="2">
        <f>$I$1261*EXP(Sheet3!$B$1*(($B1275-U$1263-Sheet2!$N$301)/Sheet3!$A$1)^2 +Sheet3!$C$1*(($B1275-U$1263-Sheet2!$N$301)/Sheet3!$A$1)^4)</f>
        <v>9.4484902509805277E-2</v>
      </c>
      <c r="V1275" s="2">
        <f>$I$1261*EXP(Sheet3!$B$1*(($B1275-V$1263-Sheet2!$N$301)/Sheet3!$A$1)^2 +Sheet3!$C$1*(($B1275-V$1263-Sheet2!$N$301)/Sheet3!$A$1)^4)</f>
        <v>0.1099130963425117</v>
      </c>
      <c r="W1275" s="2">
        <f>$I$1261*EXP(Sheet3!$B$1*(($B1275-W$1263-Sheet2!$N$301)/Sheet3!$A$1)^2 +Sheet3!$C$1*(($B1275-W$1263-Sheet2!$N$301)/Sheet3!$A$1)^4)</f>
        <v>0.12760533429713977</v>
      </c>
      <c r="X1275" s="2">
        <f>$I$1261*EXP(Sheet3!$B$1*(($B1275-X$1263-Sheet2!$N$301)/Sheet3!$A$1)^2 +Sheet3!$C$1*(($B1275-X$1263-Sheet2!$N$301)/Sheet3!$A$1)^4)</f>
        <v>0.14785266181541692</v>
      </c>
      <c r="Y1275" s="2">
        <f>$I$1261*EXP(Sheet3!$B$1*(($B1275-Y$1263-Sheet2!$N$301)/Sheet3!$A$1)^2 +Sheet3!$C$1*(($B1275-Y$1263-Sheet2!$N$301)/Sheet3!$A$1)^4)</f>
        <v>0.17097747964942539</v>
      </c>
      <c r="Z1275" s="2">
        <f>$I$1261*EXP(Sheet3!$B$1*(($B1275-Z$1263-Sheet2!$N$301)/Sheet3!$A$1)^2 +Sheet3!$C$1*(($B1275-Z$1263-Sheet2!$N$301)/Sheet3!$A$1)^4)</f>
        <v>0.19733611853250022</v>
      </c>
      <c r="AA1275" s="2">
        <f>$I$1261*EXP(Sheet3!$B$1*(($B1275-AA$1263-Sheet2!$N$301)/Sheet3!$A$1)^2 +Sheet3!$C$1*(($B1275-AA$1263-Sheet2!$N$301)/Sheet3!$A$1)^4)</f>
        <v>0.22732152952906218</v>
      </c>
      <c r="AB1275" s="2">
        <f>$I$1261*EXP(Sheet3!$B$1*(($B1275-AB$1263-Sheet2!$N$301)/Sheet3!$A$1)^2 +Sheet3!$C$1*(($B1275-AB$1263-Sheet2!$N$301)/Sheet3!$A$1)^4)</f>
        <v>0.26136608449504634</v>
      </c>
      <c r="AC1275" s="2">
        <f>$I$1261*EXP(Sheet3!$B$1*(($B1275-AC$1263-Sheet2!$N$301)/Sheet3!$A$1)^2 +Sheet3!$C$1*(($B1275-AC$1263-Sheet2!$N$301)/Sheet3!$A$1)^4)</f>
        <v>0.29994447964753135</v>
      </c>
      <c r="AD1275" s="2">
        <f>$I$1261*EXP(Sheet3!$B$1*(($B1275-AD$1263-Sheet2!$N$301)/Sheet3!$A$1)^2 +Sheet3!$C$1*(($B1275-AD$1263-Sheet2!$N$301)/Sheet3!$A$1)^4)</f>
        <v>0.34357673374596309</v>
      </c>
      <c r="AE1275" s="2">
        <f>$I$1261*EXP(Sheet3!$B$1*(($B1275-AE$1263-Sheet2!$N$301)/Sheet3!$A$1)^2 +Sheet3!$C$1*(($B1275-AE$1263-Sheet2!$N$301)/Sheet3!$A$1)^4)</f>
        <v>0.39283127083917146</v>
      </c>
      <c r="AF1275" s="2">
        <f>$I$1261*EXP(Sheet3!$B$1*(($B1275-AF$1263-Sheet2!$N$301)/Sheet3!$A$1)^2 +Sheet3!$C$1*(($B1275-AF$1263-Sheet2!$N$301)/Sheet3!$A$1)^4)</f>
        <v>0.44832807594486807</v>
      </c>
      <c r="AG1275" s="2">
        <f>$I$1261*EXP(Sheet3!$B$1*(($B1275-AG$1263-Sheet2!$N$301)/Sheet3!$A$1)^2 +Sheet3!$C$1*(($B1275-AG$1263-Sheet2!$N$301)/Sheet3!$A$1)^4)</f>
        <v>0.51074191041621719</v>
      </c>
      <c r="AH1275" s="2">
        <f>$I$1261*EXP(Sheet3!$B$1*(($B1275-AH$1263-Sheet2!$N$301)/Sheet3!$A$1)^2 +Sheet3!$C$1*(($B1275-AH$1263-Sheet2!$N$301)/Sheet3!$A$1)^4)</f>
        <v>0.58080557212218686</v>
      </c>
      <c r="AI1275" s="2">
        <f>$I$1261*EXP(Sheet3!$B$1*(($B1275-AI$1263-Sheet2!$N$301)/Sheet3!$A$1)^2 +Sheet3!$C$1*(($B1275-AI$1263-Sheet2!$N$301)/Sheet3!$A$1)^4)</f>
        <v>0.65931318396744654</v>
      </c>
      <c r="AJ1275" s="2">
        <f>$I$1261*EXP(Sheet3!$B$1*(($B1275-AJ$1263-Sheet2!$N$301)/Sheet3!$A$1)^2 +Sheet3!$C$1*(($B1275-AJ$1263-Sheet2!$N$301)/Sheet3!$A$1)^4)</f>
        <v>0.7471234926605117</v>
      </c>
      <c r="AK1275" s="2">
        <f>$I$1261*EXP(Sheet3!$B$1*(($B1275-AK$1263-Sheet2!$N$301)/Sheet3!$A$1)^2 +Sheet3!$C$1*(($B1275-AK$1263-Sheet2!$N$301)/Sheet3!$A$1)^4)</f>
        <v>0.84516315811382292</v>
      </c>
      <c r="AL1275" s="2">
        <f>$I$1261*EXP(Sheet3!$B$1*(($B1275-AL$1263-Sheet2!$N$301)/Sheet3!$A$1)^2 +Sheet3!$C$1*(($B1275-AL$1263-Sheet2!$N$301)/Sheet3!$A$1)^4)</f>
        <v>0.95443001235671709</v>
      </c>
      <c r="AM1275" s="2">
        <f>$I$1261*EXP(Sheet3!$B$1*(($B1275-AM$1263-Sheet2!$N$301)/Sheet3!$A$1)^2 +Sheet3!$C$1*(($B1275-AM$1263-Sheet2!$N$301)/Sheet3!$A$1)^4)</f>
        <v>1.0759962654396882</v>
      </c>
      <c r="AN1275" s="2">
        <f>$I$1261*EXP(Sheet3!$B$1*(($B1275-AN$1263-Sheet2!$N$301)/Sheet3!$A$1)^2 +Sheet3!$C$1*(($B1275-AN$1263-Sheet2!$N$301)/Sheet3!$A$1)^4)</f>
        <v>1.2110116345005737</v>
      </c>
      <c r="AO1275" s="2">
        <f>$I$1261*EXP(Sheet3!$B$1*(($B1275-AO$1263-Sheet2!$N$301)/Sheet3!$A$1)^2 +Sheet3!$C$1*(($B1275-AO$1263-Sheet2!$N$301)/Sheet3!$A$1)^4)</f>
        <v>1.3607063709762102</v>
      </c>
      <c r="AP1275" s="2">
        <f>$I$1261*EXP(Sheet3!$B$1*(($B1275-AP$1263-Sheet2!$N$301)/Sheet3!$A$1)^2 +Sheet3!$C$1*(($B1275-AP$1263-Sheet2!$N$301)/Sheet3!$A$1)^4)</f>
        <v>1.5263941598947606</v>
      </c>
      <c r="AQ1275" s="2">
        <f>$I$1261*EXP(Sheet3!$B$1*(($B1275-AQ$1263-Sheet2!$N$301)/Sheet3!$A$1)^2 +Sheet3!$C$1*(($B1275-AQ$1263-Sheet2!$N$301)/Sheet3!$A$1)^4)</f>
        <v>1.7094748642931146</v>
      </c>
      <c r="AR1275" s="2">
        <f>$I$1261*EXP(Sheet3!$B$1*(($B1275-AR$1263-Sheet2!$N$301)/Sheet3!$A$1)^2 +Sheet3!$C$1*(($B1275-AR$1263-Sheet2!$N$301)/Sheet3!$A$1)^4)</f>
        <v>1.91143708708798</v>
      </c>
      <c r="AS1275" s="2">
        <f>$I$1261*EXP(Sheet3!$B$1*(($B1275-AS$1263-Sheet2!$N$301)/Sheet3!$A$1)^2 +Sheet3!$C$1*(($B1275-AS$1263-Sheet2!$N$301)/Sheet3!$A$1)^4)</f>
        <v>2.1338605222049889</v>
      </c>
      <c r="AT1275" s="2">
        <f>$I$1261*EXP(Sheet3!$B$1*(($B1275-AT$1263-Sheet2!$N$301)/Sheet3!$A$1)^2 +Sheet3!$C$1*(($B1275-AT$1263-Sheet2!$N$301)/Sheet3!$A$1)^4)</f>
        <v>2.3784180664553047</v>
      </c>
      <c r="AU1275" s="2">
        <f>$I$1261*EXP(Sheet3!$B$1*(($B1275-AU$1263-Sheet2!$N$301)/Sheet3!$A$1)^2 +Sheet3!$C$1*(($B1275-AU$1263-Sheet2!$N$301)/Sheet3!$A$1)^4)</f>
        <v>2.646877663531344</v>
      </c>
      <c r="AV1275" s="2">
        <f>$I$1261*EXP(Sheet3!$B$1*(($B1275-AV$1263-Sheet2!$N$301)/Sheet3!$A$1)^2 +Sheet3!$C$1*(($B1275-AV$1263-Sheet2!$N$301)/Sheet3!$A$1)^4)</f>
        <v>2.9411038516863677</v>
      </c>
      <c r="AW1275" s="2">
        <f>$I$1261*EXP(Sheet3!$B$1*(($B1275-AW$1263-Sheet2!$N$301)/Sheet3!$A$1)^2 +Sheet3!$C$1*(($B1275-AW$1263-Sheet2!$N$301)/Sheet3!$A$1)^4)</f>
        <v>3.2630589869394253</v>
      </c>
      <c r="AX1275" s="2">
        <f>$I$1261*EXP(Sheet3!$B$1*(($B1275-AX$1263-Sheet2!$N$301)/Sheet3!$A$1)^2 +Sheet3!$C$1*(($B1275-AX$1263-Sheet2!$N$301)/Sheet3!$A$1)^4)</f>
        <v>3.6148041143661453</v>
      </c>
      <c r="AY1275" s="2">
        <f>$I$1261*EXP(Sheet3!$B$1*(($B1275-AY$1263-Sheet2!$N$301)/Sheet3!$A$1)^2 +Sheet3!$C$1*(($B1275-AY$1263-Sheet2!$N$301)/Sheet3!$A$1)^4)</f>
        <v>3.998499460853886</v>
      </c>
      <c r="AZ1275" s="2">
        <f>$I$1261*EXP(Sheet3!$B$1*(($B1275-AZ$1263-Sheet2!$N$301)/Sheet3!$A$1)^2 +Sheet3!$C$1*(($B1275-AZ$1263-Sheet2!$N$301)/Sheet3!$A$1)^4)</f>
        <v>4.416404523848386</v>
      </c>
      <c r="BA1275" s="2">
        <f>$I$1261*EXP(Sheet3!$B$1*(($B1275-BA$1263-Sheet2!$N$301)/Sheet3!$A$1)^2 +Sheet3!$C$1*(($B1275-BA$1263-Sheet2!$N$301)/Sheet3!$A$1)^4)</f>
        <v>4.8708777320004897</v>
      </c>
      <c r="BB1275" s="2">
        <f>$I$1261*EXP(Sheet3!$B$1*(($B1275-BB$1263-Sheet2!$N$301)/Sheet3!$A$1)^2 +Sheet3!$C$1*(($B1275-BB$1263-Sheet2!$N$301)/Sheet3!$A$1)^4)</f>
        <v>5.364375655256338</v>
      </c>
      <c r="BC1275" s="2">
        <f>$I$1261*EXP(Sheet3!$B$1*(($B1275-BC$1263-Sheet2!$N$301)/Sheet3!$A$1)^2 +Sheet3!$C$1*(($B1275-BC$1263-Sheet2!$N$301)/Sheet3!$A$1)^4)</f>
        <v>5.8994517438137795</v>
      </c>
      <c r="BD1275" s="2">
        <f>$I$1261*EXP(Sheet3!$B$1*(($B1275-BD$1263-Sheet2!$N$301)/Sheet3!$A$1)^2 +Sheet3!$C$1*(($B1275-BD$1263-Sheet2!$N$301)/Sheet3!$A$1)^4)</f>
        <v>6.4787545774832198</v>
      </c>
      <c r="BE1275" s="2">
        <f>$I$1261*EXP(Sheet3!$B$1*(($B1275-BE$1263-Sheet2!$N$301)/Sheet3!$A$1)^2 +Sheet3!$C$1*(($B1275-BE$1263-Sheet2!$N$301)/Sheet3!$A$1)^4)</f>
        <v>7.1050256093306183</v>
      </c>
      <c r="BF1275" s="2">
        <f>$I$1261*EXP(Sheet3!$B$1*(($B1275-BF$1263-Sheet2!$N$301)/Sheet3!$A$1)^2 +Sheet3!$C$1*(($B1275-BF$1263-Sheet2!$N$301)/Sheet3!$A$1)^4)</f>
        <v>7.7810963900377974</v>
      </c>
      <c r="BG1275" s="2">
        <f>$I$1261*EXP(Sheet3!$B$1*(($B1275-BG$1263-Sheet2!$N$301)/Sheet3!$A$1)^2 +Sheet3!$C$1*(($B1275-BG$1263-Sheet2!$N$301)/Sheet3!$A$1)^4)</f>
        <v>8.5098852621027294</v>
      </c>
      <c r="BH1275" s="2">
        <f>$I$1261*EXP(Sheet3!$B$1*(($B1275-BH$1263-Sheet2!$N$301)/Sheet3!$A$1)^2 +Sheet3!$C$1*(($B1275-BH$1263-Sheet2!$N$301)/Sheet3!$A$1)^4)</f>
        <v>9.2943935160836748</v>
      </c>
      <c r="BI1275" s="2">
        <f>$I$1261*EXP(Sheet3!$B$1*(($B1275-BI$1263-Sheet2!$N$301)/Sheet3!$A$1)^2 +Sheet3!$C$1*(($B1275-BI$1263-Sheet2!$N$301)/Sheet3!$A$1)^4)</f>
        <v>10.137701003890175</v>
      </c>
      <c r="BJ1275" s="2">
        <f>$I$1261*EXP(Sheet3!$B$1*(($B1275-BJ$1263-Sheet2!$N$301)/Sheet3!$A$1)^2 +Sheet3!$C$1*(($B1275-BJ$1263-Sheet2!$N$301)/Sheet3!$A$1)^4)</f>
        <v>11.042961207591205</v>
      </c>
      <c r="BK1275" s="2">
        <f>$I$1261*EXP(Sheet3!$B$1*(($B1275-BK$1263-Sheet2!$N$301)/Sheet3!$A$1)^2 +Sheet3!$C$1*(($B1275-BK$1263-Sheet2!$N$301)/Sheet3!$A$1)^4)</f>
        <v>12.013395765356368</v>
      </c>
      <c r="BL1275" s="2">
        <f>$I$1261*EXP(Sheet3!$B$1*(($B1275-BL$1263-Sheet2!$N$301)/Sheet3!$A$1)^2 +Sheet3!$C$1*(($B1275-BL$1263-Sheet2!$N$301)/Sheet3!$A$1)^4)</f>
        <v>13.052288459580655</v>
      </c>
      <c r="BM1275" s="2">
        <f>$I$1261*EXP(Sheet3!$B$1*(($B1275-BM$1263-Sheet2!$N$301)/Sheet3!$A$1)^2 +Sheet3!$C$1*(($B1275-BM$1263-Sheet2!$N$301)/Sheet3!$A$1)^4)</f>
        <v>14.162978675670109</v>
      </c>
      <c r="BN1275" s="2">
        <f>$I$1261*EXP(Sheet3!$B$1*(($B1275-BN$1263-Sheet2!$N$301)/Sheet3!$A$1)^2 +Sheet3!$C$1*(($B1275-BN$1263-Sheet2!$N$301)/Sheet3!$A$1)^4)</f>
        <v>15.348854343420909</v>
      </c>
      <c r="BO1275" s="2">
        <f>$I$1261*EXP(Sheet3!$B$1*(($B1275-BO$1263-Sheet2!$N$301)/Sheet3!$A$1)^2 +Sheet3!$C$1*(($B1275-BO$1263-Sheet2!$N$301)/Sheet3!$A$1)^4)</f>
        <v>16.613344376374503</v>
      </c>
      <c r="BP1275" s="2">
        <f>$I$1261*EXP(Sheet3!$B$1*(($B1275-BP$1263-Sheet2!$N$301)/Sheet3!$A$1)^2 +Sheet3!$C$1*(($B1275-BP$1263-Sheet2!$N$301)/Sheet3!$A$1)^4)</f>
        <v>17.959910627944645</v>
      </c>
      <c r="BQ1275" s="2">
        <f>$I$1261*EXP(Sheet3!$B$1*(($B1275-BQ$1263-Sheet2!$N$301)/Sheet3!$A$1)^2 +Sheet3!$C$1*(($B1275-BQ$1263-Sheet2!$N$301)/Sheet3!$A$1)^4)</f>
        <v>19.392039386461729</v>
      </c>
      <c r="BR1275" s="2">
        <f>$I$1261*EXP(Sheet3!$B$1*(($B1275-BR$1263-Sheet2!$N$301)/Sheet3!$A$1)^2 +Sheet3!$C$1*(($B1275-BR$1263-Sheet2!$N$301)/Sheet3!$A$1)^4)</f>
        <v>20.913232434534876</v>
      </c>
      <c r="BS1275" s="2">
        <f>$I$1261*EXP(Sheet3!$B$1*(($B1275-BS$1263-Sheet2!$N$301)/Sheet3!$A$1)^2 +Sheet3!$C$1*(($B1275-BS$1263-Sheet2!$N$301)/Sheet3!$A$1)^4)</f>
        <v>22.526997701285804</v>
      </c>
    </row>
    <row r="1276" spans="1:71" x14ac:dyDescent="0.2">
      <c r="A1276">
        <v>1249</v>
      </c>
      <c r="B1276">
        <v>765.43</v>
      </c>
      <c r="C1276">
        <v>2548.4</v>
      </c>
      <c r="D1276">
        <v>2586.1</v>
      </c>
      <c r="E1276">
        <f t="shared" si="67"/>
        <v>37.699999999999818</v>
      </c>
      <c r="F1276" s="1">
        <f t="shared" si="68"/>
        <v>37.699999999999818</v>
      </c>
      <c r="G1276">
        <f t="shared" si="69"/>
        <v>28856.710999999857</v>
      </c>
      <c r="I1276" s="2">
        <f>$I$1261*EXP(Sheet3!$B$1*(($B1276-I$1263-Sheet2!$N$301)/Sheet3!$A$1)^2 +Sheet3!$C$1*(($B1276-I$1263-Sheet2!$N$301)/Sheet3!$A$1)^4)</f>
        <v>3.111347218441815E-7</v>
      </c>
      <c r="J1276" s="2">
        <f>$I$1261*EXP(Sheet3!$B$1*(($B1276-J$1263-Sheet2!$N$301)/Sheet3!$A$1)^2 +Sheet3!$C$1*(($B1276-J$1263-Sheet2!$N$301)/Sheet3!$A$1)^4)</f>
        <v>4.2068321036278387E-7</v>
      </c>
      <c r="K1276" s="2">
        <f>$I$1261*EXP(Sheet3!$B$1*(($B1276-K$1263-Sheet2!$N$301)/Sheet3!$A$1)^2 +Sheet3!$C$1*(($B1276-K$1263-Sheet2!$N$301)/Sheet3!$A$1)^4)</f>
        <v>5.6691678925069385E-7</v>
      </c>
      <c r="L1276" s="2">
        <f>$I$1261*EXP(Sheet3!$B$1*(($B1276-L$1263-Sheet2!$N$301)/Sheet3!$A$1)^2 +Sheet3!$C$1*(($B1276-L$1263-Sheet2!$N$301)/Sheet3!$A$1)^4)</f>
        <v>7.6146939255353272E-7</v>
      </c>
      <c r="M1276" s="2">
        <f>$I$1261*EXP(Sheet3!$B$1*(($B1276-M$1263-Sheet2!$N$301)/Sheet3!$A$1)^2 +Sheet3!$C$1*(($B1276-M$1263-Sheet2!$N$301)/Sheet3!$A$1)^4)</f>
        <v>1.0194503480786803E-6</v>
      </c>
      <c r="N1276" s="2">
        <f>$I$1261*EXP(Sheet3!$B$1*(($B1276-N$1263-Sheet2!$N$301)/Sheet3!$A$1)^2 +Sheet3!$C$1*(($B1276-N$1263-Sheet2!$N$301)/Sheet3!$A$1)^4)</f>
        <v>1.3604157417861058E-6</v>
      </c>
      <c r="O1276" s="2">
        <f>$I$1261*EXP(Sheet3!$B$1*(($B1276-O$1263-Sheet2!$N$301)/Sheet3!$A$1)^2 +Sheet3!$C$1*(($B1276-O$1263-Sheet2!$N$301)/Sheet3!$A$1)^4)</f>
        <v>1.8095915441677259E-6</v>
      </c>
      <c r="P1276" s="2">
        <f>$I$1261*EXP(Sheet3!$B$1*(($B1276-P$1263-Sheet2!$N$301)/Sheet3!$A$1)^2 +Sheet3!$C$1*(($B1276-P$1263-Sheet2!$N$301)/Sheet3!$A$1)^4)</f>
        <v>2.3994082685643998E-6</v>
      </c>
      <c r="Q1276" s="2">
        <f>$I$1261*EXP(Sheet3!$B$1*(($B1276-Q$1263-Sheet2!$N$301)/Sheet3!$A$1)^2 +Sheet3!$C$1*(($B1276-Q$1263-Sheet2!$N$301)/Sheet3!$A$1)^4)</f>
        <v>3.1714196950178599E-6</v>
      </c>
      <c r="R1276" s="2">
        <f>$I$1261*EXP(Sheet3!$B$1*(($B1276-R$1263-Sheet2!$N$301)/Sheet3!$A$1)^2 +Sheet3!$C$1*(($B1276-R$1263-Sheet2!$N$301)/Sheet3!$A$1)^4)</f>
        <v>4.1786933372243216E-6</v>
      </c>
      <c r="S1276" s="2">
        <f>$I$1261*EXP(Sheet3!$B$1*(($B1276-S$1263-Sheet2!$N$301)/Sheet3!$A$1)^2 +Sheet3!$C$1*(($B1276-S$1263-Sheet2!$N$301)/Sheet3!$A$1)^4)</f>
        <v>5.4887782208922646E-6</v>
      </c>
      <c r="T1276" s="2">
        <f>$I$1261*EXP(Sheet3!$B$1*(($B1276-T$1263-Sheet2!$N$301)/Sheet3!$A$1)^2 +Sheet3!$C$1*(($B1276-T$1263-Sheet2!$N$301)/Sheet3!$A$1)^4)</f>
        <v>7.1873765860289037E-6</v>
      </c>
      <c r="U1276" s="2">
        <f>$I$1261*EXP(Sheet3!$B$1*(($B1276-U$1263-Sheet2!$N$301)/Sheet3!$A$1)^2 +Sheet3!$C$1*(($B1276-U$1263-Sheet2!$N$301)/Sheet3!$A$1)^4)</f>
        <v>9.3828707716383625E-6</v>
      </c>
      <c r="V1276" s="2">
        <f>$I$1261*EXP(Sheet3!$B$1*(($B1276-V$1263-Sheet2!$N$301)/Sheet3!$A$1)^2 +Sheet3!$C$1*(($B1276-V$1263-Sheet2!$N$301)/Sheet3!$A$1)^4)</f>
        <v>1.2211885279018401E-5</v>
      </c>
      <c r="W1276" s="2">
        <f>$I$1261*EXP(Sheet3!$B$1*(($B1276-W$1263-Sheet2!$N$301)/Sheet3!$A$1)^2 +Sheet3!$C$1*(($B1276-W$1263-Sheet2!$N$301)/Sheet3!$A$1)^4)</f>
        <v>1.58460973722372E-5</v>
      </c>
      <c r="X1276" s="2">
        <f>$I$1261*EXP(Sheet3!$B$1*(($B1276-X$1263-Sheet2!$N$301)/Sheet3!$A$1)^2 +Sheet3!$C$1*(($B1276-X$1263-Sheet2!$N$301)/Sheet3!$A$1)^4)</f>
        <v>2.0500548131704688E-5</v>
      </c>
      <c r="Y1276" s="2">
        <f>$I$1261*EXP(Sheet3!$B$1*(($B1276-Y$1263-Sheet2!$N$301)/Sheet3!$A$1)^2 +Sheet3!$C$1*(($B1276-Y$1263-Sheet2!$N$301)/Sheet3!$A$1)^4)</f>
        <v>2.6443750242468832E-5</v>
      </c>
      <c r="Z1276" s="2">
        <f>$I$1261*EXP(Sheet3!$B$1*(($B1276-Z$1263-Sheet2!$N$301)/Sheet3!$A$1)^2 +Sheet3!$C$1*(($B1276-Z$1263-Sheet2!$N$301)/Sheet3!$A$1)^4)</f>
        <v>3.4009939614181165E-5</v>
      </c>
      <c r="AA1276" s="2">
        <f>$I$1261*EXP(Sheet3!$B$1*(($B1276-AA$1263-Sheet2!$N$301)/Sheet3!$A$1)^2 +Sheet3!$C$1*(($B1276-AA$1263-Sheet2!$N$301)/Sheet3!$A$1)^4)</f>
        <v>4.3613875869283233E-5</v>
      </c>
      <c r="AB1276" s="2">
        <f>$I$1261*EXP(Sheet3!$B$1*(($B1276-AB$1263-Sheet2!$N$301)/Sheet3!$A$1)^2 +Sheet3!$C$1*(($B1276-AB$1263-Sheet2!$N$301)/Sheet3!$A$1)^4)</f>
        <v>5.5768662492961781E-5</v>
      </c>
      <c r="AC1276" s="2">
        <f>$I$1261*EXP(Sheet3!$B$1*(($B1276-AC$1263-Sheet2!$N$301)/Sheet3!$A$1)^2 +Sheet3!$C$1*(($B1276-AC$1263-Sheet2!$N$301)/Sheet3!$A$1)^4)</f>
        <v>7.1107131718788107E-5</v>
      </c>
      <c r="AD1276" s="2">
        <f>$I$1261*EXP(Sheet3!$B$1*(($B1276-AD$1263-Sheet2!$N$301)/Sheet3!$A$1)^2 +Sheet3!$C$1*(($B1276-AD$1263-Sheet2!$N$301)/Sheet3!$A$1)^4)</f>
        <v>9.0407422734067468E-5</v>
      </c>
      <c r="AE1276" s="2">
        <f>$I$1261*EXP(Sheet3!$B$1*(($B1276-AE$1263-Sheet2!$N$301)/Sheet3!$A$1)^2 +Sheet3!$C$1*(($B1276-AE$1263-Sheet2!$N$301)/Sheet3!$A$1)^4)</f>
        <v>1.1462347522208082E-4</v>
      </c>
      <c r="AF1276" s="2">
        <f>$I$1261*EXP(Sheet3!$B$1*(($B1276-AF$1263-Sheet2!$N$301)/Sheet3!$A$1)^2 +Sheet3!$C$1*(($B1276-AF$1263-Sheet2!$N$301)/Sheet3!$A$1)^4)</f>
        <v>1.4492126427882731E-4</v>
      </c>
      <c r="AG1276" s="2">
        <f>$I$1261*EXP(Sheet3!$B$1*(($B1276-AG$1263-Sheet2!$N$301)/Sheet3!$A$1)^2 +Sheet3!$C$1*(($B1276-AG$1263-Sheet2!$N$301)/Sheet3!$A$1)^4)</f>
        <v>1.8272171796696309E-4</v>
      </c>
      <c r="AH1276" s="2">
        <f>$I$1261*EXP(Sheet3!$B$1*(($B1276-AH$1263-Sheet2!$N$301)/Sheet3!$A$1)^2 +Sheet3!$C$1*(($B1276-AH$1263-Sheet2!$N$301)/Sheet3!$A$1)^4)</f>
        <v>2.297513857437262E-4</v>
      </c>
      <c r="AI1276" s="2">
        <f>$I$1261*EXP(Sheet3!$B$1*(($B1276-AI$1263-Sheet2!$N$301)/Sheet3!$A$1)^2 +Sheet3!$C$1*(($B1276-AI$1263-Sheet2!$N$301)/Sheet3!$A$1)^4)</f>
        <v>2.881020651963868E-4</v>
      </c>
      <c r="AJ1276" s="2">
        <f>$I$1261*EXP(Sheet3!$B$1*(($B1276-AJ$1263-Sheet2!$N$301)/Sheet3!$A$1)^2 +Sheet3!$C$1*(($B1276-AJ$1263-Sheet2!$N$301)/Sheet3!$A$1)^4)</f>
        <v>3.6030074624140643E-4</v>
      </c>
      <c r="AK1276" s="2">
        <f>$I$1261*EXP(Sheet3!$B$1*(($B1276-AK$1263-Sheet2!$N$301)/Sheet3!$A$1)^2 +Sheet3!$C$1*(($B1276-AK$1263-Sheet2!$N$301)/Sheet3!$A$1)^4)</f>
        <v>4.4939139644273183E-4</v>
      </c>
      <c r="AL1276" s="2">
        <f>$I$1261*EXP(Sheet3!$B$1*(($B1276-AL$1263-Sheet2!$N$301)/Sheet3!$A$1)^2 +Sheet3!$C$1*(($B1276-AL$1263-Sheet2!$N$301)/Sheet3!$A$1)^4)</f>
        <v>5.5903028835024133E-4</v>
      </c>
      <c r="AM1276" s="2">
        <f>$I$1261*EXP(Sheet3!$B$1*(($B1276-AM$1263-Sheet2!$N$301)/Sheet3!$A$1)^2 +Sheet3!$C$1*(($B1276-AM$1263-Sheet2!$N$301)/Sheet3!$A$1)^4)</f>
        <v>6.9359675960495759E-4</v>
      </c>
      <c r="AN1276" s="2">
        <f>$I$1261*EXP(Sheet3!$B$1*(($B1276-AN$1263-Sheet2!$N$301)/Sheet3!$A$1)^2 +Sheet3!$C$1*(($B1276-AN$1263-Sheet2!$N$301)/Sheet3!$A$1)^4)</f>
        <v>8.5832149857229922E-4</v>
      </c>
      <c r="AO1276" s="2">
        <f>$I$1261*EXP(Sheet3!$B$1*(($B1276-AO$1263-Sheet2!$N$301)/Sheet3!$A$1)^2 +Sheet3!$C$1*(($B1276-AO$1263-Sheet2!$N$301)/Sheet3!$A$1)^4)</f>
        <v>1.0594346617687127E-3</v>
      </c>
      <c r="AP1276" s="2">
        <f>$I$1261*EXP(Sheet3!$B$1*(($B1276-AP$1263-Sheet2!$N$301)/Sheet3!$A$1)^2 +Sheet3!$C$1*(($B1276-AP$1263-Sheet2!$N$301)/Sheet3!$A$1)^4)</f>
        <v>1.3043363533578648E-3</v>
      </c>
      <c r="AQ1276" s="2">
        <f>$I$1261*EXP(Sheet3!$B$1*(($B1276-AQ$1263-Sheet2!$N$301)/Sheet3!$A$1)^2 +Sheet3!$C$1*(($B1276-AQ$1263-Sheet2!$N$301)/Sheet3!$A$1)^4)</f>
        <v>1.6017922301998751E-3</v>
      </c>
      <c r="AR1276" s="2">
        <f>$I$1261*EXP(Sheet3!$B$1*(($B1276-AR$1263-Sheet2!$N$301)/Sheet3!$A$1)^2 +Sheet3!$C$1*(($B1276-AR$1263-Sheet2!$N$301)/Sheet3!$A$1)^4)</f>
        <v>1.962157236671971E-3</v>
      </c>
      <c r="AS1276" s="2">
        <f>$I$1261*EXP(Sheet3!$B$1*(($B1276-AS$1263-Sheet2!$N$301)/Sheet3!$A$1)^2 +Sheet3!$C$1*(($B1276-AS$1263-Sheet2!$N$301)/Sheet3!$A$1)^4)</f>
        <v>2.3976307196913139E-3</v>
      </c>
      <c r="AT1276" s="2">
        <f>$I$1261*EXP(Sheet3!$B$1*(($B1276-AT$1263-Sheet2!$N$301)/Sheet3!$A$1)^2 +Sheet3!$C$1*(($B1276-AT$1263-Sheet2!$N$301)/Sheet3!$A$1)^4)</f>
        <v>2.922546423609923E-3</v>
      </c>
      <c r="AU1276" s="2">
        <f>$I$1261*EXP(Sheet3!$B$1*(($B1276-AU$1263-Sheet2!$N$301)/Sheet3!$A$1)^2 +Sheet3!$C$1*(($B1276-AU$1263-Sheet2!$N$301)/Sheet3!$A$1)^4)</f>
        <v>3.5537011139828742E-3</v>
      </c>
      <c r="AV1276" s="2">
        <f>$I$1261*EXP(Sheet3!$B$1*(($B1276-AV$1263-Sheet2!$N$301)/Sheet3!$A$1)^2 +Sheet3!$C$1*(($B1276-AV$1263-Sheet2!$N$301)/Sheet3!$A$1)^4)</f>
        <v>4.3107258255471563E-3</v>
      </c>
      <c r="AW1276" s="2">
        <f>$I$1261*EXP(Sheet3!$B$1*(($B1276-AW$1263-Sheet2!$N$301)/Sheet3!$A$1)^2 +Sheet3!$C$1*(($B1276-AW$1263-Sheet2!$N$301)/Sheet3!$A$1)^4)</f>
        <v>5.2165039688260575E-3</v>
      </c>
      <c r="AX1276" s="2">
        <f>$I$1261*EXP(Sheet3!$B$1*(($B1276-AX$1263-Sheet2!$N$301)/Sheet3!$A$1)^2 +Sheet3!$C$1*(($B1276-AX$1263-Sheet2!$N$301)/Sheet3!$A$1)^4)</f>
        <v>6.2976407581624028E-3</v>
      </c>
      <c r="AY1276" s="2">
        <f>$I$1261*EXP(Sheet3!$B$1*(($B1276-AY$1263-Sheet2!$N$301)/Sheet3!$A$1)^2 +Sheet3!$C$1*(($B1276-AY$1263-Sheet2!$N$301)/Sheet3!$A$1)^4)</f>
        <v>7.5849886363353195E-3</v>
      </c>
      <c r="AZ1276" s="2">
        <f>$I$1261*EXP(Sheet3!$B$1*(($B1276-AZ$1263-Sheet2!$N$301)/Sheet3!$A$1)^2 +Sheet3!$C$1*(($B1276-AZ$1263-Sheet2!$N$301)/Sheet3!$A$1)^4)</f>
        <v>9.1142335627018515E-3</v>
      </c>
      <c r="BA1276" s="2">
        <f>$I$1261*EXP(Sheet3!$B$1*(($B1276-BA$1263-Sheet2!$N$301)/Sheet3!$A$1)^2 +Sheet3!$C$1*(($B1276-BA$1263-Sheet2!$N$301)/Sheet3!$A$1)^4)</f>
        <v>1.0926547197441652E-2</v>
      </c>
      <c r="BB1276" s="2">
        <f>$I$1261*EXP(Sheet3!$B$1*(($B1276-BB$1263-Sheet2!$N$301)/Sheet3!$A$1)^2 +Sheet3!$C$1*(($B1276-BB$1263-Sheet2!$N$301)/Sheet3!$A$1)^4)</f>
        <v>1.3069310148307634E-2</v>
      </c>
      <c r="BC1276" s="2">
        <f>$I$1261*EXP(Sheet3!$B$1*(($B1276-BC$1263-Sheet2!$N$301)/Sheet3!$A$1)^2 +Sheet3!$C$1*(($B1276-BC$1263-Sheet2!$N$301)/Sheet3!$A$1)^4)</f>
        <v>1.5596911542307522E-2</v>
      </c>
      <c r="BD1276" s="2">
        <f>$I$1261*EXP(Sheet3!$B$1*(($B1276-BD$1263-Sheet2!$N$301)/Sheet3!$A$1)^2 +Sheet3!$C$1*(($B1276-BD$1263-Sheet2!$N$301)/Sheet3!$A$1)^4)</f>
        <v>1.8571630236758844E-2</v>
      </c>
      <c r="BE1276" s="2">
        <f>$I$1261*EXP(Sheet3!$B$1*(($B1276-BE$1263-Sheet2!$N$301)/Sheet3!$A$1)^2 +Sheet3!$C$1*(($B1276-BE$1263-Sheet2!$N$301)/Sheet3!$A$1)^4)</f>
        <v>2.2064602985840263E-2</v>
      </c>
      <c r="BF1276" s="2">
        <f>$I$1261*EXP(Sheet3!$B$1*(($B1276-BF$1263-Sheet2!$N$301)/Sheet3!$A$1)^2 +Sheet3!$C$1*(($B1276-BF$1263-Sheet2!$N$301)/Sheet3!$A$1)^4)</f>
        <v>2.6156884823766675E-2</v>
      </c>
      <c r="BG1276" s="2">
        <f>$I$1261*EXP(Sheet3!$B$1*(($B1276-BG$1263-Sheet2!$N$301)/Sheet3!$A$1)^2 +Sheet3!$C$1*(($B1276-BG$1263-Sheet2!$N$301)/Sheet3!$A$1)^4)</f>
        <v>3.0940606807268033E-2</v>
      </c>
      <c r="BH1276" s="2">
        <f>$I$1261*EXP(Sheet3!$B$1*(($B1276-BH$1263-Sheet2!$N$301)/Sheet3!$A$1)^2 +Sheet3!$C$1*(($B1276-BH$1263-Sheet2!$N$301)/Sheet3!$A$1)^4)</f>
        <v>3.6520236073696789E-2</v>
      </c>
      <c r="BI1276" s="2">
        <f>$I$1261*EXP(Sheet3!$B$1*(($B1276-BI$1263-Sheet2!$N$301)/Sheet3!$A$1)^2 +Sheet3!$C$1*(($B1276-BI$1263-Sheet2!$N$301)/Sheet3!$A$1)^4)</f>
        <v>4.3013942906927019E-2</v>
      </c>
      <c r="BJ1276" s="2">
        <f>$I$1261*EXP(Sheet3!$B$1*(($B1276-BJ$1263-Sheet2!$N$301)/Sheet3!$A$1)^2 +Sheet3!$C$1*(($B1276-BJ$1263-Sheet2!$N$301)/Sheet3!$A$1)^4)</f>
        <v>5.0555079161580807E-2</v>
      </c>
      <c r="BK1276" s="2">
        <f>$I$1261*EXP(Sheet3!$B$1*(($B1276-BK$1263-Sheet2!$N$301)/Sheet3!$A$1)^2 +Sheet3!$C$1*(($B1276-BK$1263-Sheet2!$N$301)/Sheet3!$A$1)^4)</f>
        <v>5.9293771966222451E-2</v>
      </c>
      <c r="BL1276" s="2">
        <f>$I$1261*EXP(Sheet3!$B$1*(($B1276-BL$1263-Sheet2!$N$301)/Sheet3!$A$1)^2 +Sheet3!$C$1*(($B1276-BL$1263-Sheet2!$N$301)/Sheet3!$A$1)^4)</f>
        <v>6.9398636107419323E-2</v>
      </c>
      <c r="BM1276" s="2">
        <f>$I$1261*EXP(Sheet3!$B$1*(($B1276-BM$1263-Sheet2!$N$301)/Sheet3!$A$1)^2 +Sheet3!$C$1*(($B1276-BM$1263-Sheet2!$N$301)/Sheet3!$A$1)^4)</f>
        <v>8.1058607883766384E-2</v>
      </c>
      <c r="BN1276" s="2">
        <f>$I$1261*EXP(Sheet3!$B$1*(($B1276-BN$1263-Sheet2!$N$301)/Sheet3!$A$1)^2 +Sheet3!$C$1*(($B1276-BN$1263-Sheet2!$N$301)/Sheet3!$A$1)^4)</f>
        <v>9.4484902509805277E-2</v>
      </c>
      <c r="BO1276" s="2">
        <f>$I$1261*EXP(Sheet3!$B$1*(($B1276-BO$1263-Sheet2!$N$301)/Sheet3!$A$1)^2 +Sheet3!$C$1*(($B1276-BO$1263-Sheet2!$N$301)/Sheet3!$A$1)^4)</f>
        <v>0.1099130963425117</v>
      </c>
      <c r="BP1276" s="2">
        <f>$I$1261*EXP(Sheet3!$B$1*(($B1276-BP$1263-Sheet2!$N$301)/Sheet3!$A$1)^2 +Sheet3!$C$1*(($B1276-BP$1263-Sheet2!$N$301)/Sheet3!$A$1)^4)</f>
        <v>0.12760533429713977</v>
      </c>
      <c r="BQ1276" s="2">
        <f>$I$1261*EXP(Sheet3!$B$1*(($B1276-BQ$1263-Sheet2!$N$301)/Sheet3!$A$1)^2 +Sheet3!$C$1*(($B1276-BQ$1263-Sheet2!$N$301)/Sheet3!$A$1)^4)</f>
        <v>0.14785266181541692</v>
      </c>
      <c r="BR1276" s="2">
        <f>$I$1261*EXP(Sheet3!$B$1*(($B1276-BR$1263-Sheet2!$N$301)/Sheet3!$A$1)^2 +Sheet3!$C$1*(($B1276-BR$1263-Sheet2!$N$301)/Sheet3!$A$1)^4)</f>
        <v>0.17097747964942539</v>
      </c>
      <c r="BS1276" s="2">
        <f>$I$1261*EXP(Sheet3!$B$1*(($B1276-BS$1263-Sheet2!$N$301)/Sheet3!$A$1)^2 +Sheet3!$C$1*(($B1276-BS$1263-Sheet2!$N$301)/Sheet3!$A$1)^4)</f>
        <v>0.19733611853282026</v>
      </c>
    </row>
    <row r="1277" spans="1:71" x14ac:dyDescent="0.2">
      <c r="A1277">
        <v>1250</v>
      </c>
      <c r="B1277">
        <v>765.87</v>
      </c>
      <c r="C1277">
        <v>2527.1</v>
      </c>
      <c r="D1277">
        <v>2551.5</v>
      </c>
      <c r="E1277">
        <f t="shared" si="67"/>
        <v>24.400000000000091</v>
      </c>
      <c r="F1277" s="1">
        <f t="shared" si="68"/>
        <v>24.400000000000091</v>
      </c>
      <c r="G1277">
        <f t="shared" si="69"/>
        <v>18687.228000000068</v>
      </c>
      <c r="I1277" s="2">
        <f>$I$1261*EXP(Sheet3!$B$1*(($B1277-I$1263-Sheet2!$N$301)/Sheet3!$A$1)^2 +Sheet3!$C$1*(($B1277-I$1263-Sheet2!$N$301)/Sheet3!$A$1)^4)</f>
        <v>1.3055431182426384E-14</v>
      </c>
      <c r="J1277" s="2">
        <f>$I$1261*EXP(Sheet3!$B$1*(($B1277-J$1263-Sheet2!$N$301)/Sheet3!$A$1)^2 +Sheet3!$C$1*(($B1277-J$1263-Sheet2!$N$301)/Sheet3!$A$1)^4)</f>
        <v>2.1013767201568357E-14</v>
      </c>
      <c r="K1277" s="2">
        <f>$I$1261*EXP(Sheet3!$B$1*(($B1277-K$1263-Sheet2!$N$301)/Sheet3!$A$1)^2 +Sheet3!$C$1*(($B1277-K$1263-Sheet2!$N$301)/Sheet3!$A$1)^4)</f>
        <v>3.3667729283515848E-14</v>
      </c>
      <c r="L1277" s="2">
        <f>$I$1261*EXP(Sheet3!$B$1*(($B1277-L$1263-Sheet2!$N$301)/Sheet3!$A$1)^2 +Sheet3!$C$1*(($B1277-L$1263-Sheet2!$N$301)/Sheet3!$A$1)^4)</f>
        <v>5.3695118863523854E-14</v>
      </c>
      <c r="M1277" s="2">
        <f>$I$1261*EXP(Sheet3!$B$1*(($B1277-M$1263-Sheet2!$N$301)/Sheet3!$A$1)^2 +Sheet3!$C$1*(($B1277-M$1263-Sheet2!$N$301)/Sheet3!$A$1)^4)</f>
        <v>8.5247306984901532E-14</v>
      </c>
      <c r="N1277" s="2">
        <f>$I$1261*EXP(Sheet3!$B$1*(($B1277-N$1263-Sheet2!$N$301)/Sheet3!$A$1)^2 +Sheet3!$C$1*(($B1277-N$1263-Sheet2!$N$301)/Sheet3!$A$1)^4)</f>
        <v>1.3473026408389105E-13</v>
      </c>
      <c r="O1277" s="2">
        <f>$I$1261*EXP(Sheet3!$B$1*(($B1277-O$1263-Sheet2!$N$301)/Sheet3!$A$1)^2 +Sheet3!$C$1*(($B1277-O$1263-Sheet2!$N$301)/Sheet3!$A$1)^4)</f>
        <v>2.1198346576008957E-13</v>
      </c>
      <c r="P1277" s="2">
        <f>$I$1261*EXP(Sheet3!$B$1*(($B1277-P$1263-Sheet2!$N$301)/Sheet3!$A$1)^2 +Sheet3!$C$1*(($B1277-P$1263-Sheet2!$N$301)/Sheet3!$A$1)^4)</f>
        <v>3.3205100515341211E-13</v>
      </c>
      <c r="Q1277" s="2">
        <f>$I$1261*EXP(Sheet3!$B$1*(($B1277-Q$1263-Sheet2!$N$301)/Sheet3!$A$1)^2 +Sheet3!$C$1*(($B1277-Q$1263-Sheet2!$N$301)/Sheet3!$A$1)^4)</f>
        <v>5.1782998057236279E-13</v>
      </c>
      <c r="R1277" s="2">
        <f>$I$1261*EXP(Sheet3!$B$1*(($B1277-R$1263-Sheet2!$N$301)/Sheet3!$A$1)^2 +Sheet3!$C$1*(($B1277-R$1263-Sheet2!$N$301)/Sheet3!$A$1)^4)</f>
        <v>8.040123283553645E-13</v>
      </c>
      <c r="S1277" s="2">
        <f>$I$1261*EXP(Sheet3!$B$1*(($B1277-S$1263-Sheet2!$N$301)/Sheet3!$A$1)^2 +Sheet3!$C$1*(($B1277-S$1263-Sheet2!$N$301)/Sheet3!$A$1)^4)</f>
        <v>1.2429247688894151E-12</v>
      </c>
      <c r="T1277" s="2">
        <f>$I$1261*EXP(Sheet3!$B$1*(($B1277-T$1263-Sheet2!$N$301)/Sheet3!$A$1)^2 +Sheet3!$C$1*(($B1277-T$1263-Sheet2!$N$301)/Sheet3!$A$1)^4)</f>
        <v>1.9131412447213893E-12</v>
      </c>
      <c r="U1277" s="2">
        <f>$I$1261*EXP(Sheet3!$B$1*(($B1277-U$1263-Sheet2!$N$301)/Sheet3!$A$1)^2 +Sheet3!$C$1*(($B1277-U$1263-Sheet2!$N$301)/Sheet3!$A$1)^4)</f>
        <v>2.9321262852711794E-12</v>
      </c>
      <c r="V1277" s="2">
        <f>$I$1261*EXP(Sheet3!$B$1*(($B1277-V$1263-Sheet2!$N$301)/Sheet3!$A$1)^2 +Sheet3!$C$1*(($B1277-V$1263-Sheet2!$N$301)/Sheet3!$A$1)^4)</f>
        <v>4.4747119887451637E-12</v>
      </c>
      <c r="W1277" s="2">
        <f>$I$1261*EXP(Sheet3!$B$1*(($B1277-W$1263-Sheet2!$N$301)/Sheet3!$A$1)^2 +Sheet3!$C$1*(($B1277-W$1263-Sheet2!$N$301)/Sheet3!$A$1)^4)</f>
        <v>6.7999789158688397E-12</v>
      </c>
      <c r="X1277" s="2">
        <f>$I$1261*EXP(Sheet3!$B$1*(($B1277-X$1263-Sheet2!$N$301)/Sheet3!$A$1)^2 +Sheet3!$C$1*(($B1277-X$1263-Sheet2!$N$301)/Sheet3!$A$1)^4)</f>
        <v>1.029018866061026E-11</v>
      </c>
      <c r="Y1277" s="2">
        <f>$I$1261*EXP(Sheet3!$B$1*(($B1277-Y$1263-Sheet2!$N$301)/Sheet3!$A$1)^2 +Sheet3!$C$1*(($B1277-Y$1263-Sheet2!$N$301)/Sheet3!$A$1)^4)</f>
        <v>1.5506921149334703E-11</v>
      </c>
      <c r="Z1277" s="2">
        <f>$I$1261*EXP(Sheet3!$B$1*(($B1277-Z$1263-Sheet2!$N$301)/Sheet3!$A$1)^2 +Sheet3!$C$1*(($B1277-Z$1263-Sheet2!$N$301)/Sheet3!$A$1)^4)</f>
        <v>2.3271662807178898E-11</v>
      </c>
      <c r="AA1277" s="2">
        <f>$I$1261*EXP(Sheet3!$B$1*(($B1277-AA$1263-Sheet2!$N$301)/Sheet3!$A$1)^2 +Sheet3!$C$1*(($B1277-AA$1263-Sheet2!$N$301)/Sheet3!$A$1)^4)</f>
        <v>3.4780988544953202E-11</v>
      </c>
      <c r="AB1277" s="2">
        <f>$I$1261*EXP(Sheet3!$B$1*(($B1277-AB$1263-Sheet2!$N$301)/Sheet3!$A$1)^2 +Sheet3!$C$1*(($B1277-AB$1263-Sheet2!$N$301)/Sheet3!$A$1)^4)</f>
        <v>5.1770471031355935E-11</v>
      </c>
      <c r="AC1277" s="2">
        <f>$I$1261*EXP(Sheet3!$B$1*(($B1277-AC$1263-Sheet2!$N$301)/Sheet3!$A$1)^2 +Sheet3!$C$1*(($B1277-AC$1263-Sheet2!$N$301)/Sheet3!$A$1)^4)</f>
        <v>7.674692239439991E-11</v>
      </c>
      <c r="AD1277" s="2">
        <f>$I$1261*EXP(Sheet3!$B$1*(($B1277-AD$1263-Sheet2!$N$301)/Sheet3!$A$1)^2 +Sheet3!$C$1*(($B1277-AD$1263-Sheet2!$N$301)/Sheet3!$A$1)^4)</f>
        <v>1.1331604152916468E-10</v>
      </c>
      <c r="AE1277" s="2">
        <f>$I$1261*EXP(Sheet3!$B$1*(($B1277-AE$1263-Sheet2!$N$301)/Sheet3!$A$1)^2 +Sheet3!$C$1*(($B1277-AE$1263-Sheet2!$N$301)/Sheet3!$A$1)^4)</f>
        <v>1.666426861838687E-10</v>
      </c>
      <c r="AF1277" s="2">
        <f>$I$1261*EXP(Sheet3!$B$1*(($B1277-AF$1263-Sheet2!$N$301)/Sheet3!$A$1)^2 +Sheet3!$C$1*(($B1277-AF$1263-Sheet2!$N$301)/Sheet3!$A$1)^4)</f>
        <v>2.4409471028341883E-10</v>
      </c>
      <c r="AG1277" s="2">
        <f>$I$1261*EXP(Sheet3!$B$1*(($B1277-AG$1263-Sheet2!$N$301)/Sheet3!$A$1)^2 +Sheet3!$C$1*(($B1277-AG$1263-Sheet2!$N$301)/Sheet3!$A$1)^4)</f>
        <v>3.5613977902788052E-10</v>
      </c>
      <c r="AH1277" s="2">
        <f>$I$1261*EXP(Sheet3!$B$1*(($B1277-AH$1263-Sheet2!$N$301)/Sheet3!$A$1)^2 +Sheet3!$C$1*(($B1277-AH$1263-Sheet2!$N$301)/Sheet3!$A$1)^4)</f>
        <v>5.1758932946247992E-10</v>
      </c>
      <c r="AI1277" s="2">
        <f>$I$1261*EXP(Sheet3!$B$1*(($B1277-AI$1263-Sheet2!$N$301)/Sheet3!$A$1)^2 +Sheet3!$C$1*(($B1277-AI$1263-Sheet2!$N$301)/Sheet3!$A$1)^4)</f>
        <v>7.4931687007963016E-10</v>
      </c>
      <c r="AJ1277" s="2">
        <f>$I$1261*EXP(Sheet3!$B$1*(($B1277-AJ$1263-Sheet2!$N$301)/Sheet3!$A$1)^2 +Sheet3!$C$1*(($B1277-AJ$1263-Sheet2!$N$301)/Sheet3!$A$1)^4)</f>
        <v>1.0806216748952831E-9</v>
      </c>
      <c r="AK1277" s="2">
        <f>$I$1261*EXP(Sheet3!$B$1*(($B1277-AK$1263-Sheet2!$N$301)/Sheet3!$A$1)^2 +Sheet3!$C$1*(($B1277-AK$1263-Sheet2!$N$301)/Sheet3!$A$1)^4)</f>
        <v>1.5524669204813329E-9</v>
      </c>
      <c r="AL1277" s="2">
        <f>$I$1261*EXP(Sheet3!$B$1*(($B1277-AL$1263-Sheet2!$N$301)/Sheet3!$A$1)^2 +Sheet3!$C$1*(($B1277-AL$1263-Sheet2!$N$301)/Sheet3!$A$1)^4)</f>
        <v>2.2218976496641527E-9</v>
      </c>
      <c r="AM1277" s="2">
        <f>$I$1261*EXP(Sheet3!$B$1*(($B1277-AM$1263-Sheet2!$N$301)/Sheet3!$A$1)^2 +Sheet3!$C$1*(($B1277-AM$1263-Sheet2!$N$301)/Sheet3!$A$1)^4)</f>
        <v>3.1680439787694655E-9</v>
      </c>
      <c r="AN1277" s="2">
        <f>$I$1261*EXP(Sheet3!$B$1*(($B1277-AN$1263-Sheet2!$N$301)/Sheet3!$A$1)^2 +Sheet3!$C$1*(($B1277-AN$1263-Sheet2!$N$301)/Sheet3!$A$1)^4)</f>
        <v>4.500245473967508E-9</v>
      </c>
      <c r="AO1277" s="2">
        <f>$I$1261*EXP(Sheet3!$B$1*(($B1277-AO$1263-Sheet2!$N$301)/Sheet3!$A$1)^2 +Sheet3!$C$1*(($B1277-AO$1263-Sheet2!$N$301)/Sheet3!$A$1)^4)</f>
        <v>6.3690021412359897E-9</v>
      </c>
      <c r="AP1277" s="2">
        <f>$I$1261*EXP(Sheet3!$B$1*(($B1277-AP$1263-Sheet2!$N$301)/Sheet3!$A$1)^2 +Sheet3!$C$1*(($B1277-AP$1263-Sheet2!$N$301)/Sheet3!$A$1)^4)</f>
        <v>8.9806766981283804E-9</v>
      </c>
      <c r="AQ1277" s="2">
        <f>$I$1261*EXP(Sheet3!$B$1*(($B1277-AQ$1263-Sheet2!$N$301)/Sheet3!$A$1)^2 +Sheet3!$C$1*(($B1277-AQ$1263-Sheet2!$N$301)/Sheet3!$A$1)^4)</f>
        <v>1.2617155058088851E-8</v>
      </c>
      <c r="AR1277" s="2">
        <f>$I$1261*EXP(Sheet3!$B$1*(($B1277-AR$1263-Sheet2!$N$301)/Sheet3!$A$1)^2 +Sheet3!$C$1*(($B1277-AR$1263-Sheet2!$N$301)/Sheet3!$A$1)^4)</f>
        <v>1.766203380246441E-8</v>
      </c>
      <c r="AS1277" s="2">
        <f>$I$1261*EXP(Sheet3!$B$1*(($B1277-AS$1263-Sheet2!$N$301)/Sheet3!$A$1)^2 +Sheet3!$C$1*(($B1277-AS$1263-Sheet2!$N$301)/Sheet3!$A$1)^4)</f>
        <v>2.4635365263322899E-8</v>
      </c>
      <c r="AT1277" s="2">
        <f>$I$1261*EXP(Sheet3!$B$1*(($B1277-AT$1263-Sheet2!$N$301)/Sheet3!$A$1)^2 +Sheet3!$C$1*(($B1277-AT$1263-Sheet2!$N$301)/Sheet3!$A$1)^4)</f>
        <v>3.4239577775546247E-8</v>
      </c>
      <c r="AU1277" s="2">
        <f>$I$1261*EXP(Sheet3!$B$1*(($B1277-AU$1263-Sheet2!$N$301)/Sheet3!$A$1)^2 +Sheet3!$C$1*(($B1277-AU$1263-Sheet2!$N$301)/Sheet3!$A$1)^4)</f>
        <v>4.7419931333541026E-8</v>
      </c>
      <c r="AV1277" s="2">
        <f>$I$1261*EXP(Sheet3!$B$1*(($B1277-AV$1263-Sheet2!$N$301)/Sheet3!$A$1)^2 +Sheet3!$C$1*(($B1277-AV$1263-Sheet2!$N$301)/Sheet3!$A$1)^4)</f>
        <v>6.5443804585402209E-8</v>
      </c>
      <c r="AW1277" s="2">
        <f>$I$1261*EXP(Sheet3!$B$1*(($B1277-AW$1263-Sheet2!$N$301)/Sheet3!$A$1)^2 +Sheet3!$C$1*(($B1277-AW$1263-Sheet2!$N$301)/Sheet3!$A$1)^4)</f>
        <v>9.0004282899466557E-8</v>
      </c>
      <c r="AX1277" s="2">
        <f>$I$1261*EXP(Sheet3!$B$1*(($B1277-AX$1263-Sheet2!$N$301)/Sheet3!$A$1)^2 +Sheet3!$C$1*(($B1277-AX$1263-Sheet2!$N$301)/Sheet3!$A$1)^4)</f>
        <v>1.2335498343128768E-7</v>
      </c>
      <c r="AY1277" s="2">
        <f>$I$1261*EXP(Sheet3!$B$1*(($B1277-AY$1263-Sheet2!$N$301)/Sheet3!$A$1)^2 +Sheet3!$C$1*(($B1277-AY$1263-Sheet2!$N$301)/Sheet3!$A$1)^4)</f>
        <v>1.6848487667274442E-7</v>
      </c>
      <c r="AZ1277" s="2">
        <f>$I$1261*EXP(Sheet3!$B$1*(($B1277-AZ$1263-Sheet2!$N$301)/Sheet3!$A$1)^2 +Sheet3!$C$1*(($B1277-AZ$1263-Sheet2!$N$301)/Sheet3!$A$1)^4)</f>
        <v>2.2934412228871527E-7</v>
      </c>
      <c r="BA1277" s="2">
        <f>$I$1261*EXP(Sheet3!$B$1*(($B1277-BA$1263-Sheet2!$N$301)/Sheet3!$A$1)^2 +Sheet3!$C$1*(($B1277-BA$1263-Sheet2!$N$301)/Sheet3!$A$1)^4)</f>
        <v>3.1113472184310921E-7</v>
      </c>
      <c r="BB1277" s="2">
        <f>$I$1261*EXP(Sheet3!$B$1*(($B1277-BB$1263-Sheet2!$N$301)/Sheet3!$A$1)^2 +Sheet3!$C$1*(($B1277-BB$1263-Sheet2!$N$301)/Sheet3!$A$1)^4)</f>
        <v>4.2068321036135207E-7</v>
      </c>
      <c r="BC1277" s="2">
        <f>$I$1261*EXP(Sheet3!$B$1*(($B1277-BC$1263-Sheet2!$N$301)/Sheet3!$A$1)^2 +Sheet3!$C$1*(($B1277-BC$1263-Sheet2!$N$301)/Sheet3!$A$1)^4)</f>
        <v>5.6691678924878453E-7</v>
      </c>
      <c r="BD1277" s="2">
        <f>$I$1261*EXP(Sheet3!$B$1*(($B1277-BD$1263-Sheet2!$N$301)/Sheet3!$A$1)^2 +Sheet3!$C$1*(($B1277-BD$1263-Sheet2!$N$301)/Sheet3!$A$1)^4)</f>
        <v>7.6146939255099532E-7</v>
      </c>
      <c r="BE1277" s="2">
        <f>$I$1261*EXP(Sheet3!$B$1*(($B1277-BE$1263-Sheet2!$N$301)/Sheet3!$A$1)^2 +Sheet3!$C$1*(($B1277-BE$1263-Sheet2!$N$301)/Sheet3!$A$1)^4)</f>
        <v>1.0194503480753231E-6</v>
      </c>
      <c r="BF1277" s="2">
        <f>$I$1261*EXP(Sheet3!$B$1*(($B1277-BF$1263-Sheet2!$N$301)/Sheet3!$A$1)^2 +Sheet3!$C$1*(($B1277-BF$1263-Sheet2!$N$301)/Sheet3!$A$1)^4)</f>
        <v>1.3604157417861058E-6</v>
      </c>
      <c r="BG1277" s="2">
        <f>$I$1261*EXP(Sheet3!$B$1*(($B1277-BG$1263-Sheet2!$N$301)/Sheet3!$A$1)^2 +Sheet3!$C$1*(($B1277-BG$1263-Sheet2!$N$301)/Sheet3!$A$1)^4)</f>
        <v>1.8095915441677259E-6</v>
      </c>
      <c r="BH1277" s="2">
        <f>$I$1261*EXP(Sheet3!$B$1*(($B1277-BH$1263-Sheet2!$N$301)/Sheet3!$A$1)^2 +Sheet3!$C$1*(($B1277-BH$1263-Sheet2!$N$301)/Sheet3!$A$1)^4)</f>
        <v>2.3994082685643998E-6</v>
      </c>
      <c r="BI1277" s="2">
        <f>$I$1261*EXP(Sheet3!$B$1*(($B1277-BI$1263-Sheet2!$N$301)/Sheet3!$A$1)^2 +Sheet3!$C$1*(($B1277-BI$1263-Sheet2!$N$301)/Sheet3!$A$1)^4)</f>
        <v>3.1714196950178599E-6</v>
      </c>
      <c r="BJ1277" s="2">
        <f>$I$1261*EXP(Sheet3!$B$1*(($B1277-BJ$1263-Sheet2!$N$301)/Sheet3!$A$1)^2 +Sheet3!$C$1*(($B1277-BJ$1263-Sheet2!$N$301)/Sheet3!$A$1)^4)</f>
        <v>4.1786933372243216E-6</v>
      </c>
      <c r="BK1277" s="2">
        <f>$I$1261*EXP(Sheet3!$B$1*(($B1277-BK$1263-Sheet2!$N$301)/Sheet3!$A$1)^2 +Sheet3!$C$1*(($B1277-BK$1263-Sheet2!$N$301)/Sheet3!$A$1)^4)</f>
        <v>5.4887782208922646E-6</v>
      </c>
      <c r="BL1277" s="2">
        <f>$I$1261*EXP(Sheet3!$B$1*(($B1277-BL$1263-Sheet2!$N$301)/Sheet3!$A$1)^2 +Sheet3!$C$1*(($B1277-BL$1263-Sheet2!$N$301)/Sheet3!$A$1)^4)</f>
        <v>7.1873765860289037E-6</v>
      </c>
      <c r="BM1277" s="2">
        <f>$I$1261*EXP(Sheet3!$B$1*(($B1277-BM$1263-Sheet2!$N$301)/Sheet3!$A$1)^2 +Sheet3!$C$1*(($B1277-BM$1263-Sheet2!$N$301)/Sheet3!$A$1)^4)</f>
        <v>9.3828707716100614E-6</v>
      </c>
      <c r="BN1277" s="2">
        <f>$I$1261*EXP(Sheet3!$B$1*(($B1277-BN$1263-Sheet2!$N$301)/Sheet3!$A$1)^2 +Sheet3!$C$1*(($B1277-BN$1263-Sheet2!$N$301)/Sheet3!$A$1)^4)</f>
        <v>1.2211885278981954E-5</v>
      </c>
      <c r="BO1277" s="2">
        <f>$I$1261*EXP(Sheet3!$B$1*(($B1277-BO$1263-Sheet2!$N$301)/Sheet3!$A$1)^2 +Sheet3!$C$1*(($B1277-BO$1263-Sheet2!$N$301)/Sheet3!$A$1)^4)</f>
        <v>1.5846097372190532E-5</v>
      </c>
      <c r="BP1277" s="2">
        <f>$I$1261*EXP(Sheet3!$B$1*(($B1277-BP$1263-Sheet2!$N$301)/Sheet3!$A$1)^2 +Sheet3!$C$1*(($B1277-BP$1263-Sheet2!$N$301)/Sheet3!$A$1)^4)</f>
        <v>2.0500548131644891E-5</v>
      </c>
      <c r="BQ1277" s="2">
        <f>$I$1261*EXP(Sheet3!$B$1*(($B1277-BQ$1263-Sheet2!$N$301)/Sheet3!$A$1)^2 +Sheet3!$C$1*(($B1277-BQ$1263-Sheet2!$N$301)/Sheet3!$A$1)^4)</f>
        <v>2.6443750242392734E-5</v>
      </c>
      <c r="BR1277" s="2">
        <f>$I$1261*EXP(Sheet3!$B$1*(($B1277-BR$1263-Sheet2!$N$301)/Sheet3!$A$1)^2 +Sheet3!$C$1*(($B1277-BR$1263-Sheet2!$N$301)/Sheet3!$A$1)^4)</f>
        <v>3.4009939614084265E-5</v>
      </c>
      <c r="BS1277" s="2">
        <f>$I$1261*EXP(Sheet3!$B$1*(($B1277-BS$1263-Sheet2!$N$301)/Sheet3!$A$1)^2 +Sheet3!$C$1*(($B1277-BS$1263-Sheet2!$N$301)/Sheet3!$A$1)^4)</f>
        <v>4.3613875869283233E-5</v>
      </c>
    </row>
    <row r="1278" spans="1:71" x14ac:dyDescent="0.2">
      <c r="A1278">
        <v>1251</v>
      </c>
      <c r="B1278">
        <v>766.32</v>
      </c>
      <c r="C1278">
        <v>2514.6</v>
      </c>
      <c r="D1278">
        <v>2539.5</v>
      </c>
      <c r="E1278">
        <f t="shared" si="67"/>
        <v>24.900000000000091</v>
      </c>
      <c r="F1278" s="1">
        <f t="shared" si="68"/>
        <v>24.900000000000091</v>
      </c>
      <c r="G1278">
        <f t="shared" si="69"/>
        <v>19081.368000000071</v>
      </c>
    </row>
    <row r="1279" spans="1:71" x14ac:dyDescent="0.2">
      <c r="A1279">
        <v>1252</v>
      </c>
      <c r="B1279">
        <v>766.76</v>
      </c>
      <c r="C1279">
        <v>2532.5</v>
      </c>
      <c r="D1279">
        <v>2545.1</v>
      </c>
      <c r="E1279">
        <f t="shared" si="67"/>
        <v>12.599999999999909</v>
      </c>
      <c r="F1279" s="1">
        <f t="shared" si="68"/>
        <v>12.599999999999909</v>
      </c>
      <c r="G1279">
        <f t="shared" si="69"/>
        <v>9661.1759999999304</v>
      </c>
    </row>
    <row r="1280" spans="1:71" x14ac:dyDescent="0.2">
      <c r="A1280">
        <v>1253</v>
      </c>
      <c r="B1280">
        <v>767.21</v>
      </c>
      <c r="C1280">
        <v>2548</v>
      </c>
      <c r="D1280">
        <v>2562.4</v>
      </c>
      <c r="E1280">
        <f t="shared" si="67"/>
        <v>14.400000000000091</v>
      </c>
      <c r="F1280" s="1">
        <f t="shared" si="68"/>
        <v>14.400000000000091</v>
      </c>
      <c r="G1280">
        <f t="shared" si="69"/>
        <v>11047.82400000007</v>
      </c>
    </row>
    <row r="1281" spans="1:7" x14ac:dyDescent="0.2">
      <c r="A1281">
        <v>1254</v>
      </c>
      <c r="B1281">
        <v>767.65</v>
      </c>
      <c r="C1281">
        <v>2554</v>
      </c>
      <c r="D1281">
        <v>2566.1999999999998</v>
      </c>
      <c r="E1281">
        <f t="shared" si="67"/>
        <v>12.199999999999818</v>
      </c>
      <c r="F1281" s="1">
        <f t="shared" si="68"/>
        <v>12.199999999999818</v>
      </c>
      <c r="G1281">
        <f t="shared" si="69"/>
        <v>9365.3299999998599</v>
      </c>
    </row>
    <row r="1282" spans="1:7" x14ac:dyDescent="0.2">
      <c r="A1282">
        <v>1255</v>
      </c>
      <c r="B1282">
        <v>768.1</v>
      </c>
      <c r="C1282">
        <v>2550.6</v>
      </c>
      <c r="D1282">
        <v>2570.1</v>
      </c>
      <c r="E1282">
        <f t="shared" si="67"/>
        <v>19.5</v>
      </c>
      <c r="F1282" s="1">
        <f t="shared" si="68"/>
        <v>19.5</v>
      </c>
    </row>
    <row r="1283" spans="1:7" x14ac:dyDescent="0.2">
      <c r="A1283">
        <v>1256</v>
      </c>
      <c r="B1283">
        <v>768.54</v>
      </c>
      <c r="C1283">
        <v>2568.1999999999998</v>
      </c>
      <c r="D1283">
        <v>2579</v>
      </c>
      <c r="E1283">
        <f t="shared" si="67"/>
        <v>10.800000000000182</v>
      </c>
      <c r="F1283" s="1">
        <f t="shared" si="68"/>
        <v>10.800000000000182</v>
      </c>
    </row>
    <row r="1284" spans="1:7" x14ac:dyDescent="0.2">
      <c r="A1284">
        <v>1257</v>
      </c>
      <c r="B1284">
        <v>768.99</v>
      </c>
      <c r="C1284">
        <v>2541.9</v>
      </c>
      <c r="D1284">
        <v>2559.3000000000002</v>
      </c>
      <c r="E1284">
        <f t="shared" si="67"/>
        <v>17.400000000000091</v>
      </c>
      <c r="F1284" s="1">
        <f t="shared" si="68"/>
        <v>17.400000000000091</v>
      </c>
    </row>
    <row r="1285" spans="1:7" x14ac:dyDescent="0.2">
      <c r="A1285">
        <v>1258</v>
      </c>
      <c r="B1285">
        <v>769.43</v>
      </c>
      <c r="C1285">
        <v>2605</v>
      </c>
      <c r="D1285">
        <v>2616.1999999999998</v>
      </c>
      <c r="E1285">
        <f t="shared" si="67"/>
        <v>11.199999999999818</v>
      </c>
      <c r="F1285" s="1">
        <f t="shared" si="68"/>
        <v>11.199999999999818</v>
      </c>
      <c r="G1285">
        <f>$B1285*F1285</f>
        <v>8617.6159999998599</v>
      </c>
    </row>
    <row r="1286" spans="1:7" x14ac:dyDescent="0.2">
      <c r="A1286">
        <v>1259</v>
      </c>
      <c r="B1286">
        <v>769.88</v>
      </c>
      <c r="C1286">
        <v>2525.5</v>
      </c>
      <c r="D1286">
        <v>2541.9</v>
      </c>
      <c r="E1286">
        <f t="shared" si="67"/>
        <v>16.400000000000091</v>
      </c>
      <c r="F1286" s="1">
        <f t="shared" si="68"/>
        <v>16.400000000000091</v>
      </c>
      <c r="G1286">
        <f t="shared" ref="G1286:G1305" si="71">$B1286*F1286</f>
        <v>12626.03200000007</v>
      </c>
    </row>
    <row r="1287" spans="1:7" x14ac:dyDescent="0.2">
      <c r="A1287">
        <v>1260</v>
      </c>
      <c r="B1287">
        <v>770.32</v>
      </c>
      <c r="C1287">
        <v>2548.9</v>
      </c>
      <c r="D1287">
        <v>2560.6</v>
      </c>
      <c r="E1287">
        <f t="shared" si="67"/>
        <v>11.699999999999818</v>
      </c>
      <c r="F1287" s="1">
        <f t="shared" si="68"/>
        <v>11.699999999999818</v>
      </c>
      <c r="G1287">
        <f t="shared" si="71"/>
        <v>9012.7439999998605</v>
      </c>
    </row>
    <row r="1288" spans="1:7" x14ac:dyDescent="0.2">
      <c r="A1288">
        <v>1261</v>
      </c>
      <c r="B1288">
        <v>770.77</v>
      </c>
      <c r="C1288">
        <v>2534.1</v>
      </c>
      <c r="D1288">
        <v>2553.1</v>
      </c>
      <c r="E1288">
        <f t="shared" si="67"/>
        <v>19</v>
      </c>
      <c r="F1288" s="1">
        <f t="shared" si="68"/>
        <v>19</v>
      </c>
      <c r="G1288">
        <f t="shared" si="71"/>
        <v>14644.63</v>
      </c>
    </row>
    <row r="1289" spans="1:7" x14ac:dyDescent="0.2">
      <c r="A1289">
        <v>1262</v>
      </c>
      <c r="B1289">
        <v>771.21</v>
      </c>
      <c r="C1289">
        <v>2517.1</v>
      </c>
      <c r="D1289">
        <v>2559.3000000000002</v>
      </c>
      <c r="E1289">
        <f t="shared" si="67"/>
        <v>42.200000000000273</v>
      </c>
      <c r="F1289" s="1">
        <f t="shared" si="68"/>
        <v>42.200000000000273</v>
      </c>
      <c r="G1289">
        <f t="shared" si="71"/>
        <v>32545.062000000213</v>
      </c>
    </row>
    <row r="1290" spans="1:7" x14ac:dyDescent="0.2">
      <c r="A1290">
        <v>1263</v>
      </c>
      <c r="B1290">
        <v>771.65</v>
      </c>
      <c r="C1290">
        <v>2556.6999999999998</v>
      </c>
      <c r="D1290">
        <v>2678.9</v>
      </c>
      <c r="E1290">
        <f t="shared" si="67"/>
        <v>122.20000000000027</v>
      </c>
      <c r="F1290" s="1">
        <f t="shared" si="68"/>
        <v>122.20000000000027</v>
      </c>
      <c r="G1290">
        <f t="shared" si="71"/>
        <v>94295.630000000208</v>
      </c>
    </row>
    <row r="1291" spans="1:7" x14ac:dyDescent="0.2">
      <c r="A1291">
        <v>1264</v>
      </c>
      <c r="B1291">
        <v>772.1</v>
      </c>
      <c r="C1291">
        <v>2554.6999999999998</v>
      </c>
      <c r="D1291">
        <v>2848.6</v>
      </c>
      <c r="E1291">
        <f t="shared" si="67"/>
        <v>293.90000000000009</v>
      </c>
      <c r="F1291" s="1">
        <f t="shared" si="68"/>
        <v>293.90000000000009</v>
      </c>
      <c r="G1291">
        <f t="shared" si="71"/>
        <v>226920.19000000009</v>
      </c>
    </row>
    <row r="1292" spans="1:7" x14ac:dyDescent="0.2">
      <c r="A1292">
        <v>1265</v>
      </c>
      <c r="B1292">
        <v>772.54</v>
      </c>
      <c r="C1292">
        <v>2559.6999999999998</v>
      </c>
      <c r="D1292">
        <v>2909.9</v>
      </c>
      <c r="E1292">
        <f t="shared" si="67"/>
        <v>350.20000000000027</v>
      </c>
      <c r="F1292" s="1">
        <f t="shared" si="68"/>
        <v>350.20000000000027</v>
      </c>
      <c r="G1292">
        <f t="shared" si="71"/>
        <v>270543.50800000021</v>
      </c>
    </row>
    <row r="1293" spans="1:7" x14ac:dyDescent="0.2">
      <c r="A1293">
        <v>1266</v>
      </c>
      <c r="B1293">
        <v>772.99</v>
      </c>
      <c r="C1293">
        <v>2518.8000000000002</v>
      </c>
      <c r="D1293">
        <v>2713.8</v>
      </c>
      <c r="E1293">
        <f t="shared" si="67"/>
        <v>195</v>
      </c>
      <c r="F1293" s="1">
        <f t="shared" si="68"/>
        <v>195</v>
      </c>
      <c r="G1293">
        <f t="shared" si="71"/>
        <v>150733.04999999999</v>
      </c>
    </row>
    <row r="1294" spans="1:7" x14ac:dyDescent="0.2">
      <c r="A1294">
        <v>1267</v>
      </c>
      <c r="B1294">
        <v>773.43</v>
      </c>
      <c r="C1294">
        <v>2538.1999999999998</v>
      </c>
      <c r="D1294">
        <v>2599.6</v>
      </c>
      <c r="E1294">
        <f t="shared" si="67"/>
        <v>61.400000000000091</v>
      </c>
      <c r="F1294" s="1">
        <f t="shared" si="68"/>
        <v>61.400000000000091</v>
      </c>
      <c r="G1294">
        <f t="shared" si="71"/>
        <v>47488.602000000064</v>
      </c>
    </row>
    <row r="1295" spans="1:7" x14ac:dyDescent="0.2">
      <c r="A1295">
        <v>1268</v>
      </c>
      <c r="B1295">
        <v>773.88</v>
      </c>
      <c r="C1295">
        <v>2538.3000000000002</v>
      </c>
      <c r="D1295">
        <v>2565.8000000000002</v>
      </c>
      <c r="E1295">
        <f t="shared" si="67"/>
        <v>27.5</v>
      </c>
      <c r="F1295" s="1">
        <f t="shared" si="68"/>
        <v>27.5</v>
      </c>
      <c r="G1295">
        <f t="shared" si="71"/>
        <v>21281.7</v>
      </c>
    </row>
    <row r="1296" spans="1:7" x14ac:dyDescent="0.2">
      <c r="A1296">
        <v>1269</v>
      </c>
      <c r="B1296">
        <v>774.32</v>
      </c>
      <c r="C1296">
        <v>2505.8000000000002</v>
      </c>
      <c r="D1296">
        <v>2522.1</v>
      </c>
      <c r="E1296">
        <f t="shared" si="67"/>
        <v>16.299999999999727</v>
      </c>
      <c r="F1296" s="1">
        <f t="shared" si="68"/>
        <v>16.299999999999727</v>
      </c>
      <c r="G1296">
        <f t="shared" si="71"/>
        <v>12621.41599999979</v>
      </c>
    </row>
    <row r="1297" spans="1:7" x14ac:dyDescent="0.2">
      <c r="A1297">
        <v>1270</v>
      </c>
      <c r="B1297">
        <v>774.77</v>
      </c>
      <c r="C1297">
        <v>2537</v>
      </c>
      <c r="D1297">
        <v>2555.6</v>
      </c>
      <c r="E1297">
        <f t="shared" si="67"/>
        <v>18.599999999999909</v>
      </c>
      <c r="F1297" s="1">
        <f t="shared" si="68"/>
        <v>18.599999999999909</v>
      </c>
      <c r="G1297">
        <f t="shared" si="71"/>
        <v>14410.721999999929</v>
      </c>
    </row>
    <row r="1298" spans="1:7" x14ac:dyDescent="0.2">
      <c r="A1298">
        <v>1271</v>
      </c>
      <c r="B1298">
        <v>775.21</v>
      </c>
      <c r="C1298">
        <v>2527.6999999999998</v>
      </c>
      <c r="D1298">
        <v>2536.5</v>
      </c>
      <c r="E1298">
        <f t="shared" si="67"/>
        <v>8.8000000000001819</v>
      </c>
      <c r="F1298" s="1">
        <f t="shared" si="68"/>
        <v>8.8000000000001819</v>
      </c>
      <c r="G1298">
        <f t="shared" si="71"/>
        <v>6821.8480000001409</v>
      </c>
    </row>
    <row r="1299" spans="1:7" x14ac:dyDescent="0.2">
      <c r="A1299">
        <v>1272</v>
      </c>
      <c r="B1299">
        <v>775.65</v>
      </c>
      <c r="C1299">
        <v>2549</v>
      </c>
      <c r="D1299">
        <v>2567.1999999999998</v>
      </c>
      <c r="E1299">
        <f t="shared" si="67"/>
        <v>18.199999999999818</v>
      </c>
      <c r="F1299" s="1">
        <f t="shared" si="68"/>
        <v>18.199999999999818</v>
      </c>
      <c r="G1299">
        <f t="shared" si="71"/>
        <v>14116.829999999858</v>
      </c>
    </row>
    <row r="1300" spans="1:7" x14ac:dyDescent="0.2">
      <c r="A1300">
        <v>1273</v>
      </c>
      <c r="B1300">
        <v>776.1</v>
      </c>
      <c r="C1300">
        <v>2549.1</v>
      </c>
      <c r="D1300">
        <v>2556.1999999999998</v>
      </c>
      <c r="E1300">
        <f t="shared" si="67"/>
        <v>7.0999999999999091</v>
      </c>
      <c r="F1300" s="1">
        <f t="shared" si="68"/>
        <v>7.0999999999999091</v>
      </c>
      <c r="G1300">
        <f t="shared" si="71"/>
        <v>5510.3099999999295</v>
      </c>
    </row>
    <row r="1301" spans="1:7" x14ac:dyDescent="0.2">
      <c r="A1301">
        <v>1274</v>
      </c>
      <c r="B1301">
        <v>776.54</v>
      </c>
      <c r="C1301">
        <v>2521.6999999999998</v>
      </c>
      <c r="D1301">
        <v>2531</v>
      </c>
      <c r="E1301">
        <f t="shared" si="67"/>
        <v>9.3000000000001819</v>
      </c>
      <c r="F1301" s="1">
        <f t="shared" si="68"/>
        <v>9.3000000000001819</v>
      </c>
      <c r="G1301">
        <f t="shared" si="71"/>
        <v>7221.8220000001411</v>
      </c>
    </row>
    <row r="1302" spans="1:7" x14ac:dyDescent="0.2">
      <c r="A1302">
        <v>1275</v>
      </c>
      <c r="B1302">
        <v>776.99</v>
      </c>
      <c r="C1302">
        <v>2538.5</v>
      </c>
      <c r="D1302">
        <v>2543.8000000000002</v>
      </c>
      <c r="E1302">
        <f t="shared" si="67"/>
        <v>5.3000000000001819</v>
      </c>
      <c r="F1302" s="1">
        <f t="shared" si="68"/>
        <v>5.3000000000001819</v>
      </c>
      <c r="G1302">
        <f t="shared" si="71"/>
        <v>4118.0470000001415</v>
      </c>
    </row>
    <row r="1303" spans="1:7" x14ac:dyDescent="0.2">
      <c r="A1303">
        <v>1276</v>
      </c>
      <c r="B1303">
        <v>777.43</v>
      </c>
      <c r="C1303">
        <v>2536.8000000000002</v>
      </c>
      <c r="D1303">
        <v>2548.4</v>
      </c>
      <c r="E1303">
        <f t="shared" si="67"/>
        <v>11.599999999999909</v>
      </c>
      <c r="F1303" s="1">
        <f t="shared" si="68"/>
        <v>11.599999999999909</v>
      </c>
      <c r="G1303">
        <f t="shared" si="71"/>
        <v>9018.1879999999292</v>
      </c>
    </row>
    <row r="1304" spans="1:7" x14ac:dyDescent="0.2">
      <c r="A1304">
        <v>1277</v>
      </c>
      <c r="B1304">
        <v>777.88</v>
      </c>
      <c r="C1304">
        <v>2561.3000000000002</v>
      </c>
      <c r="D1304">
        <v>2570.9</v>
      </c>
      <c r="E1304">
        <f t="shared" si="67"/>
        <v>9.5999999999999091</v>
      </c>
      <c r="F1304" s="1">
        <f t="shared" si="68"/>
        <v>9.5999999999999091</v>
      </c>
      <c r="G1304">
        <f t="shared" si="71"/>
        <v>7467.6479999999292</v>
      </c>
    </row>
    <row r="1305" spans="1:7" x14ac:dyDescent="0.2">
      <c r="A1305">
        <v>1278</v>
      </c>
      <c r="B1305">
        <v>778.32</v>
      </c>
      <c r="C1305">
        <v>2559.5</v>
      </c>
      <c r="D1305">
        <v>2568</v>
      </c>
      <c r="E1305">
        <f t="shared" si="67"/>
        <v>8.5</v>
      </c>
      <c r="F1305" s="1">
        <f t="shared" si="68"/>
        <v>8.5</v>
      </c>
      <c r="G1305">
        <f t="shared" si="71"/>
        <v>6615.72</v>
      </c>
    </row>
    <row r="1306" spans="1:7" x14ac:dyDescent="0.2">
      <c r="A1306">
        <v>1279</v>
      </c>
      <c r="B1306">
        <v>778.76</v>
      </c>
      <c r="C1306">
        <v>2528.5</v>
      </c>
      <c r="D1306">
        <v>2541.1999999999998</v>
      </c>
      <c r="E1306">
        <f t="shared" si="67"/>
        <v>12.699999999999818</v>
      </c>
      <c r="F1306" s="1">
        <f t="shared" si="68"/>
        <v>12.699999999999818</v>
      </c>
    </row>
    <row r="1307" spans="1:7" x14ac:dyDescent="0.2">
      <c r="A1307">
        <v>1280</v>
      </c>
      <c r="B1307">
        <v>779.21</v>
      </c>
      <c r="C1307">
        <v>2552.9</v>
      </c>
      <c r="D1307">
        <v>2562.3000000000002</v>
      </c>
      <c r="E1307">
        <f t="shared" si="67"/>
        <v>9.4000000000000909</v>
      </c>
      <c r="F1307" s="1">
        <f t="shared" si="68"/>
        <v>9.4000000000000909</v>
      </c>
    </row>
    <row r="1308" spans="1:7" x14ac:dyDescent="0.2">
      <c r="A1308">
        <v>1281</v>
      </c>
      <c r="B1308">
        <v>779.65</v>
      </c>
      <c r="C1308">
        <v>2627.2</v>
      </c>
      <c r="D1308">
        <v>2640.7</v>
      </c>
      <c r="E1308">
        <f t="shared" ref="E1308:E1371" si="72">D1308-C1308</f>
        <v>13.5</v>
      </c>
      <c r="F1308" s="1">
        <f t="shared" ref="F1308:F1371" si="73">E1308</f>
        <v>13.5</v>
      </c>
    </row>
    <row r="1309" spans="1:7" x14ac:dyDescent="0.2">
      <c r="A1309">
        <v>1282</v>
      </c>
      <c r="B1309">
        <v>780.1</v>
      </c>
      <c r="C1309">
        <v>2580.6</v>
      </c>
      <c r="D1309">
        <v>2593.3000000000002</v>
      </c>
      <c r="E1309">
        <f t="shared" si="72"/>
        <v>12.700000000000273</v>
      </c>
      <c r="F1309" s="1">
        <f t="shared" si="73"/>
        <v>12.700000000000273</v>
      </c>
    </row>
    <row r="1310" spans="1:7" x14ac:dyDescent="0.2">
      <c r="A1310">
        <v>1283</v>
      </c>
      <c r="B1310">
        <v>780.54</v>
      </c>
      <c r="C1310">
        <v>2548.1</v>
      </c>
      <c r="D1310">
        <v>2549.4</v>
      </c>
      <c r="E1310">
        <f t="shared" si="72"/>
        <v>1.3000000000001819</v>
      </c>
      <c r="F1310" s="1">
        <f t="shared" si="73"/>
        <v>1.3000000000001819</v>
      </c>
    </row>
    <row r="1311" spans="1:7" x14ac:dyDescent="0.2">
      <c r="A1311">
        <v>1284</v>
      </c>
      <c r="B1311">
        <v>780.99</v>
      </c>
      <c r="C1311">
        <v>2573.4</v>
      </c>
      <c r="D1311">
        <v>2581.1</v>
      </c>
      <c r="E1311">
        <f t="shared" si="72"/>
        <v>7.6999999999998181</v>
      </c>
      <c r="F1311" s="1">
        <f t="shared" si="73"/>
        <v>7.6999999999998181</v>
      </c>
    </row>
    <row r="1312" spans="1:7" x14ac:dyDescent="0.2">
      <c r="A1312">
        <v>1285</v>
      </c>
      <c r="B1312">
        <v>781.43</v>
      </c>
      <c r="C1312">
        <v>2557.4</v>
      </c>
      <c r="D1312">
        <v>2559.1</v>
      </c>
      <c r="E1312">
        <f t="shared" si="72"/>
        <v>1.6999999999998181</v>
      </c>
      <c r="F1312" s="1">
        <f t="shared" si="73"/>
        <v>1.6999999999998181</v>
      </c>
    </row>
    <row r="1313" spans="1:6" x14ac:dyDescent="0.2">
      <c r="A1313">
        <v>1286</v>
      </c>
      <c r="B1313">
        <v>781.87</v>
      </c>
      <c r="C1313">
        <v>2529.1999999999998</v>
      </c>
      <c r="D1313">
        <v>2533.3000000000002</v>
      </c>
      <c r="E1313">
        <f t="shared" si="72"/>
        <v>4.1000000000003638</v>
      </c>
      <c r="F1313" s="1">
        <f t="shared" si="73"/>
        <v>4.1000000000003638</v>
      </c>
    </row>
    <row r="1314" spans="1:6" x14ac:dyDescent="0.2">
      <c r="A1314">
        <v>1287</v>
      </c>
      <c r="B1314">
        <v>782.32</v>
      </c>
      <c r="C1314">
        <v>2543.1999999999998</v>
      </c>
      <c r="D1314">
        <v>2560.1999999999998</v>
      </c>
      <c r="E1314">
        <f t="shared" si="72"/>
        <v>17</v>
      </c>
      <c r="F1314" s="1">
        <f t="shared" si="73"/>
        <v>17</v>
      </c>
    </row>
    <row r="1315" spans="1:6" x14ac:dyDescent="0.2">
      <c r="A1315">
        <v>1288</v>
      </c>
      <c r="B1315">
        <v>782.76</v>
      </c>
      <c r="C1315">
        <v>2525.3000000000002</v>
      </c>
      <c r="D1315">
        <v>2534.6</v>
      </c>
      <c r="E1315">
        <f t="shared" si="72"/>
        <v>9.2999999999997272</v>
      </c>
      <c r="F1315" s="1">
        <f t="shared" si="73"/>
        <v>9.2999999999997272</v>
      </c>
    </row>
    <row r="1316" spans="1:6" x14ac:dyDescent="0.2">
      <c r="A1316">
        <v>1289</v>
      </c>
      <c r="B1316">
        <v>783.2</v>
      </c>
      <c r="C1316">
        <v>2546.3000000000002</v>
      </c>
      <c r="D1316">
        <v>2554.4</v>
      </c>
      <c r="E1316">
        <f t="shared" si="72"/>
        <v>8.0999999999999091</v>
      </c>
      <c r="F1316" s="1">
        <f t="shared" si="73"/>
        <v>8.0999999999999091</v>
      </c>
    </row>
    <row r="1317" spans="1:6" x14ac:dyDescent="0.2">
      <c r="A1317">
        <v>1290</v>
      </c>
      <c r="B1317">
        <v>783.65</v>
      </c>
      <c r="C1317">
        <v>2559</v>
      </c>
      <c r="D1317">
        <v>2573.8000000000002</v>
      </c>
      <c r="E1317">
        <f t="shared" si="72"/>
        <v>14.800000000000182</v>
      </c>
      <c r="F1317" s="1">
        <f t="shared" si="73"/>
        <v>14.800000000000182</v>
      </c>
    </row>
    <row r="1318" spans="1:6" x14ac:dyDescent="0.2">
      <c r="A1318">
        <v>1291</v>
      </c>
      <c r="B1318">
        <v>784.09</v>
      </c>
      <c r="C1318">
        <v>2567.6</v>
      </c>
      <c r="D1318">
        <v>2580.8000000000002</v>
      </c>
      <c r="E1318">
        <f t="shared" si="72"/>
        <v>13.200000000000273</v>
      </c>
      <c r="F1318" s="1">
        <f t="shared" si="73"/>
        <v>13.200000000000273</v>
      </c>
    </row>
    <row r="1319" spans="1:6" x14ac:dyDescent="0.2">
      <c r="A1319">
        <v>1292</v>
      </c>
      <c r="B1319">
        <v>784.54</v>
      </c>
      <c r="C1319">
        <v>2542.3000000000002</v>
      </c>
      <c r="D1319">
        <v>2555.5</v>
      </c>
      <c r="E1319">
        <f t="shared" si="72"/>
        <v>13.199999999999818</v>
      </c>
      <c r="F1319" s="1">
        <f t="shared" si="73"/>
        <v>13.199999999999818</v>
      </c>
    </row>
    <row r="1320" spans="1:6" x14ac:dyDescent="0.2">
      <c r="A1320">
        <v>1293</v>
      </c>
      <c r="B1320">
        <v>784.98</v>
      </c>
      <c r="C1320">
        <v>2536.4</v>
      </c>
      <c r="D1320">
        <v>2546.4</v>
      </c>
      <c r="E1320">
        <f t="shared" si="72"/>
        <v>10</v>
      </c>
      <c r="F1320" s="1">
        <f t="shared" si="73"/>
        <v>10</v>
      </c>
    </row>
    <row r="1321" spans="1:6" x14ac:dyDescent="0.2">
      <c r="A1321">
        <v>1294</v>
      </c>
      <c r="B1321">
        <v>785.42</v>
      </c>
      <c r="C1321">
        <v>2542.1</v>
      </c>
      <c r="D1321">
        <v>2543.8000000000002</v>
      </c>
      <c r="E1321">
        <f t="shared" si="72"/>
        <v>1.7000000000002728</v>
      </c>
      <c r="F1321" s="1">
        <f t="shared" si="73"/>
        <v>1.7000000000002728</v>
      </c>
    </row>
    <row r="1322" spans="1:6" x14ac:dyDescent="0.2">
      <c r="A1322">
        <v>1295</v>
      </c>
      <c r="B1322">
        <v>785.87</v>
      </c>
      <c r="C1322">
        <v>2521.8000000000002</v>
      </c>
      <c r="D1322">
        <v>2539.8000000000002</v>
      </c>
      <c r="E1322">
        <f t="shared" si="72"/>
        <v>18</v>
      </c>
      <c r="F1322" s="1">
        <f t="shared" si="73"/>
        <v>18</v>
      </c>
    </row>
    <row r="1323" spans="1:6" x14ac:dyDescent="0.2">
      <c r="A1323">
        <v>1296</v>
      </c>
      <c r="B1323">
        <v>786.31</v>
      </c>
      <c r="C1323">
        <v>2557.8000000000002</v>
      </c>
      <c r="D1323">
        <v>2573</v>
      </c>
      <c r="E1323">
        <f t="shared" si="72"/>
        <v>15.199999999999818</v>
      </c>
      <c r="F1323" s="1">
        <f t="shared" si="73"/>
        <v>15.199999999999818</v>
      </c>
    </row>
    <row r="1324" spans="1:6" x14ac:dyDescent="0.2">
      <c r="A1324">
        <v>1297</v>
      </c>
      <c r="B1324">
        <v>786.75</v>
      </c>
      <c r="C1324">
        <v>2578</v>
      </c>
      <c r="D1324">
        <v>2582.9</v>
      </c>
      <c r="E1324">
        <f t="shared" si="72"/>
        <v>4.9000000000000909</v>
      </c>
      <c r="F1324" s="1">
        <f t="shared" si="73"/>
        <v>4.9000000000000909</v>
      </c>
    </row>
    <row r="1325" spans="1:6" x14ac:dyDescent="0.2">
      <c r="A1325">
        <v>1298</v>
      </c>
      <c r="B1325">
        <v>787.2</v>
      </c>
      <c r="C1325">
        <v>2580.5</v>
      </c>
      <c r="D1325">
        <v>2592.4</v>
      </c>
      <c r="E1325">
        <f t="shared" si="72"/>
        <v>11.900000000000091</v>
      </c>
      <c r="F1325" s="1">
        <f t="shared" si="73"/>
        <v>11.900000000000091</v>
      </c>
    </row>
    <row r="1326" spans="1:6" x14ac:dyDescent="0.2">
      <c r="A1326">
        <v>1299</v>
      </c>
      <c r="B1326">
        <v>787.64</v>
      </c>
      <c r="C1326">
        <v>2520.5</v>
      </c>
      <c r="D1326">
        <v>2536.8000000000002</v>
      </c>
      <c r="E1326">
        <f t="shared" si="72"/>
        <v>16.300000000000182</v>
      </c>
      <c r="F1326" s="1">
        <f t="shared" si="73"/>
        <v>16.300000000000182</v>
      </c>
    </row>
    <row r="1327" spans="1:6" x14ac:dyDescent="0.2">
      <c r="A1327">
        <v>1300</v>
      </c>
      <c r="B1327">
        <v>788.09</v>
      </c>
      <c r="C1327">
        <v>2523.9</v>
      </c>
      <c r="D1327">
        <v>2541.6999999999998</v>
      </c>
      <c r="E1327">
        <f t="shared" si="72"/>
        <v>17.799999999999727</v>
      </c>
      <c r="F1327" s="1">
        <f t="shared" si="73"/>
        <v>17.799999999999727</v>
      </c>
    </row>
    <row r="1328" spans="1:6" x14ac:dyDescent="0.2">
      <c r="A1328">
        <v>1301</v>
      </c>
      <c r="B1328">
        <v>788.53</v>
      </c>
      <c r="C1328">
        <v>2554.6999999999998</v>
      </c>
      <c r="D1328">
        <v>2558.3000000000002</v>
      </c>
      <c r="E1328">
        <f t="shared" si="72"/>
        <v>3.6000000000003638</v>
      </c>
      <c r="F1328" s="1">
        <f t="shared" si="73"/>
        <v>3.6000000000003638</v>
      </c>
    </row>
    <row r="1329" spans="1:6" x14ac:dyDescent="0.2">
      <c r="A1329">
        <v>1302</v>
      </c>
      <c r="B1329">
        <v>788.97</v>
      </c>
      <c r="C1329">
        <v>2527.1</v>
      </c>
      <c r="D1329">
        <v>2540.5</v>
      </c>
      <c r="E1329">
        <f t="shared" si="72"/>
        <v>13.400000000000091</v>
      </c>
      <c r="F1329" s="1">
        <f t="shared" si="73"/>
        <v>13.400000000000091</v>
      </c>
    </row>
    <row r="1330" spans="1:6" x14ac:dyDescent="0.2">
      <c r="A1330">
        <v>1303</v>
      </c>
      <c r="B1330">
        <v>789.42</v>
      </c>
      <c r="C1330">
        <v>2544.4</v>
      </c>
      <c r="D1330">
        <v>2549.3000000000002</v>
      </c>
      <c r="E1330">
        <f t="shared" si="72"/>
        <v>4.9000000000000909</v>
      </c>
      <c r="F1330" s="1">
        <f t="shared" si="73"/>
        <v>4.9000000000000909</v>
      </c>
    </row>
    <row r="1331" spans="1:6" x14ac:dyDescent="0.2">
      <c r="A1331">
        <v>1304</v>
      </c>
      <c r="B1331">
        <v>789.86</v>
      </c>
      <c r="C1331">
        <v>2536.6</v>
      </c>
      <c r="D1331">
        <v>2543.5</v>
      </c>
      <c r="E1331">
        <f t="shared" si="72"/>
        <v>6.9000000000000909</v>
      </c>
      <c r="F1331" s="1">
        <f t="shared" si="73"/>
        <v>6.9000000000000909</v>
      </c>
    </row>
    <row r="1332" spans="1:6" x14ac:dyDescent="0.2">
      <c r="A1332">
        <v>1305</v>
      </c>
      <c r="B1332">
        <v>790.3</v>
      </c>
      <c r="C1332">
        <v>2552.4</v>
      </c>
      <c r="D1332">
        <v>2564.1999999999998</v>
      </c>
      <c r="E1332">
        <f t="shared" si="72"/>
        <v>11.799999999999727</v>
      </c>
      <c r="F1332" s="1">
        <f t="shared" si="73"/>
        <v>11.799999999999727</v>
      </c>
    </row>
    <row r="1333" spans="1:6" x14ac:dyDescent="0.2">
      <c r="A1333">
        <v>1306</v>
      </c>
      <c r="B1333">
        <v>790.75</v>
      </c>
      <c r="C1333">
        <v>2518.5</v>
      </c>
      <c r="D1333">
        <v>2529.1999999999998</v>
      </c>
      <c r="E1333">
        <f t="shared" si="72"/>
        <v>10.699999999999818</v>
      </c>
      <c r="F1333" s="1">
        <f t="shared" si="73"/>
        <v>10.699999999999818</v>
      </c>
    </row>
    <row r="1334" spans="1:6" x14ac:dyDescent="0.2">
      <c r="A1334">
        <v>1307</v>
      </c>
      <c r="B1334">
        <v>791.19</v>
      </c>
      <c r="C1334">
        <v>2526.8000000000002</v>
      </c>
      <c r="D1334">
        <v>2544.1</v>
      </c>
      <c r="E1334">
        <f t="shared" si="72"/>
        <v>17.299999999999727</v>
      </c>
      <c r="F1334" s="1">
        <f t="shared" si="73"/>
        <v>17.299999999999727</v>
      </c>
    </row>
    <row r="1335" spans="1:6" x14ac:dyDescent="0.2">
      <c r="A1335">
        <v>1308</v>
      </c>
      <c r="B1335">
        <v>791.63</v>
      </c>
      <c r="C1335">
        <v>2579.6</v>
      </c>
      <c r="D1335">
        <v>2582.1999999999998</v>
      </c>
      <c r="E1335">
        <f t="shared" si="72"/>
        <v>2.5999999999999091</v>
      </c>
      <c r="F1335" s="1">
        <f t="shared" si="73"/>
        <v>2.5999999999999091</v>
      </c>
    </row>
    <row r="1336" spans="1:6" x14ac:dyDescent="0.2">
      <c r="A1336">
        <v>1309</v>
      </c>
      <c r="B1336">
        <v>792.08</v>
      </c>
      <c r="C1336">
        <v>2540.1999999999998</v>
      </c>
      <c r="D1336">
        <v>2550.5</v>
      </c>
      <c r="E1336">
        <f t="shared" si="72"/>
        <v>10.300000000000182</v>
      </c>
      <c r="F1336" s="1">
        <f t="shared" si="73"/>
        <v>10.300000000000182</v>
      </c>
    </row>
    <row r="1337" spans="1:6" x14ac:dyDescent="0.2">
      <c r="A1337">
        <v>1310</v>
      </c>
      <c r="B1337">
        <v>792.52</v>
      </c>
      <c r="C1337">
        <v>2544.1999999999998</v>
      </c>
      <c r="D1337">
        <v>2562.5</v>
      </c>
      <c r="E1337">
        <f t="shared" si="72"/>
        <v>18.300000000000182</v>
      </c>
      <c r="F1337" s="1">
        <f t="shared" si="73"/>
        <v>18.300000000000182</v>
      </c>
    </row>
    <row r="1338" spans="1:6" x14ac:dyDescent="0.2">
      <c r="A1338">
        <v>1311</v>
      </c>
      <c r="B1338">
        <v>792.96</v>
      </c>
      <c r="C1338">
        <v>2533.6</v>
      </c>
      <c r="D1338">
        <v>2533.3000000000002</v>
      </c>
      <c r="E1338">
        <f t="shared" si="72"/>
        <v>-0.29999999999972715</v>
      </c>
      <c r="F1338" s="1">
        <f t="shared" si="73"/>
        <v>-0.29999999999972715</v>
      </c>
    </row>
    <row r="1339" spans="1:6" x14ac:dyDescent="0.2">
      <c r="A1339">
        <v>1312</v>
      </c>
      <c r="B1339">
        <v>793.41</v>
      </c>
      <c r="C1339">
        <v>2670.3</v>
      </c>
      <c r="D1339">
        <v>2692.8</v>
      </c>
      <c r="E1339">
        <f t="shared" si="72"/>
        <v>22.5</v>
      </c>
      <c r="F1339" s="1">
        <f t="shared" si="73"/>
        <v>22.5</v>
      </c>
    </row>
    <row r="1340" spans="1:6" x14ac:dyDescent="0.2">
      <c r="A1340">
        <v>1313</v>
      </c>
      <c r="B1340">
        <v>793.85</v>
      </c>
      <c r="C1340">
        <v>2574.4</v>
      </c>
      <c r="D1340">
        <v>2609.8000000000002</v>
      </c>
      <c r="E1340">
        <f t="shared" si="72"/>
        <v>35.400000000000091</v>
      </c>
      <c r="F1340" s="1">
        <f t="shared" si="73"/>
        <v>35.400000000000091</v>
      </c>
    </row>
    <row r="1341" spans="1:6" x14ac:dyDescent="0.2">
      <c r="A1341">
        <v>1314</v>
      </c>
      <c r="B1341">
        <v>794.29</v>
      </c>
      <c r="C1341">
        <v>2549.8000000000002</v>
      </c>
      <c r="D1341">
        <v>2643.7</v>
      </c>
      <c r="E1341">
        <f t="shared" si="72"/>
        <v>93.899999999999636</v>
      </c>
      <c r="F1341" s="1">
        <f t="shared" si="73"/>
        <v>93.899999999999636</v>
      </c>
    </row>
    <row r="1342" spans="1:6" x14ac:dyDescent="0.2">
      <c r="A1342">
        <v>1315</v>
      </c>
      <c r="B1342">
        <v>794.74</v>
      </c>
      <c r="C1342">
        <v>2556.9</v>
      </c>
      <c r="D1342">
        <v>2690.6</v>
      </c>
      <c r="E1342">
        <f t="shared" si="72"/>
        <v>133.69999999999982</v>
      </c>
      <c r="F1342" s="1">
        <f t="shared" si="73"/>
        <v>133.69999999999982</v>
      </c>
    </row>
    <row r="1343" spans="1:6" x14ac:dyDescent="0.2">
      <c r="A1343">
        <v>1316</v>
      </c>
      <c r="B1343">
        <v>795.18</v>
      </c>
      <c r="C1343">
        <v>2547.6</v>
      </c>
      <c r="D1343">
        <v>2678.7</v>
      </c>
      <c r="E1343">
        <f t="shared" si="72"/>
        <v>131.09999999999991</v>
      </c>
      <c r="F1343" s="1">
        <f t="shared" si="73"/>
        <v>131.09999999999991</v>
      </c>
    </row>
    <row r="1344" spans="1:6" x14ac:dyDescent="0.2">
      <c r="A1344">
        <v>1317</v>
      </c>
      <c r="B1344">
        <v>795.62</v>
      </c>
      <c r="C1344">
        <v>2521.6</v>
      </c>
      <c r="D1344">
        <v>2579.8000000000002</v>
      </c>
      <c r="E1344">
        <f t="shared" si="72"/>
        <v>58.200000000000273</v>
      </c>
      <c r="F1344" s="1">
        <f t="shared" si="73"/>
        <v>58.200000000000273</v>
      </c>
    </row>
    <row r="1345" spans="1:6" x14ac:dyDescent="0.2">
      <c r="A1345">
        <v>1318</v>
      </c>
      <c r="B1345">
        <v>796.06</v>
      </c>
      <c r="C1345">
        <v>2560.1999999999998</v>
      </c>
      <c r="D1345">
        <v>2585.4</v>
      </c>
      <c r="E1345">
        <f t="shared" si="72"/>
        <v>25.200000000000273</v>
      </c>
      <c r="F1345" s="1">
        <f t="shared" si="73"/>
        <v>25.200000000000273</v>
      </c>
    </row>
    <row r="1346" spans="1:6" x14ac:dyDescent="0.2">
      <c r="A1346">
        <v>1319</v>
      </c>
      <c r="B1346">
        <v>796.51</v>
      </c>
      <c r="C1346">
        <v>2542.3000000000002</v>
      </c>
      <c r="D1346">
        <v>2561.3000000000002</v>
      </c>
      <c r="E1346">
        <f t="shared" si="72"/>
        <v>19</v>
      </c>
      <c r="F1346" s="1">
        <f t="shared" si="73"/>
        <v>19</v>
      </c>
    </row>
    <row r="1347" spans="1:6" x14ac:dyDescent="0.2">
      <c r="A1347">
        <v>1320</v>
      </c>
      <c r="B1347">
        <v>796.95</v>
      </c>
      <c r="C1347">
        <v>2544.5</v>
      </c>
      <c r="D1347">
        <v>2567</v>
      </c>
      <c r="E1347">
        <f t="shared" si="72"/>
        <v>22.5</v>
      </c>
      <c r="F1347" s="1">
        <f t="shared" si="73"/>
        <v>22.5</v>
      </c>
    </row>
    <row r="1348" spans="1:6" x14ac:dyDescent="0.2">
      <c r="A1348">
        <v>1321</v>
      </c>
      <c r="B1348">
        <v>797.39</v>
      </c>
      <c r="C1348">
        <v>2538.1</v>
      </c>
      <c r="D1348">
        <v>2553.1</v>
      </c>
      <c r="E1348">
        <f t="shared" si="72"/>
        <v>15</v>
      </c>
      <c r="F1348" s="1">
        <f t="shared" si="73"/>
        <v>15</v>
      </c>
    </row>
    <row r="1349" spans="1:6" x14ac:dyDescent="0.2">
      <c r="A1349">
        <v>1322</v>
      </c>
      <c r="B1349">
        <v>797.84</v>
      </c>
      <c r="C1349">
        <v>2529.1999999999998</v>
      </c>
      <c r="D1349">
        <v>2539.8000000000002</v>
      </c>
      <c r="E1349">
        <f t="shared" si="72"/>
        <v>10.600000000000364</v>
      </c>
      <c r="F1349" s="1">
        <f t="shared" si="73"/>
        <v>10.600000000000364</v>
      </c>
    </row>
    <row r="1350" spans="1:6" x14ac:dyDescent="0.2">
      <c r="A1350">
        <v>1323</v>
      </c>
      <c r="B1350">
        <v>798.28</v>
      </c>
      <c r="C1350">
        <v>2547.8000000000002</v>
      </c>
      <c r="D1350">
        <v>2555.3000000000002</v>
      </c>
      <c r="E1350">
        <f t="shared" si="72"/>
        <v>7.5</v>
      </c>
      <c r="F1350" s="1">
        <f t="shared" si="73"/>
        <v>7.5</v>
      </c>
    </row>
    <row r="1351" spans="1:6" x14ac:dyDescent="0.2">
      <c r="A1351">
        <v>1324</v>
      </c>
      <c r="B1351">
        <v>798.72</v>
      </c>
      <c r="C1351">
        <v>2577.1</v>
      </c>
      <c r="D1351">
        <v>2588</v>
      </c>
      <c r="E1351">
        <f t="shared" si="72"/>
        <v>10.900000000000091</v>
      </c>
      <c r="F1351" s="1">
        <f t="shared" si="73"/>
        <v>10.900000000000091</v>
      </c>
    </row>
    <row r="1352" spans="1:6" x14ac:dyDescent="0.2">
      <c r="A1352">
        <v>1325</v>
      </c>
      <c r="B1352">
        <v>799.16</v>
      </c>
      <c r="C1352">
        <v>2553.1</v>
      </c>
      <c r="D1352">
        <v>2575.3000000000002</v>
      </c>
      <c r="E1352">
        <f t="shared" si="72"/>
        <v>22.200000000000273</v>
      </c>
      <c r="F1352" s="1">
        <f t="shared" si="73"/>
        <v>22.200000000000273</v>
      </c>
    </row>
    <row r="1353" spans="1:6" x14ac:dyDescent="0.2">
      <c r="A1353">
        <v>1326</v>
      </c>
      <c r="B1353">
        <v>799.61</v>
      </c>
      <c r="C1353">
        <v>2525.4</v>
      </c>
      <c r="D1353">
        <v>2555.3000000000002</v>
      </c>
      <c r="E1353">
        <f t="shared" si="72"/>
        <v>29.900000000000091</v>
      </c>
      <c r="F1353" s="1">
        <f t="shared" si="73"/>
        <v>29.900000000000091</v>
      </c>
    </row>
    <row r="1354" spans="1:6" x14ac:dyDescent="0.2">
      <c r="A1354">
        <v>1327</v>
      </c>
      <c r="B1354">
        <v>800.05</v>
      </c>
      <c r="C1354">
        <v>2586.1999999999998</v>
      </c>
      <c r="D1354">
        <v>2666.7</v>
      </c>
      <c r="E1354">
        <f t="shared" si="72"/>
        <v>80.5</v>
      </c>
      <c r="F1354" s="1">
        <f t="shared" si="73"/>
        <v>80.5</v>
      </c>
    </row>
    <row r="1355" spans="1:6" x14ac:dyDescent="0.2">
      <c r="A1355">
        <v>1328</v>
      </c>
      <c r="B1355">
        <v>800.49</v>
      </c>
      <c r="C1355">
        <v>2560</v>
      </c>
      <c r="D1355">
        <v>2664</v>
      </c>
      <c r="E1355">
        <f t="shared" si="72"/>
        <v>104</v>
      </c>
      <c r="F1355" s="1">
        <f t="shared" si="73"/>
        <v>104</v>
      </c>
    </row>
    <row r="1356" spans="1:6" x14ac:dyDescent="0.2">
      <c r="A1356">
        <v>1329</v>
      </c>
      <c r="B1356">
        <v>800.94</v>
      </c>
      <c r="C1356">
        <v>2516.5</v>
      </c>
      <c r="D1356">
        <v>2678.8</v>
      </c>
      <c r="E1356">
        <f t="shared" si="72"/>
        <v>162.30000000000018</v>
      </c>
      <c r="F1356" s="1">
        <f t="shared" si="73"/>
        <v>162.30000000000018</v>
      </c>
    </row>
    <row r="1357" spans="1:6" x14ac:dyDescent="0.2">
      <c r="A1357">
        <v>1330</v>
      </c>
      <c r="B1357">
        <v>801.38</v>
      </c>
      <c r="C1357">
        <v>2557.1</v>
      </c>
      <c r="D1357">
        <v>2675.8</v>
      </c>
      <c r="E1357">
        <f t="shared" si="72"/>
        <v>118.70000000000027</v>
      </c>
      <c r="F1357" s="1">
        <f t="shared" si="73"/>
        <v>118.70000000000027</v>
      </c>
    </row>
    <row r="1358" spans="1:6" x14ac:dyDescent="0.2">
      <c r="A1358">
        <v>1331</v>
      </c>
      <c r="B1358">
        <v>801.82</v>
      </c>
      <c r="C1358">
        <v>2548.4</v>
      </c>
      <c r="D1358">
        <v>2655.6</v>
      </c>
      <c r="E1358">
        <f t="shared" si="72"/>
        <v>107.19999999999982</v>
      </c>
      <c r="F1358" s="1">
        <f t="shared" si="73"/>
        <v>107.19999999999982</v>
      </c>
    </row>
    <row r="1359" spans="1:6" x14ac:dyDescent="0.2">
      <c r="A1359">
        <v>1332</v>
      </c>
      <c r="B1359">
        <v>802.26</v>
      </c>
      <c r="C1359">
        <v>2528.1999999999998</v>
      </c>
      <c r="D1359">
        <v>2574.9</v>
      </c>
      <c r="E1359">
        <f t="shared" si="72"/>
        <v>46.700000000000273</v>
      </c>
      <c r="F1359" s="1">
        <f t="shared" si="73"/>
        <v>46.700000000000273</v>
      </c>
    </row>
    <row r="1360" spans="1:6" x14ac:dyDescent="0.2">
      <c r="A1360">
        <v>1333</v>
      </c>
      <c r="B1360">
        <v>802.71</v>
      </c>
      <c r="C1360">
        <v>2575.5</v>
      </c>
      <c r="D1360">
        <v>2586.9</v>
      </c>
      <c r="E1360">
        <f t="shared" si="72"/>
        <v>11.400000000000091</v>
      </c>
      <c r="F1360" s="1">
        <f t="shared" si="73"/>
        <v>11.400000000000091</v>
      </c>
    </row>
    <row r="1361" spans="1:6" x14ac:dyDescent="0.2">
      <c r="A1361">
        <v>1334</v>
      </c>
      <c r="B1361">
        <v>803.15</v>
      </c>
      <c r="C1361">
        <v>2589.9</v>
      </c>
      <c r="D1361">
        <v>2613.4</v>
      </c>
      <c r="E1361">
        <f t="shared" si="72"/>
        <v>23.5</v>
      </c>
      <c r="F1361" s="1">
        <f t="shared" si="73"/>
        <v>23.5</v>
      </c>
    </row>
    <row r="1362" spans="1:6" x14ac:dyDescent="0.2">
      <c r="A1362">
        <v>1335</v>
      </c>
      <c r="B1362">
        <v>803.59</v>
      </c>
      <c r="C1362">
        <v>2571.8000000000002</v>
      </c>
      <c r="D1362">
        <v>2583.6</v>
      </c>
      <c r="E1362">
        <f t="shared" si="72"/>
        <v>11.799999999999727</v>
      </c>
      <c r="F1362" s="1">
        <f t="shared" si="73"/>
        <v>11.799999999999727</v>
      </c>
    </row>
    <row r="1363" spans="1:6" x14ac:dyDescent="0.2">
      <c r="A1363">
        <v>1336</v>
      </c>
      <c r="B1363">
        <v>804.03</v>
      </c>
      <c r="C1363">
        <v>2552.9</v>
      </c>
      <c r="D1363">
        <v>2568.4</v>
      </c>
      <c r="E1363">
        <f t="shared" si="72"/>
        <v>15.5</v>
      </c>
      <c r="F1363" s="1">
        <f t="shared" si="73"/>
        <v>15.5</v>
      </c>
    </row>
    <row r="1364" spans="1:6" x14ac:dyDescent="0.2">
      <c r="A1364">
        <v>1337</v>
      </c>
      <c r="B1364">
        <v>804.48</v>
      </c>
      <c r="C1364">
        <v>2543.6999999999998</v>
      </c>
      <c r="D1364">
        <v>2555.9</v>
      </c>
      <c r="E1364">
        <f t="shared" si="72"/>
        <v>12.200000000000273</v>
      </c>
      <c r="F1364" s="1">
        <f t="shared" si="73"/>
        <v>12.200000000000273</v>
      </c>
    </row>
    <row r="1365" spans="1:6" x14ac:dyDescent="0.2">
      <c r="A1365">
        <v>1338</v>
      </c>
      <c r="B1365">
        <v>804.92</v>
      </c>
      <c r="C1365">
        <v>2539</v>
      </c>
      <c r="D1365">
        <v>2549.1999999999998</v>
      </c>
      <c r="E1365">
        <f t="shared" si="72"/>
        <v>10.199999999999818</v>
      </c>
      <c r="F1365" s="1">
        <f t="shared" si="73"/>
        <v>10.199999999999818</v>
      </c>
    </row>
    <row r="1366" spans="1:6" x14ac:dyDescent="0.2">
      <c r="A1366">
        <v>1339</v>
      </c>
      <c r="B1366">
        <v>805.36</v>
      </c>
      <c r="C1366">
        <v>2599</v>
      </c>
      <c r="D1366">
        <v>2611</v>
      </c>
      <c r="E1366">
        <f t="shared" si="72"/>
        <v>12</v>
      </c>
      <c r="F1366" s="1">
        <f t="shared" si="73"/>
        <v>12</v>
      </c>
    </row>
    <row r="1367" spans="1:6" x14ac:dyDescent="0.2">
      <c r="A1367">
        <v>1340</v>
      </c>
      <c r="B1367">
        <v>805.8</v>
      </c>
      <c r="C1367">
        <v>2616.6999999999998</v>
      </c>
      <c r="D1367">
        <v>2620.3000000000002</v>
      </c>
      <c r="E1367">
        <f t="shared" si="72"/>
        <v>3.6000000000003638</v>
      </c>
      <c r="F1367" s="1">
        <f t="shared" si="73"/>
        <v>3.6000000000003638</v>
      </c>
    </row>
    <row r="1368" spans="1:6" x14ac:dyDescent="0.2">
      <c r="A1368">
        <v>1341</v>
      </c>
      <c r="B1368">
        <v>806.25</v>
      </c>
      <c r="C1368">
        <v>2602.9</v>
      </c>
      <c r="D1368">
        <v>2610.6999999999998</v>
      </c>
      <c r="E1368">
        <f t="shared" si="72"/>
        <v>7.7999999999997272</v>
      </c>
      <c r="F1368" s="1">
        <f t="shared" si="73"/>
        <v>7.7999999999997272</v>
      </c>
    </row>
    <row r="1369" spans="1:6" x14ac:dyDescent="0.2">
      <c r="A1369">
        <v>1342</v>
      </c>
      <c r="B1369">
        <v>806.69</v>
      </c>
      <c r="C1369">
        <v>2572.6999999999998</v>
      </c>
      <c r="D1369">
        <v>2585.4</v>
      </c>
      <c r="E1369">
        <f t="shared" si="72"/>
        <v>12.700000000000273</v>
      </c>
      <c r="F1369" s="1">
        <f t="shared" si="73"/>
        <v>12.700000000000273</v>
      </c>
    </row>
    <row r="1370" spans="1:6" x14ac:dyDescent="0.2">
      <c r="A1370">
        <v>1343</v>
      </c>
      <c r="B1370">
        <v>807.13</v>
      </c>
      <c r="C1370">
        <v>2601.1</v>
      </c>
      <c r="D1370">
        <v>2615.3000000000002</v>
      </c>
      <c r="E1370">
        <f t="shared" si="72"/>
        <v>14.200000000000273</v>
      </c>
      <c r="F1370" s="1">
        <f t="shared" si="73"/>
        <v>14.200000000000273</v>
      </c>
    </row>
    <row r="1371" spans="1:6" x14ac:dyDescent="0.2">
      <c r="A1371">
        <v>1344</v>
      </c>
      <c r="B1371">
        <v>807.57</v>
      </c>
      <c r="C1371">
        <v>2542.6999999999998</v>
      </c>
      <c r="D1371">
        <v>2554.6999999999998</v>
      </c>
      <c r="E1371">
        <f t="shared" si="72"/>
        <v>12</v>
      </c>
      <c r="F1371" s="1">
        <f t="shared" si="73"/>
        <v>12</v>
      </c>
    </row>
    <row r="1372" spans="1:6" x14ac:dyDescent="0.2">
      <c r="A1372">
        <v>1345</v>
      </c>
      <c r="B1372">
        <v>808.01</v>
      </c>
      <c r="C1372">
        <v>2549.3000000000002</v>
      </c>
      <c r="D1372">
        <v>2565.1</v>
      </c>
      <c r="E1372">
        <f t="shared" ref="E1372:E1435" si="74">D1372-C1372</f>
        <v>15.799999999999727</v>
      </c>
      <c r="F1372" s="1">
        <f t="shared" ref="F1372:F1435" si="75">E1372</f>
        <v>15.799999999999727</v>
      </c>
    </row>
    <row r="1373" spans="1:6" x14ac:dyDescent="0.2">
      <c r="A1373">
        <v>1346</v>
      </c>
      <c r="B1373">
        <v>808.46</v>
      </c>
      <c r="C1373">
        <v>2525.1999999999998</v>
      </c>
      <c r="D1373">
        <v>2537.4</v>
      </c>
      <c r="E1373">
        <f t="shared" si="74"/>
        <v>12.200000000000273</v>
      </c>
      <c r="F1373" s="1">
        <f t="shared" si="75"/>
        <v>12.200000000000273</v>
      </c>
    </row>
    <row r="1374" spans="1:6" x14ac:dyDescent="0.2">
      <c r="A1374">
        <v>1347</v>
      </c>
      <c r="B1374">
        <v>808.9</v>
      </c>
      <c r="C1374">
        <v>2558.9</v>
      </c>
      <c r="D1374">
        <v>2588.4</v>
      </c>
      <c r="E1374">
        <f t="shared" si="74"/>
        <v>29.5</v>
      </c>
      <c r="F1374" s="1">
        <f t="shared" si="75"/>
        <v>29.5</v>
      </c>
    </row>
    <row r="1375" spans="1:6" x14ac:dyDescent="0.2">
      <c r="A1375">
        <v>1348</v>
      </c>
      <c r="B1375">
        <v>809.34</v>
      </c>
      <c r="C1375">
        <v>2546.5</v>
      </c>
      <c r="D1375">
        <v>2596.1999999999998</v>
      </c>
      <c r="E1375">
        <f t="shared" si="74"/>
        <v>49.699999999999818</v>
      </c>
      <c r="F1375" s="1">
        <f t="shared" si="75"/>
        <v>49.699999999999818</v>
      </c>
    </row>
    <row r="1376" spans="1:6" x14ac:dyDescent="0.2">
      <c r="A1376">
        <v>1349</v>
      </c>
      <c r="B1376">
        <v>809.78</v>
      </c>
      <c r="C1376">
        <v>2530.1</v>
      </c>
      <c r="D1376">
        <v>2645.6</v>
      </c>
      <c r="E1376">
        <f t="shared" si="74"/>
        <v>115.5</v>
      </c>
      <c r="F1376" s="1">
        <f t="shared" si="75"/>
        <v>115.5</v>
      </c>
    </row>
    <row r="1377" spans="1:6" x14ac:dyDescent="0.2">
      <c r="A1377">
        <v>1350</v>
      </c>
      <c r="B1377">
        <v>810.23</v>
      </c>
      <c r="C1377">
        <v>2534.8000000000002</v>
      </c>
      <c r="D1377">
        <v>2677.8</v>
      </c>
      <c r="E1377">
        <f t="shared" si="74"/>
        <v>143</v>
      </c>
      <c r="F1377" s="1">
        <f t="shared" si="75"/>
        <v>143</v>
      </c>
    </row>
    <row r="1378" spans="1:6" x14ac:dyDescent="0.2">
      <c r="A1378">
        <v>1351</v>
      </c>
      <c r="B1378">
        <v>810.67</v>
      </c>
      <c r="C1378">
        <v>2563</v>
      </c>
      <c r="D1378">
        <v>2834</v>
      </c>
      <c r="E1378">
        <f t="shared" si="74"/>
        <v>271</v>
      </c>
      <c r="F1378" s="1">
        <f t="shared" si="75"/>
        <v>271</v>
      </c>
    </row>
    <row r="1379" spans="1:6" x14ac:dyDescent="0.2">
      <c r="A1379">
        <v>1352</v>
      </c>
      <c r="B1379">
        <v>811.11</v>
      </c>
      <c r="C1379">
        <v>2591.9</v>
      </c>
      <c r="D1379">
        <v>2955.5</v>
      </c>
      <c r="E1379">
        <f t="shared" si="74"/>
        <v>363.59999999999991</v>
      </c>
      <c r="F1379" s="1">
        <f t="shared" si="75"/>
        <v>363.59999999999991</v>
      </c>
    </row>
    <row r="1380" spans="1:6" x14ac:dyDescent="0.2">
      <c r="A1380">
        <v>1353</v>
      </c>
      <c r="B1380">
        <v>811.55</v>
      </c>
      <c r="C1380">
        <v>2654.7</v>
      </c>
      <c r="D1380">
        <v>3067.9</v>
      </c>
      <c r="E1380">
        <f t="shared" si="74"/>
        <v>413.20000000000027</v>
      </c>
      <c r="F1380" s="1">
        <f t="shared" si="75"/>
        <v>413.20000000000027</v>
      </c>
    </row>
    <row r="1381" spans="1:6" x14ac:dyDescent="0.2">
      <c r="A1381">
        <v>1354</v>
      </c>
      <c r="B1381">
        <v>811.99</v>
      </c>
      <c r="C1381">
        <v>2537.6999999999998</v>
      </c>
      <c r="D1381">
        <v>2863.1</v>
      </c>
      <c r="E1381">
        <f t="shared" si="74"/>
        <v>325.40000000000009</v>
      </c>
      <c r="F1381" s="1">
        <f t="shared" si="75"/>
        <v>325.40000000000009</v>
      </c>
    </row>
    <row r="1382" spans="1:6" x14ac:dyDescent="0.2">
      <c r="A1382">
        <v>1355</v>
      </c>
      <c r="B1382">
        <v>812.44</v>
      </c>
      <c r="C1382">
        <v>2535.5</v>
      </c>
      <c r="D1382">
        <v>2655.7</v>
      </c>
      <c r="E1382">
        <f t="shared" si="74"/>
        <v>120.19999999999982</v>
      </c>
      <c r="F1382" s="1">
        <f t="shared" si="75"/>
        <v>120.19999999999982</v>
      </c>
    </row>
    <row r="1383" spans="1:6" x14ac:dyDescent="0.2">
      <c r="A1383">
        <v>1356</v>
      </c>
      <c r="B1383">
        <v>812.88</v>
      </c>
      <c r="C1383">
        <v>2562.9</v>
      </c>
      <c r="D1383">
        <v>2618</v>
      </c>
      <c r="E1383">
        <f t="shared" si="74"/>
        <v>55.099999999999909</v>
      </c>
      <c r="F1383" s="1">
        <f t="shared" si="75"/>
        <v>55.099999999999909</v>
      </c>
    </row>
    <row r="1384" spans="1:6" x14ac:dyDescent="0.2">
      <c r="A1384">
        <v>1357</v>
      </c>
      <c r="B1384">
        <v>813.32</v>
      </c>
      <c r="C1384">
        <v>2597.3000000000002</v>
      </c>
      <c r="D1384">
        <v>2629.5</v>
      </c>
      <c r="E1384">
        <f t="shared" si="74"/>
        <v>32.199999999999818</v>
      </c>
      <c r="F1384" s="1">
        <f t="shared" si="75"/>
        <v>32.199999999999818</v>
      </c>
    </row>
    <row r="1385" spans="1:6" x14ac:dyDescent="0.2">
      <c r="A1385">
        <v>1358</v>
      </c>
      <c r="B1385">
        <v>813.76</v>
      </c>
      <c r="C1385">
        <v>2565.6999999999998</v>
      </c>
      <c r="D1385">
        <v>2585.6</v>
      </c>
      <c r="E1385">
        <f t="shared" si="74"/>
        <v>19.900000000000091</v>
      </c>
      <c r="F1385" s="1">
        <f t="shared" si="75"/>
        <v>19.900000000000091</v>
      </c>
    </row>
    <row r="1386" spans="1:6" x14ac:dyDescent="0.2">
      <c r="A1386">
        <v>1359</v>
      </c>
      <c r="B1386">
        <v>814.2</v>
      </c>
      <c r="C1386">
        <v>2551.8000000000002</v>
      </c>
      <c r="D1386">
        <v>2564.6999999999998</v>
      </c>
      <c r="E1386">
        <f t="shared" si="74"/>
        <v>12.899999999999636</v>
      </c>
      <c r="F1386" s="1">
        <f t="shared" si="75"/>
        <v>12.899999999999636</v>
      </c>
    </row>
    <row r="1387" spans="1:6" x14ac:dyDescent="0.2">
      <c r="A1387">
        <v>1360</v>
      </c>
      <c r="B1387">
        <v>814.64</v>
      </c>
      <c r="C1387">
        <v>2574.1999999999998</v>
      </c>
      <c r="D1387">
        <v>2586.1</v>
      </c>
      <c r="E1387">
        <f t="shared" si="74"/>
        <v>11.900000000000091</v>
      </c>
      <c r="F1387" s="1">
        <f t="shared" si="75"/>
        <v>11.900000000000091</v>
      </c>
    </row>
    <row r="1388" spans="1:6" x14ac:dyDescent="0.2">
      <c r="A1388">
        <v>1361</v>
      </c>
      <c r="B1388">
        <v>815.09</v>
      </c>
      <c r="C1388">
        <v>2563.6</v>
      </c>
      <c r="D1388">
        <v>2574.6999999999998</v>
      </c>
      <c r="E1388">
        <f t="shared" si="74"/>
        <v>11.099999999999909</v>
      </c>
      <c r="F1388" s="1">
        <f t="shared" si="75"/>
        <v>11.099999999999909</v>
      </c>
    </row>
    <row r="1389" spans="1:6" x14ac:dyDescent="0.2">
      <c r="A1389">
        <v>1362</v>
      </c>
      <c r="B1389">
        <v>815.53</v>
      </c>
      <c r="C1389">
        <v>2559.1</v>
      </c>
      <c r="D1389">
        <v>2570.1</v>
      </c>
      <c r="E1389">
        <f t="shared" si="74"/>
        <v>11</v>
      </c>
      <c r="F1389" s="1">
        <f t="shared" si="75"/>
        <v>11</v>
      </c>
    </row>
    <row r="1390" spans="1:6" x14ac:dyDescent="0.2">
      <c r="A1390">
        <v>1363</v>
      </c>
      <c r="B1390">
        <v>815.97</v>
      </c>
      <c r="C1390">
        <v>2533.6</v>
      </c>
      <c r="D1390">
        <v>2553.4</v>
      </c>
      <c r="E1390">
        <f t="shared" si="74"/>
        <v>19.800000000000182</v>
      </c>
      <c r="F1390" s="1">
        <f t="shared" si="75"/>
        <v>19.800000000000182</v>
      </c>
    </row>
    <row r="1391" spans="1:6" x14ac:dyDescent="0.2">
      <c r="A1391">
        <v>1364</v>
      </c>
      <c r="B1391">
        <v>816.41</v>
      </c>
      <c r="C1391">
        <v>2539.3000000000002</v>
      </c>
      <c r="D1391">
        <v>2544.6999999999998</v>
      </c>
      <c r="E1391">
        <f t="shared" si="74"/>
        <v>5.3999999999996362</v>
      </c>
      <c r="F1391" s="1">
        <f t="shared" si="75"/>
        <v>5.3999999999996362</v>
      </c>
    </row>
    <row r="1392" spans="1:6" x14ac:dyDescent="0.2">
      <c r="A1392">
        <v>1365</v>
      </c>
      <c r="B1392">
        <v>816.85</v>
      </c>
      <c r="C1392">
        <v>2541.4</v>
      </c>
      <c r="D1392">
        <v>2540.4</v>
      </c>
      <c r="E1392">
        <f t="shared" si="74"/>
        <v>-1</v>
      </c>
      <c r="F1392" s="1">
        <f t="shared" si="75"/>
        <v>-1</v>
      </c>
    </row>
    <row r="1393" spans="1:71" x14ac:dyDescent="0.2">
      <c r="A1393">
        <v>1366</v>
      </c>
      <c r="B1393">
        <v>817.29</v>
      </c>
      <c r="C1393">
        <v>2567</v>
      </c>
      <c r="D1393">
        <v>2575</v>
      </c>
      <c r="E1393">
        <f t="shared" si="74"/>
        <v>8</v>
      </c>
      <c r="F1393" s="1">
        <f t="shared" si="75"/>
        <v>8</v>
      </c>
    </row>
    <row r="1394" spans="1:71" x14ac:dyDescent="0.2">
      <c r="A1394">
        <v>1367</v>
      </c>
      <c r="B1394">
        <v>817.74</v>
      </c>
      <c r="C1394">
        <v>2540</v>
      </c>
      <c r="D1394">
        <v>2563.5</v>
      </c>
      <c r="E1394">
        <f t="shared" si="74"/>
        <v>23.5</v>
      </c>
      <c r="F1394" s="1">
        <f t="shared" si="75"/>
        <v>23.5</v>
      </c>
    </row>
    <row r="1395" spans="1:71" x14ac:dyDescent="0.2">
      <c r="A1395">
        <v>1368</v>
      </c>
      <c r="B1395">
        <v>818.18</v>
      </c>
      <c r="C1395">
        <v>2570.6</v>
      </c>
      <c r="D1395">
        <v>2589.1</v>
      </c>
      <c r="E1395">
        <f t="shared" si="74"/>
        <v>18.5</v>
      </c>
      <c r="F1395" s="1">
        <f t="shared" si="75"/>
        <v>18.5</v>
      </c>
    </row>
    <row r="1396" spans="1:71" x14ac:dyDescent="0.2">
      <c r="A1396">
        <v>1369</v>
      </c>
      <c r="B1396">
        <v>818.62</v>
      </c>
      <c r="C1396">
        <v>2539.1999999999998</v>
      </c>
      <c r="D1396">
        <v>2557.3000000000002</v>
      </c>
      <c r="E1396">
        <f t="shared" si="74"/>
        <v>18.100000000000364</v>
      </c>
      <c r="F1396" s="1">
        <f t="shared" si="75"/>
        <v>18.100000000000364</v>
      </c>
    </row>
    <row r="1397" spans="1:71" x14ac:dyDescent="0.2">
      <c r="A1397">
        <v>1370</v>
      </c>
      <c r="B1397">
        <v>819.06</v>
      </c>
      <c r="C1397">
        <v>2558.9</v>
      </c>
      <c r="D1397">
        <v>2576.1</v>
      </c>
      <c r="E1397">
        <f t="shared" si="74"/>
        <v>17.199999999999818</v>
      </c>
      <c r="F1397" s="1">
        <f t="shared" si="75"/>
        <v>17.199999999999818</v>
      </c>
    </row>
    <row r="1398" spans="1:71" x14ac:dyDescent="0.2">
      <c r="A1398">
        <v>1371</v>
      </c>
      <c r="B1398">
        <v>819.5</v>
      </c>
      <c r="C1398">
        <v>2578</v>
      </c>
      <c r="D1398">
        <v>2594.9</v>
      </c>
      <c r="E1398">
        <f t="shared" si="74"/>
        <v>16.900000000000091</v>
      </c>
      <c r="F1398" s="1">
        <f t="shared" si="75"/>
        <v>16.900000000000091</v>
      </c>
    </row>
    <row r="1399" spans="1:71" x14ac:dyDescent="0.2">
      <c r="A1399">
        <v>1372</v>
      </c>
      <c r="B1399">
        <v>819.94</v>
      </c>
      <c r="C1399">
        <v>2539.4</v>
      </c>
      <c r="D1399">
        <v>2553.5</v>
      </c>
      <c r="E1399">
        <f t="shared" si="74"/>
        <v>14.099999999999909</v>
      </c>
      <c r="F1399" s="1">
        <f t="shared" si="75"/>
        <v>14.099999999999909</v>
      </c>
    </row>
    <row r="1400" spans="1:71" x14ac:dyDescent="0.2">
      <c r="A1400">
        <v>1373</v>
      </c>
      <c r="B1400">
        <v>820.39</v>
      </c>
      <c r="C1400">
        <v>2554.8000000000002</v>
      </c>
      <c r="D1400">
        <v>2569</v>
      </c>
      <c r="E1400">
        <f t="shared" si="74"/>
        <v>14.199999999999818</v>
      </c>
      <c r="F1400" s="1">
        <f t="shared" si="75"/>
        <v>14.199999999999818</v>
      </c>
    </row>
    <row r="1401" spans="1:71" x14ac:dyDescent="0.2">
      <c r="A1401">
        <v>1374</v>
      </c>
      <c r="B1401">
        <v>820.83</v>
      </c>
      <c r="C1401">
        <v>2541.8000000000002</v>
      </c>
      <c r="D1401">
        <v>2555.8000000000002</v>
      </c>
      <c r="E1401">
        <f t="shared" si="74"/>
        <v>14</v>
      </c>
      <c r="F1401" s="1">
        <f t="shared" si="75"/>
        <v>14</v>
      </c>
    </row>
    <row r="1402" spans="1:71" x14ac:dyDescent="0.2">
      <c r="A1402">
        <v>1375</v>
      </c>
      <c r="B1402">
        <v>821.27</v>
      </c>
      <c r="C1402">
        <v>2548.6</v>
      </c>
      <c r="D1402">
        <v>2558.1999999999998</v>
      </c>
      <c r="E1402">
        <f t="shared" si="74"/>
        <v>9.5999999999999091</v>
      </c>
      <c r="F1402" s="1">
        <f t="shared" si="75"/>
        <v>9.5999999999999091</v>
      </c>
    </row>
    <row r="1403" spans="1:71" x14ac:dyDescent="0.2">
      <c r="A1403">
        <v>1376</v>
      </c>
      <c r="B1403">
        <v>821.71</v>
      </c>
      <c r="C1403">
        <v>2530.5</v>
      </c>
      <c r="D1403">
        <v>2541.5</v>
      </c>
      <c r="E1403">
        <f t="shared" si="74"/>
        <v>11</v>
      </c>
      <c r="F1403" s="1">
        <f t="shared" si="75"/>
        <v>11</v>
      </c>
      <c r="G1403">
        <f>$B1403*F1403</f>
        <v>9038.8100000000013</v>
      </c>
      <c r="I1403" s="1"/>
    </row>
    <row r="1404" spans="1:71" x14ac:dyDescent="0.2">
      <c r="A1404">
        <v>1377</v>
      </c>
      <c r="B1404">
        <v>822.15</v>
      </c>
      <c r="C1404">
        <v>2594.9</v>
      </c>
      <c r="D1404">
        <v>2600.3000000000002</v>
      </c>
      <c r="E1404">
        <f t="shared" si="74"/>
        <v>5.4000000000000909</v>
      </c>
      <c r="F1404" s="1">
        <f t="shared" si="75"/>
        <v>5.4000000000000909</v>
      </c>
      <c r="G1404">
        <f t="shared" ref="G1404:G1424" si="76">$B1404*F1404</f>
        <v>4439.6100000000743</v>
      </c>
      <c r="I1404" s="1">
        <f>MAX(F1410:F1418)</f>
        <v>279.40000000000009</v>
      </c>
    </row>
    <row r="1405" spans="1:71" x14ac:dyDescent="0.2">
      <c r="A1405">
        <v>1378</v>
      </c>
      <c r="B1405">
        <v>822.59</v>
      </c>
      <c r="C1405">
        <v>2529.8000000000002</v>
      </c>
      <c r="D1405">
        <v>2542.5</v>
      </c>
      <c r="E1405">
        <f t="shared" si="74"/>
        <v>12.699999999999818</v>
      </c>
      <c r="F1405" s="1">
        <f t="shared" si="75"/>
        <v>12.699999999999818</v>
      </c>
      <c r="G1405">
        <f t="shared" si="76"/>
        <v>10446.892999999851</v>
      </c>
    </row>
    <row r="1406" spans="1:71" x14ac:dyDescent="0.2">
      <c r="A1406">
        <v>1379</v>
      </c>
      <c r="B1406">
        <v>823.03</v>
      </c>
      <c r="C1406">
        <v>2551.1999999999998</v>
      </c>
      <c r="D1406">
        <v>2561.1</v>
      </c>
      <c r="E1406">
        <f t="shared" si="74"/>
        <v>9.9000000000000909</v>
      </c>
      <c r="F1406" s="1">
        <f t="shared" si="75"/>
        <v>9.9000000000000909</v>
      </c>
      <c r="G1406">
        <f t="shared" si="76"/>
        <v>8147.9970000000749</v>
      </c>
      <c r="I1406">
        <v>-0.3</v>
      </c>
      <c r="J1406">
        <v>-0.28999999999999998</v>
      </c>
      <c r="K1406">
        <v>-0.28000000000000003</v>
      </c>
      <c r="L1406">
        <v>-0.27</v>
      </c>
      <c r="M1406">
        <v>-0.26</v>
      </c>
      <c r="N1406">
        <v>-0.25</v>
      </c>
      <c r="O1406">
        <v>-0.24</v>
      </c>
      <c r="P1406">
        <v>-0.23</v>
      </c>
      <c r="Q1406">
        <v>-0.22</v>
      </c>
      <c r="R1406">
        <v>-0.21</v>
      </c>
      <c r="S1406">
        <v>-0.2</v>
      </c>
      <c r="T1406">
        <v>-0.19</v>
      </c>
      <c r="U1406">
        <v>-0.18</v>
      </c>
      <c r="V1406">
        <v>-0.17</v>
      </c>
      <c r="W1406">
        <v>-0.16</v>
      </c>
      <c r="X1406">
        <v>-0.15</v>
      </c>
      <c r="Y1406">
        <v>-0.14000000000000001</v>
      </c>
      <c r="Z1406">
        <v>-0.13</v>
      </c>
      <c r="AA1406">
        <v>-0.12</v>
      </c>
      <c r="AB1406">
        <v>-0.11</v>
      </c>
      <c r="AC1406">
        <v>-0.1</v>
      </c>
      <c r="AD1406">
        <v>-0.09</v>
      </c>
      <c r="AE1406">
        <v>-0.08</v>
      </c>
      <c r="AF1406">
        <v>-7.0000000000000007E-2</v>
      </c>
      <c r="AG1406">
        <v>-0.06</v>
      </c>
      <c r="AH1406">
        <v>-0.05</v>
      </c>
      <c r="AI1406">
        <v>-0.04</v>
      </c>
      <c r="AJ1406">
        <v>-0.03</v>
      </c>
      <c r="AK1406">
        <v>-0.02</v>
      </c>
      <c r="AL1406">
        <v>-0.01</v>
      </c>
      <c r="AM1406">
        <v>0</v>
      </c>
      <c r="AN1406">
        <v>0.01</v>
      </c>
      <c r="AO1406">
        <v>0.02</v>
      </c>
      <c r="AP1406">
        <v>0.03</v>
      </c>
      <c r="AQ1406">
        <v>0.04</v>
      </c>
      <c r="AR1406">
        <v>0.05</v>
      </c>
      <c r="AS1406">
        <v>0.06</v>
      </c>
      <c r="AT1406">
        <v>7.0000000000000007E-2</v>
      </c>
      <c r="AU1406">
        <v>0.08</v>
      </c>
      <c r="AV1406">
        <v>0.09</v>
      </c>
      <c r="AW1406">
        <v>0.1</v>
      </c>
      <c r="AX1406">
        <v>0.11</v>
      </c>
      <c r="AY1406">
        <v>0.12</v>
      </c>
      <c r="AZ1406">
        <v>0.13</v>
      </c>
      <c r="BA1406">
        <v>0.14000000000000001</v>
      </c>
      <c r="BB1406">
        <v>0.15</v>
      </c>
      <c r="BC1406">
        <v>0.16</v>
      </c>
      <c r="BD1406">
        <v>0.17</v>
      </c>
      <c r="BE1406">
        <v>0.18</v>
      </c>
      <c r="BF1406">
        <v>0.19</v>
      </c>
      <c r="BG1406">
        <v>0.2</v>
      </c>
      <c r="BH1406">
        <v>0.21</v>
      </c>
      <c r="BI1406">
        <v>0.22</v>
      </c>
      <c r="BJ1406">
        <v>0.23</v>
      </c>
      <c r="BK1406">
        <v>0.24</v>
      </c>
      <c r="BL1406">
        <v>0.25</v>
      </c>
      <c r="BM1406">
        <v>0.26</v>
      </c>
      <c r="BN1406">
        <v>0.27000000000000102</v>
      </c>
      <c r="BO1406">
        <v>0.28000000000000103</v>
      </c>
      <c r="BP1406">
        <v>0.29000000000000098</v>
      </c>
      <c r="BQ1406">
        <v>0.30000000000000099</v>
      </c>
      <c r="BR1406">
        <v>0.310000000000001</v>
      </c>
      <c r="BS1406">
        <v>0.32000000000000101</v>
      </c>
    </row>
    <row r="1407" spans="1:71" x14ac:dyDescent="0.2">
      <c r="A1407">
        <v>1380</v>
      </c>
      <c r="B1407">
        <v>823.47</v>
      </c>
      <c r="C1407">
        <v>2552.1999999999998</v>
      </c>
      <c r="D1407">
        <v>2565.3000000000002</v>
      </c>
      <c r="E1407">
        <f t="shared" si="74"/>
        <v>13.100000000000364</v>
      </c>
      <c r="F1407" s="1">
        <f t="shared" si="75"/>
        <v>13.100000000000364</v>
      </c>
      <c r="G1407">
        <f t="shared" si="76"/>
        <v>10787.4570000003</v>
      </c>
      <c r="I1407">
        <f>SUMXMY2($F1410:$F1418,I1410:I1418)</f>
        <v>38985.452669333034</v>
      </c>
      <c r="J1407">
        <f t="shared" ref="J1407:BS1407" si="77">SUMXMY2($F1410:$F1418,J1410:J1418)</f>
        <v>37423.637064261558</v>
      </c>
      <c r="K1407">
        <f t="shared" si="77"/>
        <v>35899.204037834053</v>
      </c>
      <c r="L1407">
        <f t="shared" si="77"/>
        <v>34412.922973260298</v>
      </c>
      <c r="M1407">
        <f t="shared" si="77"/>
        <v>32965.553894739896</v>
      </c>
      <c r="N1407">
        <f t="shared" si="77"/>
        <v>31557.846374481021</v>
      </c>
      <c r="O1407">
        <f t="shared" si="77"/>
        <v>30190.538383451734</v>
      </c>
      <c r="P1407">
        <f t="shared" si="77"/>
        <v>28864.35509880845</v>
      </c>
      <c r="Q1407">
        <f t="shared" si="77"/>
        <v>27580.007682000331</v>
      </c>
      <c r="R1407">
        <f t="shared" si="77"/>
        <v>26338.192042321982</v>
      </c>
      <c r="S1407">
        <f t="shared" si="77"/>
        <v>25139.587601166742</v>
      </c>
      <c r="T1407">
        <f t="shared" si="77"/>
        <v>23984.856072405808</v>
      </c>
      <c r="U1407">
        <f t="shared" si="77"/>
        <v>22874.640274171175</v>
      </c>
      <c r="V1407">
        <f t="shared" si="77"/>
        <v>21809.562986965338</v>
      </c>
      <c r="W1407">
        <f t="shared" si="77"/>
        <v>20790.225872018873</v>
      </c>
      <c r="X1407">
        <f t="shared" si="77"/>
        <v>19817.208463234358</v>
      </c>
      <c r="Y1407">
        <f t="shared" si="77"/>
        <v>18891.067244327831</v>
      </c>
      <c r="Z1407">
        <f t="shared" si="77"/>
        <v>18012.334821524237</v>
      </c>
      <c r="AA1407">
        <f t="shared" si="77"/>
        <v>17181.519200346553</v>
      </c>
      <c r="AB1407">
        <f t="shared" si="77"/>
        <v>16399.10317315242</v>
      </c>
      <c r="AC1407">
        <f t="shared" si="77"/>
        <v>15665.54382204035</v>
      </c>
      <c r="AD1407">
        <f t="shared" si="77"/>
        <v>14981.272139624609</v>
      </c>
      <c r="AE1407">
        <f t="shared" si="77"/>
        <v>14346.692768004952</v>
      </c>
      <c r="AF1407">
        <f t="shared" si="77"/>
        <v>13762.183854080058</v>
      </c>
      <c r="AG1407">
        <f t="shared" si="77"/>
        <v>13228.097017209007</v>
      </c>
      <c r="AH1407">
        <f t="shared" si="77"/>
        <v>12744.757423209459</v>
      </c>
      <c r="AI1407">
        <f t="shared" si="77"/>
        <v>12312.463956623342</v>
      </c>
      <c r="AJ1407">
        <f t="shared" si="77"/>
        <v>11931.489481622059</v>
      </c>
      <c r="AK1407">
        <f t="shared" si="77"/>
        <v>11602.081180137497</v>
      </c>
      <c r="AL1407">
        <f t="shared" si="77"/>
        <v>11324.460954594808</v>
      </c>
      <c r="AM1407">
        <f t="shared" si="77"/>
        <v>11098.825881495892</v>
      </c>
      <c r="AN1407">
        <f t="shared" si="77"/>
        <v>10925.348701305702</v>
      </c>
      <c r="AO1407">
        <f t="shared" si="77"/>
        <v>10804.178329586968</v>
      </c>
      <c r="AP1407">
        <f t="shared" si="77"/>
        <v>10735.440374129095</v>
      </c>
      <c r="AQ1407">
        <f t="shared" si="77"/>
        <v>10719.237642928107</v>
      </c>
      <c r="AR1407">
        <f t="shared" si="77"/>
        <v>10755.650628295271</v>
      </c>
      <c r="AS1407">
        <f t="shared" si="77"/>
        <v>10844.73795309331</v>
      </c>
      <c r="AT1407">
        <f t="shared" si="77"/>
        <v>10986.536766109588</v>
      </c>
      <c r="AU1407">
        <f t="shared" si="77"/>
        <v>11181.06307483797</v>
      </c>
      <c r="AV1407">
        <f t="shared" si="77"/>
        <v>11428.312005494052</v>
      </c>
      <c r="AW1407">
        <f t="shared" si="77"/>
        <v>11728.257981758719</v>
      </c>
      <c r="AX1407">
        <f t="shared" si="77"/>
        <v>12080.854815704059</v>
      </c>
      <c r="AY1407">
        <f t="shared" si="77"/>
        <v>12486.03570636788</v>
      </c>
      <c r="AZ1407">
        <f t="shared" si="77"/>
        <v>12943.713143594054</v>
      </c>
      <c r="BA1407">
        <f t="shared" si="77"/>
        <v>13453.778716950195</v>
      </c>
      <c r="BB1407">
        <f t="shared" si="77"/>
        <v>14016.102831741726</v>
      </c>
      <c r="BC1407">
        <f t="shared" si="77"/>
        <v>14630.534336314973</v>
      </c>
      <c r="BD1407">
        <f t="shared" si="77"/>
        <v>15296.900066939224</v>
      </c>
      <c r="BE1407">
        <f t="shared" si="77"/>
        <v>16015.004318536427</v>
      </c>
      <c r="BF1407">
        <f t="shared" si="77"/>
        <v>16784.628251356215</v>
      </c>
      <c r="BG1407">
        <f t="shared" si="77"/>
        <v>17605.529245256912</v>
      </c>
      <c r="BH1407">
        <f t="shared" si="77"/>
        <v>18477.440214837367</v>
      </c>
      <c r="BI1407">
        <f t="shared" si="77"/>
        <v>19400.068899499394</v>
      </c>
      <c r="BJ1407">
        <f t="shared" si="77"/>
        <v>20373.097143689723</v>
      </c>
      <c r="BK1407">
        <f t="shared" si="77"/>
        <v>21396.180182957345</v>
      </c>
      <c r="BL1407">
        <f t="shared" si="77"/>
        <v>22468.945951783542</v>
      </c>
      <c r="BM1407">
        <f t="shared" si="77"/>
        <v>23590.994429081966</v>
      </c>
      <c r="BN1407">
        <f t="shared" si="77"/>
        <v>24761.897036903116</v>
      </c>
      <c r="BO1407">
        <f t="shared" si="77"/>
        <v>25981.196107210493</v>
      </c>
      <c r="BP1407">
        <f t="shared" si="77"/>
        <v>27248.404430637202</v>
      </c>
      <c r="BQ1407">
        <f t="shared" si="77"/>
        <v>28563.00489990077</v>
      </c>
      <c r="BR1407">
        <f t="shared" si="77"/>
        <v>29924.450259076057</v>
      </c>
      <c r="BS1407">
        <f t="shared" si="77"/>
        <v>31332.162968245557</v>
      </c>
    </row>
    <row r="1408" spans="1:71" x14ac:dyDescent="0.2">
      <c r="A1408">
        <v>1381</v>
      </c>
      <c r="B1408">
        <v>823.92</v>
      </c>
      <c r="C1408">
        <v>2524.5</v>
      </c>
      <c r="D1408">
        <v>2539.6</v>
      </c>
      <c r="E1408">
        <f t="shared" si="74"/>
        <v>15.099999999999909</v>
      </c>
      <c r="F1408" s="1">
        <f t="shared" si="75"/>
        <v>15.099999999999909</v>
      </c>
      <c r="G1408">
        <f t="shared" si="76"/>
        <v>12441.191999999925</v>
      </c>
    </row>
    <row r="1409" spans="1:71" x14ac:dyDescent="0.2">
      <c r="A1409">
        <v>1382</v>
      </c>
      <c r="B1409">
        <v>824.36</v>
      </c>
      <c r="C1409">
        <v>2559.3000000000002</v>
      </c>
      <c r="D1409">
        <v>2566.3000000000002</v>
      </c>
      <c r="E1409">
        <f t="shared" si="74"/>
        <v>7</v>
      </c>
      <c r="F1409" s="1">
        <f t="shared" si="75"/>
        <v>7</v>
      </c>
      <c r="G1409">
        <f t="shared" si="76"/>
        <v>5770.52</v>
      </c>
      <c r="I1409" s="2">
        <f>$I$1404*EXP(Sheet3!$B$1*(($B1409-I$1406-Sheet2!$N$325)/Sheet3!$A$1)^2 +Sheet3!$C$1*(($B1409-I$1406-Sheet2!$N$325)/Sheet3!$A$1)^4)</f>
        <v>3.7131642485906452E-3</v>
      </c>
      <c r="J1409" s="2">
        <f>$I$1404*EXP(Sheet3!$B$1*(($B1409-J$1406-Sheet2!$N$325)/Sheet3!$A$1)^2 +Sheet3!$C$1*(($B1409-J$1406-Sheet2!$N$325)/Sheet3!$A$1)^4)</f>
        <v>3.0879935275643375E-3</v>
      </c>
      <c r="K1409" s="2">
        <f>$I$1404*EXP(Sheet3!$B$1*(($B1409-K$1406-Sheet2!$N$325)/Sheet3!$A$1)^2 +Sheet3!$C$1*(($B1409-K$1406-Sheet2!$N$325)/Sheet3!$A$1)^4)</f>
        <v>2.5620873877825801E-3</v>
      </c>
      <c r="L1409" s="2">
        <f>$I$1404*EXP(Sheet3!$B$1*(($B1409-L$1406-Sheet2!$N$325)/Sheet3!$A$1)^2 +Sheet3!$C$1*(($B1409-L$1406-Sheet2!$N$325)/Sheet3!$A$1)^4)</f>
        <v>2.1207396618192539E-3</v>
      </c>
      <c r="M1409" s="2">
        <f>$I$1404*EXP(Sheet3!$B$1*(($B1409-M$1406-Sheet2!$N$325)/Sheet3!$A$1)^2 +Sheet3!$C$1*(($B1409-M$1406-Sheet2!$N$325)/Sheet3!$A$1)^4)</f>
        <v>1.7512458357483453E-3</v>
      </c>
      <c r="N1409" s="2">
        <f>$I$1404*EXP(Sheet3!$B$1*(($B1409-N$1406-Sheet2!$N$325)/Sheet3!$A$1)^2 +Sheet3!$C$1*(($B1409-N$1406-Sheet2!$N$325)/Sheet3!$A$1)^4)</f>
        <v>1.4426588075637412E-3</v>
      </c>
      <c r="O1409" s="2">
        <f>$I$1404*EXP(Sheet3!$B$1*(($B1409-O$1406-Sheet2!$N$325)/Sheet3!$A$1)^2 +Sheet3!$C$1*(($B1409-O$1406-Sheet2!$N$325)/Sheet3!$A$1)^4)</f>
        <v>1.1855702033640235E-3</v>
      </c>
      <c r="P1409" s="2">
        <f>$I$1404*EXP(Sheet3!$B$1*(($B1409-P$1406-Sheet2!$N$325)/Sheet3!$A$1)^2 +Sheet3!$C$1*(($B1409-P$1406-Sheet2!$N$325)/Sheet3!$A$1)^4)</f>
        <v>9.7191518037591609E-4</v>
      </c>
      <c r="Q1409" s="2">
        <f>$I$1404*EXP(Sheet3!$B$1*(($B1409-Q$1406-Sheet2!$N$325)/Sheet3!$A$1)^2 +Sheet3!$C$1*(($B1409-Q$1406-Sheet2!$N$325)/Sheet3!$A$1)^4)</f>
        <v>7.9479873132604875E-4</v>
      </c>
      <c r="R1409" s="2">
        <f>$I$1404*EXP(Sheet3!$B$1*(($B1409-R$1406-Sheet2!$N$325)/Sheet3!$A$1)^2 +Sheet3!$C$1*(($B1409-R$1406-Sheet2!$N$325)/Sheet3!$A$1)^4)</f>
        <v>6.4834159836044429E-4</v>
      </c>
      <c r="S1409" s="2">
        <f>$I$1404*EXP(Sheet3!$B$1*(($B1409-S$1406-Sheet2!$N$325)/Sheet3!$A$1)^2 +Sheet3!$C$1*(($B1409-S$1406-Sheet2!$N$325)/Sheet3!$A$1)^4)</f>
        <v>5.2754400454969234E-4</v>
      </c>
      <c r="T1409" s="2">
        <f>$I$1404*EXP(Sheet3!$B$1*(($B1409-T$1406-Sheet2!$N$325)/Sheet3!$A$1)^2 +Sheet3!$C$1*(($B1409-T$1406-Sheet2!$N$325)/Sheet3!$A$1)^4)</f>
        <v>4.2816551507539557E-4</v>
      </c>
      <c r="U1409" s="2">
        <f>$I$1404*EXP(Sheet3!$B$1*(($B1409-U$1406-Sheet2!$N$325)/Sheet3!$A$1)^2 +Sheet3!$C$1*(($B1409-U$1406-Sheet2!$N$325)/Sheet3!$A$1)^4)</f>
        <v>3.4661944672405228E-4</v>
      </c>
      <c r="V1409" s="2">
        <f>$I$1404*EXP(Sheet3!$B$1*(($B1409-V$1406-Sheet2!$N$325)/Sheet3!$A$1)^2 +Sheet3!$C$1*(($B1409-V$1406-Sheet2!$N$325)/Sheet3!$A$1)^4)</f>
        <v>2.7988035176842888E-4</v>
      </c>
      <c r="W1409" s="2">
        <f>$I$1404*EXP(Sheet3!$B$1*(($B1409-W$1406-Sheet2!$N$325)/Sheet3!$A$1)^2 +Sheet3!$C$1*(($B1409-W$1406-Sheet2!$N$325)/Sheet3!$A$1)^4)</f>
        <v>2.2540320929344696E-4</v>
      </c>
      <c r="X1409" s="2">
        <f>$I$1404*EXP(Sheet3!$B$1*(($B1409-X$1406-Sheet2!$N$325)/Sheet3!$A$1)^2 +Sheet3!$C$1*(($B1409-X$1406-Sheet2!$N$325)/Sheet3!$A$1)^4)</f>
        <v>1.8105306241479474E-4</v>
      </c>
      <c r="Y1409" s="2">
        <f>$I$1404*EXP(Sheet3!$B$1*(($B1409-Y$1406-Sheet2!$N$325)/Sheet3!$A$1)^2 +Sheet3!$C$1*(($B1409-Y$1406-Sheet2!$N$325)/Sheet3!$A$1)^4)</f>
        <v>1.4504394252547984E-4</v>
      </c>
      <c r="Z1409" s="2">
        <f>$I$1404*EXP(Sheet3!$B$1*(($B1409-Z$1406-Sheet2!$N$325)/Sheet3!$A$1)^2 +Sheet3!$C$1*(($B1409-Z$1406-Sheet2!$N$325)/Sheet3!$A$1)^4)</f>
        <v>1.1588602097321751E-4</v>
      </c>
      <c r="AA1409" s="2">
        <f>$I$1404*EXP(Sheet3!$B$1*(($B1409-AA$1406-Sheet2!$N$325)/Sheet3!$A$1)^2 +Sheet3!$C$1*(($B1409-AA$1406-Sheet2!$N$325)/Sheet3!$A$1)^4)</f>
        <v>9.2340023669497122E-5</v>
      </c>
      <c r="AB1409" s="2">
        <f>$I$1404*EXP(Sheet3!$B$1*(($B1409-AB$1406-Sheet2!$N$325)/Sheet3!$A$1)^2 +Sheet3!$C$1*(($B1409-AB$1406-Sheet2!$N$325)/Sheet3!$A$1)^4)</f>
        <v>7.3378034574061212E-5</v>
      </c>
      <c r="AC1409" s="2">
        <f>$I$1404*EXP(Sheet3!$B$1*(($B1409-AC$1406-Sheet2!$N$325)/Sheet3!$A$1)^2 +Sheet3!$C$1*(($B1409-AC$1406-Sheet2!$N$325)/Sheet3!$A$1)^4)</f>
        <v>5.8149899394733116E-5</v>
      </c>
      <c r="AD1409" s="2">
        <f>$I$1404*EXP(Sheet3!$B$1*(($B1409-AD$1406-Sheet2!$N$325)/Sheet3!$A$1)^2 +Sheet3!$C$1*(($B1409-AD$1406-Sheet2!$N$325)/Sheet3!$A$1)^4)</f>
        <v>4.5954520934872368E-5</v>
      </c>
      <c r="AE1409" s="2">
        <f>$I$1404*EXP(Sheet3!$B$1*(($B1409-AE$1406-Sheet2!$N$325)/Sheet3!$A$1)^2 +Sheet3!$C$1*(($B1409-AE$1406-Sheet2!$N$325)/Sheet3!$A$1)^4)</f>
        <v>3.6215412161857674E-5</v>
      </c>
      <c r="AF1409" s="2">
        <f>$I$1404*EXP(Sheet3!$B$1*(($B1409-AF$1406-Sheet2!$N$325)/Sheet3!$A$1)^2 +Sheet3!$C$1*(($B1409-AF$1406-Sheet2!$N$325)/Sheet3!$A$1)^4)</f>
        <v>2.8459942209721573E-5</v>
      </c>
      <c r="AG1409" s="2">
        <f>$I$1404*EXP(Sheet3!$B$1*(($B1409-AG$1406-Sheet2!$N$325)/Sheet3!$A$1)^2 +Sheet3!$C$1*(($B1409-AG$1406-Sheet2!$N$325)/Sheet3!$A$1)^4)</f>
        <v>2.2301774200932938E-5</v>
      </c>
      <c r="AH1409" s="2">
        <f>$I$1404*EXP(Sheet3!$B$1*(($B1409-AH$1406-Sheet2!$N$325)/Sheet3!$A$1)^2 +Sheet3!$C$1*(($B1409-AH$1406-Sheet2!$N$325)/Sheet3!$A$1)^4)</f>
        <v>1.7426052081288747E-5</v>
      </c>
      <c r="AI1409" s="2">
        <f>$I$1404*EXP(Sheet3!$B$1*(($B1409-AI$1406-Sheet2!$N$325)/Sheet3!$A$1)^2 +Sheet3!$C$1*(($B1409-AI$1406-Sheet2!$N$325)/Sheet3!$A$1)^4)</f>
        <v>1.3576946768382511E-5</v>
      </c>
      <c r="AJ1409" s="2">
        <f>$I$1404*EXP(Sheet3!$B$1*(($B1409-AJ$1406-Sheet2!$N$325)/Sheet3!$A$1)^2 +Sheet3!$C$1*(($B1409-AJ$1406-Sheet2!$N$325)/Sheet3!$A$1)^4)</f>
        <v>1.0547220033473686E-5</v>
      </c>
      <c r="AK1409" s="2">
        <f>$I$1404*EXP(Sheet3!$B$1*(($B1409-AK$1406-Sheet2!$N$325)/Sheet3!$A$1)^2 +Sheet3!$C$1*(($B1409-AK$1406-Sheet2!$N$325)/Sheet3!$A$1)^4)</f>
        <v>8.169507906084079E-6</v>
      </c>
      <c r="AL1409" s="2">
        <f>$I$1404*EXP(Sheet3!$B$1*(($B1409-AL$1406-Sheet2!$N$325)/Sheet3!$A$1)^2 +Sheet3!$C$1*(($B1409-AL$1406-Sheet2!$N$325)/Sheet3!$A$1)^4)</f>
        <v>6.3090642916238944E-6</v>
      </c>
      <c r="AM1409" s="2">
        <f>$I$1404*EXP(Sheet3!$B$1*(($B1409-AM$1406-Sheet2!$N$325)/Sheet3!$A$1)^2 +Sheet3!$C$1*(($B1409-AM$1406-Sheet2!$N$325)/Sheet3!$A$1)^4)</f>
        <v>4.8577402091708971E-6</v>
      </c>
      <c r="AN1409" s="2">
        <f>$I$1404*EXP(Sheet3!$B$1*(($B1409-AN$1406-Sheet2!$N$325)/Sheet3!$A$1)^2 +Sheet3!$C$1*(($B1409-AN$1406-Sheet2!$N$325)/Sheet3!$A$1)^4)</f>
        <v>3.7290048925947998E-6</v>
      </c>
      <c r="AO1409" s="2">
        <f>$I$1404*EXP(Sheet3!$B$1*(($B1409-AO$1406-Sheet2!$N$325)/Sheet3!$A$1)^2 +Sheet3!$C$1*(($B1409-AO$1406-Sheet2!$N$325)/Sheet3!$A$1)^4)</f>
        <v>2.8538422573526698E-6</v>
      </c>
      <c r="AP1409" s="2">
        <f>$I$1404*EXP(Sheet3!$B$1*(($B1409-AP$1406-Sheet2!$N$325)/Sheet3!$A$1)^2 +Sheet3!$C$1*(($B1409-AP$1406-Sheet2!$N$325)/Sheet3!$A$1)^4)</f>
        <v>2.1773802202577419E-6</v>
      </c>
      <c r="AQ1409" s="2">
        <f>$I$1404*EXP(Sheet3!$B$1*(($B1409-AQ$1406-Sheet2!$N$325)/Sheet3!$A$1)^2 +Sheet3!$C$1*(($B1409-AQ$1406-Sheet2!$N$325)/Sheet3!$A$1)^4)</f>
        <v>1.6561313666243249E-6</v>
      </c>
      <c r="AR1409" s="2">
        <f>$I$1404*EXP(Sheet3!$B$1*(($B1409-AR$1406-Sheet2!$N$325)/Sheet3!$A$1)^2 +Sheet3!$C$1*(($B1409-AR$1406-Sheet2!$N$325)/Sheet3!$A$1)^4)</f>
        <v>1.2557417745565955E-6</v>
      </c>
      <c r="AS1409" s="2">
        <f>$I$1404*EXP(Sheet3!$B$1*(($B1409-AS$1406-Sheet2!$N$325)/Sheet3!$A$1)^2 +Sheet3!$C$1*(($B1409-AS$1406-Sheet2!$N$325)/Sheet3!$A$1)^4)</f>
        <v>9.4916070289197431E-7</v>
      </c>
      <c r="AT1409" s="2">
        <f>$I$1404*EXP(Sheet3!$B$1*(($B1409-AT$1406-Sheet2!$N$325)/Sheet3!$A$1)^2 +Sheet3!$C$1*(($B1409-AT$1406-Sheet2!$N$325)/Sheet3!$A$1)^4)</f>
        <v>7.1515758533758491E-7</v>
      </c>
      <c r="AU1409" s="2">
        <f>$I$1404*EXP(Sheet3!$B$1*(($B1409-AU$1406-Sheet2!$N$325)/Sheet3!$A$1)^2 +Sheet3!$C$1*(($B1409-AU$1406-Sheet2!$N$325)/Sheet3!$A$1)^4)</f>
        <v>5.3712458989584264E-7</v>
      </c>
      <c r="AV1409" s="2">
        <f>$I$1404*EXP(Sheet3!$B$1*(($B1409-AV$1406-Sheet2!$N$325)/Sheet3!$A$1)^2 +Sheet3!$C$1*(($B1409-AV$1406-Sheet2!$N$325)/Sheet3!$A$1)^4)</f>
        <v>4.0211312327954156E-7</v>
      </c>
      <c r="AW1409" s="2">
        <f>$I$1404*EXP(Sheet3!$B$1*(($B1409-AW$1406-Sheet2!$N$325)/Sheet3!$A$1)^2 +Sheet3!$C$1*(($B1409-AW$1406-Sheet2!$N$325)/Sheet3!$A$1)^4)</f>
        <v>3.0006129044161155E-7</v>
      </c>
      <c r="AX1409" s="2">
        <f>$I$1404*EXP(Sheet3!$B$1*(($B1409-AX$1406-Sheet2!$N$325)/Sheet3!$A$1)^2 +Sheet3!$C$1*(($B1409-AX$1406-Sheet2!$N$325)/Sheet3!$A$1)^4)</f>
        <v>2.2317664677066065E-7</v>
      </c>
      <c r="AY1409" s="2">
        <f>$I$1404*EXP(Sheet3!$B$1*(($B1409-AY$1406-Sheet2!$N$325)/Sheet3!$A$1)^2 +Sheet3!$C$1*(($B1409-AY$1406-Sheet2!$N$325)/Sheet3!$A$1)^4)</f>
        <v>1.6544477504230979E-7</v>
      </c>
      <c r="AZ1409" s="2">
        <f>$I$1404*EXP(Sheet3!$B$1*(($B1409-AZ$1406-Sheet2!$N$325)/Sheet3!$A$1)^2 +Sheet3!$C$1*(($B1409-AZ$1406-Sheet2!$N$325)/Sheet3!$A$1)^4)</f>
        <v>1.2223943328251479E-7</v>
      </c>
      <c r="BA1409" s="2">
        <f>$I$1404*EXP(Sheet3!$B$1*(($B1409-BA$1406-Sheet2!$N$325)/Sheet3!$A$1)^2 +Sheet3!$C$1*(($B1409-BA$1406-Sheet2!$N$325)/Sheet3!$A$1)^4)</f>
        <v>9.0014389713643968E-8</v>
      </c>
      <c r="BB1409" s="2">
        <f>$I$1404*EXP(Sheet3!$B$1*(($B1409-BB$1406-Sheet2!$N$325)/Sheet3!$A$1)^2 +Sheet3!$C$1*(($B1409-BB$1406-Sheet2!$N$325)/Sheet3!$A$1)^4)</f>
        <v>6.6060707842025799E-8</v>
      </c>
      <c r="BC1409" s="2">
        <f>$I$1404*EXP(Sheet3!$B$1*(($B1409-BC$1406-Sheet2!$N$325)/Sheet3!$A$1)^2 +Sheet3!$C$1*(($B1409-BC$1406-Sheet2!$N$325)/Sheet3!$A$1)^4)</f>
        <v>4.8316275153772332E-8</v>
      </c>
      <c r="BD1409" s="2">
        <f>$I$1404*EXP(Sheet3!$B$1*(($B1409-BD$1406-Sheet2!$N$325)/Sheet3!$A$1)^2 +Sheet3!$C$1*(($B1409-BD$1406-Sheet2!$N$325)/Sheet3!$A$1)^4)</f>
        <v>3.5216876271488688E-8</v>
      </c>
      <c r="BE1409" s="2">
        <f>$I$1404*EXP(Sheet3!$B$1*(($B1409-BE$1406-Sheet2!$N$325)/Sheet3!$A$1)^2 +Sheet3!$C$1*(($B1409-BE$1406-Sheet2!$N$325)/Sheet3!$A$1)^4)</f>
        <v>2.5580177204661843E-8</v>
      </c>
      <c r="BF1409" s="2">
        <f>$I$1404*EXP(Sheet3!$B$1*(($B1409-BF$1406-Sheet2!$N$325)/Sheet3!$A$1)^2 +Sheet3!$C$1*(($B1409-BF$1406-Sheet2!$N$325)/Sheet3!$A$1)^4)</f>
        <v>1.8515682018186366E-8</v>
      </c>
      <c r="BG1409" s="2">
        <f>$I$1404*EXP(Sheet3!$B$1*(($B1409-BG$1406-Sheet2!$N$325)/Sheet3!$A$1)^2 +Sheet3!$C$1*(($B1409-BG$1406-Sheet2!$N$325)/Sheet3!$A$1)^4)</f>
        <v>1.335510757835477E-8</v>
      </c>
      <c r="BH1409" s="2">
        <f>$I$1404*EXP(Sheet3!$B$1*(($B1409-BH$1406-Sheet2!$N$325)/Sheet3!$A$1)^2 +Sheet3!$C$1*(($B1409-BH$1406-Sheet2!$N$325)/Sheet3!$A$1)^4)</f>
        <v>9.5987480234055018E-9</v>
      </c>
      <c r="BI1409" s="2">
        <f>$I$1404*EXP(Sheet3!$B$1*(($B1409-BI$1406-Sheet2!$N$325)/Sheet3!$A$1)^2 +Sheet3!$C$1*(($B1409-BI$1406-Sheet2!$N$325)/Sheet3!$A$1)^4)</f>
        <v>6.8743125546105488E-9</v>
      </c>
      <c r="BJ1409" s="2">
        <f>$I$1404*EXP(Sheet3!$B$1*(($B1409-BJ$1406-Sheet2!$N$325)/Sheet3!$A$1)^2 +Sheet3!$C$1*(($B1409-BJ$1406-Sheet2!$N$325)/Sheet3!$A$1)^4)</f>
        <v>4.9054555753559821E-9</v>
      </c>
      <c r="BK1409" s="2">
        <f>$I$1404*EXP(Sheet3!$B$1*(($B1409-BK$1406-Sheet2!$N$325)/Sheet3!$A$1)^2 +Sheet3!$C$1*(($B1409-BK$1406-Sheet2!$N$325)/Sheet3!$A$1)^4)</f>
        <v>3.4878087562426963E-9</v>
      </c>
      <c r="BL1409" s="2">
        <f>$I$1404*EXP(Sheet3!$B$1*(($B1409-BL$1406-Sheet2!$N$325)/Sheet3!$A$1)^2 +Sheet3!$C$1*(($B1409-BL$1406-Sheet2!$N$325)/Sheet3!$A$1)^4)</f>
        <v>2.4707967774557636E-9</v>
      </c>
      <c r="BM1409" s="2">
        <f>$I$1404*EXP(Sheet3!$B$1*(($B1409-BM$1406-Sheet2!$N$325)/Sheet3!$A$1)^2 +Sheet3!$C$1*(($B1409-BM$1406-Sheet2!$N$325)/Sheet3!$A$1)^4)</f>
        <v>1.7438944053496986E-9</v>
      </c>
      <c r="BN1409" s="2">
        <f>$I$1404*EXP(Sheet3!$B$1*(($B1409-BN$1406-Sheet2!$N$325)/Sheet3!$A$1)^2 +Sheet3!$C$1*(($B1409-BN$1406-Sheet2!$N$325)/Sheet3!$A$1)^4)</f>
        <v>1.2262805369817484E-9</v>
      </c>
      <c r="BO1409" s="2">
        <f>$I$1404*EXP(Sheet3!$B$1*(($B1409-BO$1406-Sheet2!$N$325)/Sheet3!$A$1)^2 +Sheet3!$C$1*(($B1409-BO$1406-Sheet2!$N$325)/Sheet3!$A$1)^4)</f>
        <v>8.5908003069232538E-10</v>
      </c>
      <c r="BP1409" s="2">
        <f>$I$1404*EXP(Sheet3!$B$1*(($B1409-BP$1406-Sheet2!$N$325)/Sheet3!$A$1)^2 +Sheet3!$C$1*(($B1409-BP$1406-Sheet2!$N$325)/Sheet3!$A$1)^4)</f>
        <v>5.9956896213949143E-10</v>
      </c>
      <c r="BQ1409" s="2">
        <f>$I$1404*EXP(Sheet3!$B$1*(($B1409-BQ$1406-Sheet2!$N$325)/Sheet3!$A$1)^2 +Sheet3!$C$1*(($B1409-BQ$1406-Sheet2!$N$325)/Sheet3!$A$1)^4)</f>
        <v>4.1686355842775887E-10</v>
      </c>
      <c r="BR1409" s="2">
        <f>$I$1404*EXP(Sheet3!$B$1*(($B1409-BR$1406-Sheet2!$N$325)/Sheet3!$A$1)^2 +Sheet3!$C$1*(($B1409-BR$1406-Sheet2!$N$325)/Sheet3!$A$1)^4)</f>
        <v>2.8872572326799948E-10</v>
      </c>
      <c r="BS1409" s="2">
        <f>$I$1404*EXP(Sheet3!$B$1*(($B1409-BS$1406-Sheet2!$N$325)/Sheet3!$A$1)^2 +Sheet3!$C$1*(($B1409-BS$1406-Sheet2!$N$325)/Sheet3!$A$1)^4)</f>
        <v>1.9920545066857956E-10</v>
      </c>
    </row>
    <row r="1410" spans="1:71" x14ac:dyDescent="0.2">
      <c r="A1410">
        <v>1383</v>
      </c>
      <c r="B1410">
        <v>824.8</v>
      </c>
      <c r="C1410">
        <v>2548</v>
      </c>
      <c r="D1410">
        <v>2567.1</v>
      </c>
      <c r="E1410">
        <f t="shared" si="74"/>
        <v>19.099999999999909</v>
      </c>
      <c r="F1410" s="1">
        <f t="shared" si="75"/>
        <v>19.099999999999909</v>
      </c>
      <c r="G1410">
        <f t="shared" si="76"/>
        <v>15753.679999999924</v>
      </c>
      <c r="I1410" s="2">
        <f>$I$1404*EXP(Sheet3!$B$1*(($B1410-I$1406-Sheet2!$N$325)/Sheet3!$A$1)^2 +Sheet3!$C$1*(($B1410-I$1406-Sheet2!$N$325)/Sheet3!$A$1)^4)</f>
        <v>1.6698167823945775</v>
      </c>
      <c r="J1410" s="2">
        <f>$I$1404*EXP(Sheet3!$B$1*(($B1410-J$1406-Sheet2!$N$325)/Sheet3!$A$1)^2 +Sheet3!$C$1*(($B1410-J$1406-Sheet2!$N$325)/Sheet3!$A$1)^4)</f>
        <v>1.5089089160610596</v>
      </c>
      <c r="K1410" s="2">
        <f>$I$1404*EXP(Sheet3!$B$1*(($B1410-K$1406-Sheet2!$N$325)/Sheet3!$A$1)^2 +Sheet3!$C$1*(($B1410-K$1406-Sheet2!$N$325)/Sheet3!$A$1)^4)</f>
        <v>1.3614682517623318</v>
      </c>
      <c r="L1410" s="2">
        <f>$I$1404*EXP(Sheet3!$B$1*(($B1410-L$1406-Sheet2!$N$325)/Sheet3!$A$1)^2 +Sheet3!$C$1*(($B1410-L$1406-Sheet2!$N$325)/Sheet3!$A$1)^4)</f>
        <v>1.2265778977864641</v>
      </c>
      <c r="M1410" s="2">
        <f>$I$1404*EXP(Sheet3!$B$1*(($B1410-M$1406-Sheet2!$N$325)/Sheet3!$A$1)^2 +Sheet3!$C$1*(($B1410-M$1406-Sheet2!$N$325)/Sheet3!$A$1)^4)</f>
        <v>1.1033636020254187</v>
      </c>
      <c r="N1410" s="2">
        <f>$I$1404*EXP(Sheet3!$B$1*(($B1410-N$1406-Sheet2!$N$325)/Sheet3!$A$1)^2 +Sheet3!$C$1*(($B1410-N$1406-Sheet2!$N$325)/Sheet3!$A$1)^4)</f>
        <v>0.99099348985621882</v>
      </c>
      <c r="O1410" s="2">
        <f>$I$1404*EXP(Sheet3!$B$1*(($B1410-O$1406-Sheet2!$N$325)/Sheet3!$A$1)^2 +Sheet3!$C$1*(($B1410-O$1406-Sheet2!$N$325)/Sheet3!$A$1)^4)</f>
        <v>0.88867764249970038</v>
      </c>
      <c r="P1410" s="2">
        <f>$I$1404*EXP(Sheet3!$B$1*(($B1410-P$1406-Sheet2!$N$325)/Sheet3!$A$1)^2 +Sheet3!$C$1*(($B1410-P$1406-Sheet2!$N$325)/Sheet3!$A$1)^4)</f>
        <v>0.79566752743160296</v>
      </c>
      <c r="Q1410" s="2">
        <f>$I$1404*EXP(Sheet3!$B$1*(($B1410-Q$1406-Sheet2!$N$325)/Sheet3!$A$1)^2 +Sheet3!$C$1*(($B1410-Q$1406-Sheet2!$N$325)/Sheet3!$A$1)^4)</f>
        <v>0.71125529276467814</v>
      </c>
      <c r="R1410" s="2">
        <f>$I$1404*EXP(Sheet3!$B$1*(($B1410-R$1406-Sheet2!$N$325)/Sheet3!$A$1)^2 +Sheet3!$C$1*(($B1410-R$1406-Sheet2!$N$325)/Sheet3!$A$1)^4)</f>
        <v>0.63477293775610244</v>
      </c>
      <c r="S1410" s="2">
        <f>$I$1404*EXP(Sheet3!$B$1*(($B1410-S$1406-Sheet2!$N$325)/Sheet3!$A$1)^2 +Sheet3!$C$1*(($B1410-S$1406-Sheet2!$N$325)/Sheet3!$A$1)^4)</f>
        <v>0.56559137172423457</v>
      </c>
      <c r="T1410" s="2">
        <f>$I$1404*EXP(Sheet3!$B$1*(($B1410-T$1406-Sheet2!$N$325)/Sheet3!$A$1)^2 +Sheet3!$C$1*(($B1410-T$1406-Sheet2!$N$325)/Sheet3!$A$1)^4)</f>
        <v>0.50311937368588122</v>
      </c>
      <c r="U1410" s="2">
        <f>$I$1404*EXP(Sheet3!$B$1*(($B1410-U$1406-Sheet2!$N$325)/Sheet3!$A$1)^2 +Sheet3!$C$1*(($B1410-U$1406-Sheet2!$N$325)/Sheet3!$A$1)^4)</f>
        <v>0.44680246495365139</v>
      </c>
      <c r="V1410" s="2">
        <f>$I$1404*EXP(Sheet3!$B$1*(($B1410-V$1406-Sheet2!$N$325)/Sheet3!$A$1)^2 +Sheet3!$C$1*(($B1410-V$1406-Sheet2!$N$325)/Sheet3!$A$1)^4)</f>
        <v>0.39612170677318564</v>
      </c>
      <c r="W1410" s="2">
        <f>$I$1404*EXP(Sheet3!$B$1*(($B1410-W$1406-Sheet2!$N$325)/Sheet3!$A$1)^2 +Sheet3!$C$1*(($B1410-W$1406-Sheet2!$N$325)/Sheet3!$A$1)^4)</f>
        <v>0.35059243481585056</v>
      </c>
      <c r="X1410" s="2">
        <f>$I$1404*EXP(Sheet3!$B$1*(($B1410-X$1406-Sheet2!$N$325)/Sheet3!$A$1)^2 +Sheet3!$C$1*(($B1410-X$1406-Sheet2!$N$325)/Sheet3!$A$1)^4)</f>
        <v>0.3097629420333049</v>
      </c>
      <c r="Y1410" s="2">
        <f>$I$1404*EXP(Sheet3!$B$1*(($B1410-Y$1406-Sheet2!$N$325)/Sheet3!$A$1)^2 +Sheet3!$C$1*(($B1410-Y$1406-Sheet2!$N$325)/Sheet3!$A$1)^4)</f>
        <v>0.27321312095321471</v>
      </c>
      <c r="Z1410" s="2">
        <f>$I$1404*EXP(Sheet3!$B$1*(($B1410-Z$1406-Sheet2!$N$325)/Sheet3!$A$1)^2 +Sheet3!$C$1*(($B1410-Z$1406-Sheet2!$N$325)/Sheet3!$A$1)^4)</f>
        <v>0.2405530760392314</v>
      </c>
      <c r="AA1410" s="2">
        <f>$I$1404*EXP(Sheet3!$B$1*(($B1410-AA$1406-Sheet2!$N$325)/Sheet3!$A$1)^2 +Sheet3!$C$1*(($B1410-AA$1406-Sheet2!$N$325)/Sheet3!$A$1)^4)</f>
        <v>0.21142171620639699</v>
      </c>
      <c r="AB1410" s="2">
        <f>$I$1404*EXP(Sheet3!$B$1*(($B1410-AB$1406-Sheet2!$N$325)/Sheet3!$A$1)^2 +Sheet3!$C$1*(($B1410-AB$1406-Sheet2!$N$325)/Sheet3!$A$1)^4)</f>
        <v>0.18548533700748346</v>
      </c>
      <c r="AC1410" s="2">
        <f>$I$1404*EXP(Sheet3!$B$1*(($B1410-AC$1406-Sheet2!$N$325)/Sheet3!$A$1)^2 +Sheet3!$C$1*(($B1410-AC$1406-Sheet2!$N$325)/Sheet3!$A$1)^4)</f>
        <v>0.16243620138873791</v>
      </c>
      <c r="AD1410" s="2">
        <f>$I$1404*EXP(Sheet3!$B$1*(($B1410-AD$1406-Sheet2!$N$325)/Sheet3!$A$1)^2 +Sheet3!$C$1*(($B1410-AD$1406-Sheet2!$N$325)/Sheet3!$A$1)^4)</f>
        <v>0.1419911272642449</v>
      </c>
      <c r="AE1410" s="2">
        <f>$I$1404*EXP(Sheet3!$B$1*(($B1410-AE$1406-Sheet2!$N$325)/Sheet3!$A$1)^2 +Sheet3!$C$1*(($B1410-AE$1406-Sheet2!$N$325)/Sheet3!$A$1)^4)</f>
        <v>0.12389008948486223</v>
      </c>
      <c r="AF1410" s="2">
        <f>$I$1404*EXP(Sheet3!$B$1*(($B1410-AF$1406-Sheet2!$N$325)/Sheet3!$A$1)^2 +Sheet3!$C$1*(($B1410-AF$1406-Sheet2!$N$325)/Sheet3!$A$1)^4)</f>
        <v>0.10789484308856367</v>
      </c>
      <c r="AG1410" s="2">
        <f>$I$1404*EXP(Sheet3!$B$1*(($B1410-AG$1406-Sheet2!$N$325)/Sheet3!$A$1)^2 +Sheet3!$C$1*(($B1410-AG$1406-Sheet2!$N$325)/Sheet3!$A$1)^4)</f>
        <v>9.3787574021708328E-2</v>
      </c>
      <c r="AH1410" s="2">
        <f>$I$1404*EXP(Sheet3!$B$1*(($B1410-AH$1406-Sheet2!$N$325)/Sheet3!$A$1)^2 +Sheet3!$C$1*(($B1410-AH$1406-Sheet2!$N$325)/Sheet3!$A$1)^4)</f>
        <v>8.1369582823972539E-2</v>
      </c>
      <c r="AI1410" s="2">
        <f>$I$1404*EXP(Sheet3!$B$1*(($B1410-AI$1406-Sheet2!$N$325)/Sheet3!$A$1)^2 +Sheet3!$C$1*(($B1410-AI$1406-Sheet2!$N$325)/Sheet3!$A$1)^4)</f>
        <v>7.0460006074900314E-2</v>
      </c>
      <c r="AJ1410" s="2">
        <f>$I$1404*EXP(Sheet3!$B$1*(($B1410-AJ$1406-Sheet2!$N$325)/Sheet3!$A$1)^2 +Sheet3!$C$1*(($B1410-AJ$1406-Sheet2!$N$325)/Sheet3!$A$1)^4)</f>
        <v>6.0894579726813766E-2</v>
      </c>
      <c r="AK1410" s="2">
        <f>$I$1404*EXP(Sheet3!$B$1*(($B1410-AK$1406-Sheet2!$N$325)/Sheet3!$A$1)^2 +Sheet3!$C$1*(($B1410-AK$1406-Sheet2!$N$325)/Sheet3!$A$1)^4)</f>
        <v>5.2524447783031628E-2</v>
      </c>
      <c r="AL1410" s="2">
        <f>$I$1404*EXP(Sheet3!$B$1*(($B1410-AL$1406-Sheet2!$N$325)/Sheet3!$A$1)^2 +Sheet3!$C$1*(($B1410-AL$1406-Sheet2!$N$325)/Sheet3!$A$1)^4)</f>
        <v>4.5215019147553437E-2</v>
      </c>
      <c r="AM1410" s="2">
        <f>$I$1404*EXP(Sheet3!$B$1*(($B1410-AM$1406-Sheet2!$N$325)/Sheet3!$A$1)^2 +Sheet3!$C$1*(($B1410-AM$1406-Sheet2!$N$325)/Sheet3!$A$1)^4)</f>
        <v>3.8844874863426401E-2</v>
      </c>
      <c r="AN1410" s="2">
        <f>$I$1404*EXP(Sheet3!$B$1*(($B1410-AN$1406-Sheet2!$N$325)/Sheet3!$A$1)^2 +Sheet3!$C$1*(($B1410-AN$1406-Sheet2!$N$325)/Sheet3!$A$1)^4)</f>
        <v>3.330472738187E-2</v>
      </c>
      <c r="AO1410" s="2">
        <f>$I$1404*EXP(Sheet3!$B$1*(($B1410-AO$1406-Sheet2!$N$325)/Sheet3!$A$1)^2 +Sheet3!$C$1*(($B1410-AO$1406-Sheet2!$N$325)/Sheet3!$A$1)^4)</f>
        <v>2.849643296462484E-2</v>
      </c>
      <c r="AP1410" s="2">
        <f>$I$1404*EXP(Sheet3!$B$1*(($B1410-AP$1406-Sheet2!$N$325)/Sheet3!$A$1)^2 +Sheet3!$C$1*(($B1410-AP$1406-Sheet2!$N$325)/Sheet3!$A$1)^4)</f>
        <v>2.433205782070965E-2</v>
      </c>
      <c r="AQ1410" s="2">
        <f>$I$1404*EXP(Sheet3!$B$1*(($B1410-AQ$1406-Sheet2!$N$325)/Sheet3!$A$1)^2 +Sheet3!$C$1*(($B1410-AQ$1406-Sheet2!$N$325)/Sheet3!$A$1)^4)</f>
        <v>2.0732998117752383E-2</v>
      </c>
      <c r="AR1410" s="2">
        <f>$I$1404*EXP(Sheet3!$B$1*(($B1410-AR$1406-Sheet2!$N$325)/Sheet3!$A$1)^2 +Sheet3!$C$1*(($B1410-AR$1406-Sheet2!$N$325)/Sheet3!$A$1)^4)</f>
        <v>1.7629153588627332E-2</v>
      </c>
      <c r="AS1410" s="2">
        <f>$I$1404*EXP(Sheet3!$B$1*(($B1410-AS$1406-Sheet2!$N$325)/Sheet3!$A$1)^2 +Sheet3!$C$1*(($B1410-AS$1406-Sheet2!$N$325)/Sheet3!$A$1)^4)</f>
        <v>1.4958154076986953E-2</v>
      </c>
      <c r="AT1410" s="2">
        <f>$I$1404*EXP(Sheet3!$B$1*(($B1410-AT$1406-Sheet2!$N$325)/Sheet3!$A$1)^2 +Sheet3!$C$1*(($B1410-AT$1406-Sheet2!$N$325)/Sheet3!$A$1)^4)</f>
        <v>1.2664638030541041E-2</v>
      </c>
      <c r="AU1410" s="2">
        <f>$I$1404*EXP(Sheet3!$B$1*(($B1410-AU$1406-Sheet2!$N$325)/Sheet3!$A$1)^2 +Sheet3!$C$1*(($B1410-AU$1406-Sheet2!$N$325)/Sheet3!$A$1)^4)</f>
        <v>1.0699581658444321E-2</v>
      </c>
      <c r="AV1410" s="2">
        <f>$I$1404*EXP(Sheet3!$B$1*(($B1410-AV$1406-Sheet2!$N$325)/Sheet3!$A$1)^2 +Sheet3!$C$1*(($B1410-AV$1406-Sheet2!$N$325)/Sheet3!$A$1)^4)</f>
        <v>9.0196772171502008E-3</v>
      </c>
      <c r="AW1410" s="2">
        <f>$I$1404*EXP(Sheet3!$B$1*(($B1410-AW$1406-Sheet2!$N$325)/Sheet3!$A$1)^2 +Sheet3!$C$1*(($B1410-AW$1406-Sheet2!$N$325)/Sheet3!$A$1)^4)</f>
        <v>7.5867586784108855E-3</v>
      </c>
      <c r="AX1410" s="2">
        <f>$I$1404*EXP(Sheet3!$B$1*(($B1410-AX$1406-Sheet2!$N$325)/Sheet3!$A$1)^2 +Sheet3!$C$1*(($B1410-AX$1406-Sheet2!$N$325)/Sheet3!$A$1)^4)</f>
        <v>6.3672728588553091E-3</v>
      </c>
      <c r="AY1410" s="2">
        <f>$I$1404*EXP(Sheet3!$B$1*(($B1410-AY$1406-Sheet2!$N$325)/Sheet3!$A$1)^2 +Sheet3!$C$1*(($B1410-AY$1406-Sheet2!$N$325)/Sheet3!$A$1)^4)</f>
        <v>5.3317939540792926E-3</v>
      </c>
      <c r="AZ1410" s="2">
        <f>$I$1404*EXP(Sheet3!$B$1*(($B1410-AZ$1406-Sheet2!$N$325)/Sheet3!$A$1)^2 +Sheet3!$C$1*(($B1410-AZ$1406-Sheet2!$N$325)/Sheet3!$A$1)^4)</f>
        <v>4.4545793169693537E-3</v>
      </c>
      <c r="BA1410" s="2">
        <f>$I$1404*EXP(Sheet3!$B$1*(($B1410-BA$1406-Sheet2!$N$325)/Sheet3!$A$1)^2 +Sheet3!$C$1*(($B1410-BA$1406-Sheet2!$N$325)/Sheet3!$A$1)^4)</f>
        <v>3.7131642485906452E-3</v>
      </c>
      <c r="BB1410" s="2">
        <f>$I$1404*EXP(Sheet3!$B$1*(($B1410-BB$1406-Sheet2!$N$325)/Sheet3!$A$1)^2 +Sheet3!$C$1*(($B1410-BB$1406-Sheet2!$N$325)/Sheet3!$A$1)^4)</f>
        <v>3.0879935275643375E-3</v>
      </c>
      <c r="BC1410" s="2">
        <f>$I$1404*EXP(Sheet3!$B$1*(($B1410-BC$1406-Sheet2!$N$325)/Sheet3!$A$1)^2 +Sheet3!$C$1*(($B1410-BC$1406-Sheet2!$N$325)/Sheet3!$A$1)^4)</f>
        <v>2.5620873877825801E-3</v>
      </c>
      <c r="BD1410" s="2">
        <f>$I$1404*EXP(Sheet3!$B$1*(($B1410-BD$1406-Sheet2!$N$325)/Sheet3!$A$1)^2 +Sheet3!$C$1*(($B1410-BD$1406-Sheet2!$N$325)/Sheet3!$A$1)^4)</f>
        <v>2.1207396618192539E-3</v>
      </c>
      <c r="BE1410" s="2">
        <f>$I$1404*EXP(Sheet3!$B$1*(($B1410-BE$1406-Sheet2!$N$325)/Sheet3!$A$1)^2 +Sheet3!$C$1*(($B1410-BE$1406-Sheet2!$N$325)/Sheet3!$A$1)^4)</f>
        <v>1.7512458357483453E-3</v>
      </c>
      <c r="BF1410" s="2">
        <f>$I$1404*EXP(Sheet3!$B$1*(($B1410-BF$1406-Sheet2!$N$325)/Sheet3!$A$1)^2 +Sheet3!$C$1*(($B1410-BF$1406-Sheet2!$N$325)/Sheet3!$A$1)^4)</f>
        <v>1.4426588075605381E-3</v>
      </c>
      <c r="BG1410" s="2">
        <f>$I$1404*EXP(Sheet3!$B$1*(($B1410-BG$1406-Sheet2!$N$325)/Sheet3!$A$1)^2 +Sheet3!$C$1*(($B1410-BG$1406-Sheet2!$N$325)/Sheet3!$A$1)^4)</f>
        <v>1.1855702033613615E-3</v>
      </c>
      <c r="BH1410" s="2">
        <f>$I$1404*EXP(Sheet3!$B$1*(($B1410-BH$1406-Sheet2!$N$325)/Sheet3!$A$1)^2 +Sheet3!$C$1*(($B1410-BH$1406-Sheet2!$N$325)/Sheet3!$A$1)^4)</f>
        <v>9.7191518037370442E-4</v>
      </c>
      <c r="BI1410" s="2">
        <f>$I$1404*EXP(Sheet3!$B$1*(($B1410-BI$1406-Sheet2!$N$325)/Sheet3!$A$1)^2 +Sheet3!$C$1*(($B1410-BI$1406-Sheet2!$N$325)/Sheet3!$A$1)^4)</f>
        <v>7.9479873132421895E-4</v>
      </c>
      <c r="BJ1410" s="2">
        <f>$I$1404*EXP(Sheet3!$B$1*(($B1410-BJ$1406-Sheet2!$N$325)/Sheet3!$A$1)^2 +Sheet3!$C$1*(($B1410-BJ$1406-Sheet2!$N$325)/Sheet3!$A$1)^4)</f>
        <v>6.4834159835893323E-4</v>
      </c>
      <c r="BK1410" s="2">
        <f>$I$1404*EXP(Sheet3!$B$1*(($B1410-BK$1406-Sheet2!$N$325)/Sheet3!$A$1)^2 +Sheet3!$C$1*(($B1410-BK$1406-Sheet2!$N$325)/Sheet3!$A$1)^4)</f>
        <v>5.2754400454844692E-4</v>
      </c>
      <c r="BL1410" s="2">
        <f>$I$1404*EXP(Sheet3!$B$1*(($B1410-BL$1406-Sheet2!$N$325)/Sheet3!$A$1)^2 +Sheet3!$C$1*(($B1410-BL$1406-Sheet2!$N$325)/Sheet3!$A$1)^4)</f>
        <v>4.2816551507437258E-4</v>
      </c>
      <c r="BM1410" s="2">
        <f>$I$1404*EXP(Sheet3!$B$1*(($B1410-BM$1406-Sheet2!$N$325)/Sheet3!$A$1)^2 +Sheet3!$C$1*(($B1410-BM$1406-Sheet2!$N$325)/Sheet3!$A$1)^4)</f>
        <v>3.4661944672405228E-4</v>
      </c>
      <c r="BN1410" s="2">
        <f>$I$1404*EXP(Sheet3!$B$1*(($B1410-BN$1406-Sheet2!$N$325)/Sheet3!$A$1)^2 +Sheet3!$C$1*(($B1410-BN$1406-Sheet2!$N$325)/Sheet3!$A$1)^4)</f>
        <v>2.7988035176842888E-4</v>
      </c>
      <c r="BO1410" s="2">
        <f>$I$1404*EXP(Sheet3!$B$1*(($B1410-BO$1406-Sheet2!$N$325)/Sheet3!$A$1)^2 +Sheet3!$C$1*(($B1410-BO$1406-Sheet2!$N$325)/Sheet3!$A$1)^4)</f>
        <v>2.2540320929344696E-4</v>
      </c>
      <c r="BP1410" s="2">
        <f>$I$1404*EXP(Sheet3!$B$1*(($B1410-BP$1406-Sheet2!$N$325)/Sheet3!$A$1)^2 +Sheet3!$C$1*(($B1410-BP$1406-Sheet2!$N$325)/Sheet3!$A$1)^4)</f>
        <v>1.8105306241479474E-4</v>
      </c>
      <c r="BQ1410" s="2">
        <f>$I$1404*EXP(Sheet3!$B$1*(($B1410-BQ$1406-Sheet2!$N$325)/Sheet3!$A$1)^2 +Sheet3!$C$1*(($B1410-BQ$1406-Sheet2!$N$325)/Sheet3!$A$1)^4)</f>
        <v>1.4504394252547984E-4</v>
      </c>
      <c r="BR1410" s="2">
        <f>$I$1404*EXP(Sheet3!$B$1*(($B1410-BR$1406-Sheet2!$N$325)/Sheet3!$A$1)^2 +Sheet3!$C$1*(($B1410-BR$1406-Sheet2!$N$325)/Sheet3!$A$1)^4)</f>
        <v>1.1588602097321751E-4</v>
      </c>
      <c r="BS1410" s="2">
        <f>$I$1404*EXP(Sheet3!$B$1*(($B1410-BS$1406-Sheet2!$N$325)/Sheet3!$A$1)^2 +Sheet3!$C$1*(($B1410-BS$1406-Sheet2!$N$325)/Sheet3!$A$1)^4)</f>
        <v>9.2340023669257147E-5</v>
      </c>
    </row>
    <row r="1411" spans="1:71" x14ac:dyDescent="0.2">
      <c r="A1411">
        <v>1384</v>
      </c>
      <c r="B1411">
        <v>825.24</v>
      </c>
      <c r="C1411">
        <v>2560.6999999999998</v>
      </c>
      <c r="D1411">
        <v>2600.3000000000002</v>
      </c>
      <c r="E1411">
        <f t="shared" si="74"/>
        <v>39.600000000000364</v>
      </c>
      <c r="F1411" s="1">
        <f t="shared" si="75"/>
        <v>39.600000000000364</v>
      </c>
      <c r="G1411">
        <f t="shared" si="76"/>
        <v>32679.504000000299</v>
      </c>
      <c r="I1411" s="2">
        <f>$I$1404*EXP(Sheet3!$B$1*(($B1411-I$1406-Sheet2!$N$325)/Sheet3!$A$1)^2 +Sheet3!$C$1*(($B1411-I$1406-Sheet2!$N$325)/Sheet3!$A$1)^4)</f>
        <v>41.226285415714102</v>
      </c>
      <c r="J1411" s="2">
        <f>$I$1404*EXP(Sheet3!$B$1*(($B1411-J$1406-Sheet2!$N$325)/Sheet3!$A$1)^2 +Sheet3!$C$1*(($B1411-J$1406-Sheet2!$N$325)/Sheet3!$A$1)^4)</f>
        <v>39.215233429399703</v>
      </c>
      <c r="K1411" s="2">
        <f>$I$1404*EXP(Sheet3!$B$1*(($B1411-K$1406-Sheet2!$N$325)/Sheet3!$A$1)^2 +Sheet3!$C$1*(($B1411-K$1406-Sheet2!$N$325)/Sheet3!$A$1)^4)</f>
        <v>37.269125979589866</v>
      </c>
      <c r="L1411" s="2">
        <f>$I$1404*EXP(Sheet3!$B$1*(($B1411-L$1406-Sheet2!$N$325)/Sheet3!$A$1)^2 +Sheet3!$C$1*(($B1411-L$1406-Sheet2!$N$325)/Sheet3!$A$1)^4)</f>
        <v>35.387717661323926</v>
      </c>
      <c r="M1411" s="2">
        <f>$I$1404*EXP(Sheet3!$B$1*(($B1411-M$1406-Sheet2!$N$325)/Sheet3!$A$1)^2 +Sheet3!$C$1*(($B1411-M$1406-Sheet2!$N$325)/Sheet3!$A$1)^4)</f>
        <v>33.570663636577734</v>
      </c>
      <c r="N1411" s="2">
        <f>$I$1404*EXP(Sheet3!$B$1*(($B1411-N$1406-Sheet2!$N$325)/Sheet3!$A$1)^2 +Sheet3!$C$1*(($B1411-N$1406-Sheet2!$N$325)/Sheet3!$A$1)^4)</f>
        <v>31.817522488720819</v>
      </c>
      <c r="O1411" s="2">
        <f>$I$1404*EXP(Sheet3!$B$1*(($B1411-O$1406-Sheet2!$N$325)/Sheet3!$A$1)^2 +Sheet3!$C$1*(($B1411-O$1406-Sheet2!$N$325)/Sheet3!$A$1)^4)</f>
        <v>30.127759328346563</v>
      </c>
      <c r="P1411" s="2">
        <f>$I$1404*EXP(Sheet3!$B$1*(($B1411-P$1406-Sheet2!$N$325)/Sheet3!$A$1)^2 +Sheet3!$C$1*(($B1411-P$1406-Sheet2!$N$325)/Sheet3!$A$1)^4)</f>
        <v>28.500749137821089</v>
      </c>
      <c r="Q1411" s="2">
        <f>$I$1404*EXP(Sheet3!$B$1*(($B1411-Q$1406-Sheet2!$N$325)/Sheet3!$A$1)^2 +Sheet3!$C$1*(($B1411-Q$1406-Sheet2!$N$325)/Sheet3!$A$1)^4)</f>
        <v>26.935780340676821</v>
      </c>
      <c r="R1411" s="2">
        <f>$I$1404*EXP(Sheet3!$B$1*(($B1411-R$1406-Sheet2!$N$325)/Sheet3!$A$1)^2 +Sheet3!$C$1*(($B1411-R$1406-Sheet2!$N$325)/Sheet3!$A$1)^4)</f>
        <v>25.432058580826446</v>
      </c>
      <c r="S1411" s="2">
        <f>$I$1404*EXP(Sheet3!$B$1*(($B1411-S$1406-Sheet2!$N$325)/Sheet3!$A$1)^2 +Sheet3!$C$1*(($B1411-S$1406-Sheet2!$N$325)/Sheet3!$A$1)^4)</f>
        <v>23.988710695500636</v>
      </c>
      <c r="T1411" s="2">
        <f>$I$1404*EXP(Sheet3!$B$1*(($B1411-T$1406-Sheet2!$N$325)/Sheet3!$A$1)^2 +Sheet3!$C$1*(($B1411-T$1406-Sheet2!$N$325)/Sheet3!$A$1)^4)</f>
        <v>22.604788864829366</v>
      </c>
      <c r="U1411" s="2">
        <f>$I$1404*EXP(Sheet3!$B$1*(($B1411-U$1406-Sheet2!$N$325)/Sheet3!$A$1)^2 +Sheet3!$C$1*(($B1411-U$1406-Sheet2!$N$325)/Sheet3!$A$1)^4)</f>
        <v>21.279274920082919</v>
      </c>
      <c r="V1411" s="2">
        <f>$I$1404*EXP(Sheet3!$B$1*(($B1411-V$1406-Sheet2!$N$325)/Sheet3!$A$1)^2 +Sheet3!$C$1*(($B1411-V$1406-Sheet2!$N$325)/Sheet3!$A$1)^4)</f>
        <v>20.011084791908424</v>
      </c>
      <c r="W1411" s="2">
        <f>$I$1404*EXP(Sheet3!$B$1*(($B1411-W$1406-Sheet2!$N$325)/Sheet3!$A$1)^2 +Sheet3!$C$1*(($B1411-W$1406-Sheet2!$N$325)/Sheet3!$A$1)^4)</f>
        <v>18.799073078910983</v>
      </c>
      <c r="X1411" s="2">
        <f>$I$1404*EXP(Sheet3!$B$1*(($B1411-X$1406-Sheet2!$N$325)/Sheet3!$A$1)^2 +Sheet3!$C$1*(($B1411-X$1406-Sheet2!$N$325)/Sheet3!$A$1)^4)</f>
        <v>17.642037716897079</v>
      </c>
      <c r="Y1411" s="2">
        <f>$I$1404*EXP(Sheet3!$B$1*(($B1411-Y$1406-Sheet2!$N$325)/Sheet3!$A$1)^2 +Sheet3!$C$1*(($B1411-Y$1406-Sheet2!$N$325)/Sheet3!$A$1)^4)</f>
        <v>16.538724728136309</v>
      </c>
      <c r="Z1411" s="2">
        <f>$I$1404*EXP(Sheet3!$B$1*(($B1411-Z$1406-Sheet2!$N$325)/Sheet3!$A$1)^2 +Sheet3!$C$1*(($B1411-Z$1406-Sheet2!$N$325)/Sheet3!$A$1)^4)</f>
        <v>15.487833030008836</v>
      </c>
      <c r="AA1411" s="2">
        <f>$I$1404*EXP(Sheet3!$B$1*(($B1411-AA$1406-Sheet2!$N$325)/Sheet3!$A$1)^2 +Sheet3!$C$1*(($B1411-AA$1406-Sheet2!$N$325)/Sheet3!$A$1)^4)</f>
        <v>14.48801928212329</v>
      </c>
      <c r="AB1411" s="2">
        <f>$I$1404*EXP(Sheet3!$B$1*(($B1411-AB$1406-Sheet2!$N$325)/Sheet3!$A$1)^2 +Sheet3!$C$1*(($B1411-AB$1406-Sheet2!$N$325)/Sheet3!$A$1)^4)</f>
        <v>13.537902750960818</v>
      </c>
      <c r="AC1411" s="2">
        <f>$I$1404*EXP(Sheet3!$B$1*(($B1411-AC$1406-Sheet2!$N$325)/Sheet3!$A$1)^2 +Sheet3!$C$1*(($B1411-AC$1406-Sheet2!$N$325)/Sheet3!$A$1)^4)</f>
        <v>12.636070171190758</v>
      </c>
      <c r="AD1411" s="2">
        <f>$I$1404*EXP(Sheet3!$B$1*(($B1411-AD$1406-Sheet2!$N$325)/Sheet3!$A$1)^2 +Sheet3!$C$1*(($B1411-AD$1406-Sheet2!$N$325)/Sheet3!$A$1)^4)</f>
        <v>11.781080583027405</v>
      </c>
      <c r="AE1411" s="2">
        <f>$I$1404*EXP(Sheet3!$B$1*(($B1411-AE$1406-Sheet2!$N$325)/Sheet3!$A$1)^2 +Sheet3!$C$1*(($B1411-AE$1406-Sheet2!$N$325)/Sheet3!$A$1)^4)</f>
        <v>10.971470125352639</v>
      </c>
      <c r="AF1411" s="2">
        <f>$I$1404*EXP(Sheet3!$B$1*(($B1411-AF$1406-Sheet2!$N$325)/Sheet3!$A$1)^2 +Sheet3!$C$1*(($B1411-AF$1406-Sheet2!$N$325)/Sheet3!$A$1)^4)</f>
        <v>10.20575676481589</v>
      </c>
      <c r="AG1411" s="2">
        <f>$I$1404*EXP(Sheet3!$B$1*(($B1411-AG$1406-Sheet2!$N$325)/Sheet3!$A$1)^2 +Sheet3!$C$1*(($B1411-AG$1406-Sheet2!$N$325)/Sheet3!$A$1)^4)</f>
        <v>9.4824449417269001</v>
      </c>
      <c r="AH1411" s="2">
        <f>$I$1404*EXP(Sheet3!$B$1*(($B1411-AH$1406-Sheet2!$N$325)/Sheet3!$A$1)^2 +Sheet3!$C$1*(($B1411-AH$1406-Sheet2!$N$325)/Sheet3!$A$1)^4)</f>
        <v>8.8000301143479049</v>
      </c>
      <c r="AI1411" s="2">
        <f>$I$1404*EXP(Sheet3!$B$1*(($B1411-AI$1406-Sheet2!$N$325)/Sheet3!$A$1)^2 +Sheet3!$C$1*(($B1411-AI$1406-Sheet2!$N$325)/Sheet3!$A$1)^4)</f>
        <v>8.1570031838709163</v>
      </c>
      <c r="AJ1411" s="2">
        <f>$I$1404*EXP(Sheet3!$B$1*(($B1411-AJ$1406-Sheet2!$N$325)/Sheet3!$A$1)^2 +Sheet3!$C$1*(($B1411-AJ$1406-Sheet2!$N$325)/Sheet3!$A$1)^4)</f>
        <v>7.551854783611657</v>
      </c>
      <c r="AK1411" s="2">
        <f>$I$1404*EXP(Sheet3!$B$1*(($B1411-AK$1406-Sheet2!$N$325)/Sheet3!$A$1)^2 +Sheet3!$C$1*(($B1411-AK$1406-Sheet2!$N$325)/Sheet3!$A$1)^4)</f>
        <v>6.9830794167222487</v>
      </c>
      <c r="AL1411" s="2">
        <f>$I$1404*EXP(Sheet3!$B$1*(($B1411-AL$1406-Sheet2!$N$325)/Sheet3!$A$1)^2 +Sheet3!$C$1*(($B1411-AL$1406-Sheet2!$N$325)/Sheet3!$A$1)^4)</f>
        <v>6.4491794280515347</v>
      </c>
      <c r="AM1411" s="2">
        <f>$I$1404*EXP(Sheet3!$B$1*(($B1411-AM$1406-Sheet2!$N$325)/Sheet3!$A$1)^2 +Sheet3!$C$1*(($B1411-AM$1406-Sheet2!$N$325)/Sheet3!$A$1)^4)</f>
        <v>5.9486687969568077</v>
      </c>
      <c r="AN1411" s="2">
        <f>$I$1404*EXP(Sheet3!$B$1*(($B1411-AN$1406-Sheet2!$N$325)/Sheet3!$A$1)^2 +Sheet3!$C$1*(($B1411-AN$1406-Sheet2!$N$325)/Sheet3!$A$1)^4)</f>
        <v>5.4800767391846206</v>
      </c>
      <c r="AO1411" s="2">
        <f>$I$1404*EXP(Sheet3!$B$1*(($B1411-AO$1406-Sheet2!$N$325)/Sheet3!$A$1)^2 +Sheet3!$C$1*(($B1411-AO$1406-Sheet2!$N$325)/Sheet3!$A$1)^4)</f>
        <v>5.0419511073043584</v>
      </c>
      <c r="AP1411" s="2">
        <f>$I$1404*EXP(Sheet3!$B$1*(($B1411-AP$1406-Sheet2!$N$325)/Sheet3!$A$1)^2 +Sheet3!$C$1*(($B1411-AP$1406-Sheet2!$N$325)/Sheet3!$A$1)^4)</f>
        <v>4.6328615805924356</v>
      </c>
      <c r="AQ1411" s="2">
        <f>$I$1404*EXP(Sheet3!$B$1*(($B1411-AQ$1406-Sheet2!$N$325)/Sheet3!$A$1)^2 +Sheet3!$C$1*(($B1411-AQ$1406-Sheet2!$N$325)/Sheet3!$A$1)^4)</f>
        <v>4.2514026367162305</v>
      </c>
      <c r="AR1411" s="2">
        <f>$I$1404*EXP(Sheet3!$B$1*(($B1411-AR$1406-Sheet2!$N$325)/Sheet3!$A$1)^2 +Sheet3!$C$1*(($B1411-AR$1406-Sheet2!$N$325)/Sheet3!$A$1)^4)</f>
        <v>3.8961962990418191</v>
      </c>
      <c r="AS1411" s="2">
        <f>$I$1404*EXP(Sheet3!$B$1*(($B1411-AS$1406-Sheet2!$N$325)/Sheet3!$A$1)^2 +Sheet3!$C$1*(($B1411-AS$1406-Sheet2!$N$325)/Sheet3!$A$1)^4)</f>
        <v>3.5658946548764523</v>
      </c>
      <c r="AT1411" s="2">
        <f>$I$1404*EXP(Sheet3!$B$1*(($B1411-AT$1406-Sheet2!$N$325)/Sheet3!$A$1)^2 +Sheet3!$C$1*(($B1411-AT$1406-Sheet2!$N$325)/Sheet3!$A$1)^4)</f>
        <v>3.2591821414389424</v>
      </c>
      <c r="AU1411" s="2">
        <f>$I$1404*EXP(Sheet3!$B$1*(($B1411-AU$1406-Sheet2!$N$325)/Sheet3!$A$1)^2 +Sheet3!$C$1*(($B1411-AU$1406-Sheet2!$N$325)/Sheet3!$A$1)^4)</f>
        <v>2.9747775978474564</v>
      </c>
      <c r="AV1411" s="2">
        <f>$I$1404*EXP(Sheet3!$B$1*(($B1411-AV$1406-Sheet2!$N$325)/Sheet3!$A$1)^2 +Sheet3!$C$1*(($B1411-AV$1406-Sheet2!$N$325)/Sheet3!$A$1)^4)</f>
        <v>2.7114360827890085</v>
      </c>
      <c r="AW1411" s="2">
        <f>$I$1404*EXP(Sheet3!$B$1*(($B1411-AW$1406-Sheet2!$N$325)/Sheet3!$A$1)^2 +Sheet3!$C$1*(($B1411-AW$1406-Sheet2!$N$325)/Sheet3!$A$1)^4)</f>
        <v>2.4679504590660386</v>
      </c>
      <c r="AX1411" s="2">
        <f>$I$1404*EXP(Sheet3!$B$1*(($B1411-AX$1406-Sheet2!$N$325)/Sheet3!$A$1)^2 +Sheet3!$C$1*(($B1411-AX$1406-Sheet2!$N$325)/Sheet3!$A$1)^4)</f>
        <v>2.2431527474542663</v>
      </c>
      <c r="AY1411" s="2">
        <f>$I$1404*EXP(Sheet3!$B$1*(($B1411-AY$1406-Sheet2!$N$325)/Sheet3!$A$1)^2 +Sheet3!$C$1*(($B1411-AY$1406-Sheet2!$N$325)/Sheet3!$A$1)^4)</f>
        <v>2.0359152536827185</v>
      </c>
      <c r="AZ1411" s="2">
        <f>$I$1404*EXP(Sheet3!$B$1*(($B1411-AZ$1406-Sheet2!$N$325)/Sheet3!$A$1)^2 +Sheet3!$C$1*(($B1411-AZ$1406-Sheet2!$N$325)/Sheet3!$A$1)^4)</f>
        <v>1.8451514735557224</v>
      </c>
      <c r="BA1411" s="2">
        <f>$I$1404*EXP(Sheet3!$B$1*(($B1411-BA$1406-Sheet2!$N$325)/Sheet3!$A$1)^2 +Sheet3!$C$1*(($B1411-BA$1406-Sheet2!$N$325)/Sheet3!$A$1)^4)</f>
        <v>1.6698167823964818</v>
      </c>
      <c r="BB1411" s="2">
        <f>$I$1404*EXP(Sheet3!$B$1*(($B1411-BB$1406-Sheet2!$N$325)/Sheet3!$A$1)^2 +Sheet3!$C$1*(($B1411-BB$1406-Sheet2!$N$325)/Sheet3!$A$1)^4)</f>
        <v>1.5089089160628073</v>
      </c>
      <c r="BC1411" s="2">
        <f>$I$1404*EXP(Sheet3!$B$1*(($B1411-BC$1406-Sheet2!$N$325)/Sheet3!$A$1)^2 +Sheet3!$C$1*(($B1411-BC$1406-Sheet2!$N$325)/Sheet3!$A$1)^4)</f>
        <v>1.3614682517639316</v>
      </c>
      <c r="BD1411" s="2">
        <f>$I$1404*EXP(Sheet3!$B$1*(($B1411-BD$1406-Sheet2!$N$325)/Sheet3!$A$1)^2 +Sheet3!$C$1*(($B1411-BD$1406-Sheet2!$N$325)/Sheet3!$A$1)^4)</f>
        <v>1.2265778977879271</v>
      </c>
      <c r="BE1411" s="2">
        <f>$I$1404*EXP(Sheet3!$B$1*(($B1411-BE$1406-Sheet2!$N$325)/Sheet3!$A$1)^2 +Sheet3!$C$1*(($B1411-BE$1406-Sheet2!$N$325)/Sheet3!$A$1)^4)</f>
        <v>1.1033636020267534</v>
      </c>
      <c r="BF1411" s="2">
        <f>$I$1404*EXP(Sheet3!$B$1*(($B1411-BF$1406-Sheet2!$N$325)/Sheet3!$A$1)^2 +Sheet3!$C$1*(($B1411-BF$1406-Sheet2!$N$325)/Sheet3!$A$1)^4)</f>
        <v>0.99099348985621882</v>
      </c>
      <c r="BG1411" s="2">
        <f>$I$1404*EXP(Sheet3!$B$1*(($B1411-BG$1406-Sheet2!$N$325)/Sheet3!$A$1)^2 +Sheet3!$C$1*(($B1411-BG$1406-Sheet2!$N$325)/Sheet3!$A$1)^4)</f>
        <v>0.88867764249970038</v>
      </c>
      <c r="BH1411" s="2">
        <f>$I$1404*EXP(Sheet3!$B$1*(($B1411-BH$1406-Sheet2!$N$325)/Sheet3!$A$1)^2 +Sheet3!$C$1*(($B1411-BH$1406-Sheet2!$N$325)/Sheet3!$A$1)^4)</f>
        <v>0.79566752743160296</v>
      </c>
      <c r="BI1411" s="2">
        <f>$I$1404*EXP(Sheet3!$B$1*(($B1411-BI$1406-Sheet2!$N$325)/Sheet3!$A$1)^2 +Sheet3!$C$1*(($B1411-BI$1406-Sheet2!$N$325)/Sheet3!$A$1)^4)</f>
        <v>0.71125529276467814</v>
      </c>
      <c r="BJ1411" s="2">
        <f>$I$1404*EXP(Sheet3!$B$1*(($B1411-BJ$1406-Sheet2!$N$325)/Sheet3!$A$1)^2 +Sheet3!$C$1*(($B1411-BJ$1406-Sheet2!$N$325)/Sheet3!$A$1)^4)</f>
        <v>0.63477293775610244</v>
      </c>
      <c r="BK1411" s="2">
        <f>$I$1404*EXP(Sheet3!$B$1*(($B1411-BK$1406-Sheet2!$N$325)/Sheet3!$A$1)^2 +Sheet3!$C$1*(($B1411-BK$1406-Sheet2!$N$325)/Sheet3!$A$1)^4)</f>
        <v>0.56559137172423457</v>
      </c>
      <c r="BL1411" s="2">
        <f>$I$1404*EXP(Sheet3!$B$1*(($B1411-BL$1406-Sheet2!$N$325)/Sheet3!$A$1)^2 +Sheet3!$C$1*(($B1411-BL$1406-Sheet2!$N$325)/Sheet3!$A$1)^4)</f>
        <v>0.50311937368588122</v>
      </c>
      <c r="BM1411" s="2">
        <f>$I$1404*EXP(Sheet3!$B$1*(($B1411-BM$1406-Sheet2!$N$325)/Sheet3!$A$1)^2 +Sheet3!$C$1*(($B1411-BM$1406-Sheet2!$N$325)/Sheet3!$A$1)^4)</f>
        <v>0.44680246495425935</v>
      </c>
      <c r="BN1411" s="2">
        <f>$I$1404*EXP(Sheet3!$B$1*(($B1411-BN$1406-Sheet2!$N$325)/Sheet3!$A$1)^2 +Sheet3!$C$1*(($B1411-BN$1406-Sheet2!$N$325)/Sheet3!$A$1)^4)</f>
        <v>0.3961217067737321</v>
      </c>
      <c r="BO1411" s="2">
        <f>$I$1404*EXP(Sheet3!$B$1*(($B1411-BO$1406-Sheet2!$N$325)/Sheet3!$A$1)^2 +Sheet3!$C$1*(($B1411-BO$1406-Sheet2!$N$325)/Sheet3!$A$1)^4)</f>
        <v>0.35059243481634067</v>
      </c>
      <c r="BP1411" s="2">
        <f>$I$1404*EXP(Sheet3!$B$1*(($B1411-BP$1406-Sheet2!$N$325)/Sheet3!$A$1)^2 +Sheet3!$C$1*(($B1411-BP$1406-Sheet2!$N$325)/Sheet3!$A$1)^4)</f>
        <v>0.30976294203374399</v>
      </c>
      <c r="BQ1411" s="2">
        <f>$I$1404*EXP(Sheet3!$B$1*(($B1411-BQ$1406-Sheet2!$N$325)/Sheet3!$A$1)^2 +Sheet3!$C$1*(($B1411-BQ$1406-Sheet2!$N$325)/Sheet3!$A$1)^4)</f>
        <v>0.27321312095360784</v>
      </c>
      <c r="BR1411" s="2">
        <f>$I$1404*EXP(Sheet3!$B$1*(($B1411-BR$1406-Sheet2!$N$325)/Sheet3!$A$1)^2 +Sheet3!$C$1*(($B1411-BR$1406-Sheet2!$N$325)/Sheet3!$A$1)^4)</f>
        <v>0.24055307603958201</v>
      </c>
      <c r="BS1411" s="2">
        <f>$I$1404*EXP(Sheet3!$B$1*(($B1411-BS$1406-Sheet2!$N$325)/Sheet3!$A$1)^2 +Sheet3!$C$1*(($B1411-BS$1406-Sheet2!$N$325)/Sheet3!$A$1)^4)</f>
        <v>0.21142171620639699</v>
      </c>
    </row>
    <row r="1412" spans="1:71" x14ac:dyDescent="0.2">
      <c r="A1412">
        <v>1385</v>
      </c>
      <c r="B1412">
        <v>825.68</v>
      </c>
      <c r="C1412">
        <v>2556.6</v>
      </c>
      <c r="D1412">
        <v>2694.3</v>
      </c>
      <c r="E1412">
        <f t="shared" si="74"/>
        <v>137.70000000000027</v>
      </c>
      <c r="F1412" s="1">
        <f t="shared" si="75"/>
        <v>137.70000000000027</v>
      </c>
      <c r="G1412">
        <f t="shared" si="76"/>
        <v>113696.13600000022</v>
      </c>
      <c r="I1412" s="2">
        <f>$I$1404*EXP(Sheet3!$B$1*(($B1412-I$1406-Sheet2!$N$325)/Sheet3!$A$1)^2 +Sheet3!$C$1*(($B1412-I$1406-Sheet2!$N$325)/Sheet3!$A$1)^4)</f>
        <v>179.04420231746298</v>
      </c>
      <c r="J1412" s="2">
        <f>$I$1404*EXP(Sheet3!$B$1*(($B1412-J$1406-Sheet2!$N$325)/Sheet3!$A$1)^2 +Sheet3!$C$1*(($B1412-J$1406-Sheet2!$N$325)/Sheet3!$A$1)^4)</f>
        <v>175.47491547907072</v>
      </c>
      <c r="K1412" s="2">
        <f>$I$1404*EXP(Sheet3!$B$1*(($B1412-K$1406-Sheet2!$N$325)/Sheet3!$A$1)^2 +Sheet3!$C$1*(($B1412-K$1406-Sheet2!$N$325)/Sheet3!$A$1)^4)</f>
        <v>171.88805592638147</v>
      </c>
      <c r="L1412" s="2">
        <f>$I$1404*EXP(Sheet3!$B$1*(($B1412-L$1406-Sheet2!$N$325)/Sheet3!$A$1)^2 +Sheet3!$C$1*(($B1412-L$1406-Sheet2!$N$325)/Sheet3!$A$1)^4)</f>
        <v>168.28665532830584</v>
      </c>
      <c r="M1412" s="2">
        <f>$I$1404*EXP(Sheet3!$B$1*(($B1412-M$1406-Sheet2!$N$325)/Sheet3!$A$1)^2 +Sheet3!$C$1*(($B1412-M$1406-Sheet2!$N$325)/Sheet3!$A$1)^4)</f>
        <v>164.67374806271118</v>
      </c>
      <c r="N1412" s="2">
        <f>$I$1404*EXP(Sheet3!$B$1*(($B1412-N$1406-Sheet2!$N$325)/Sheet3!$A$1)^2 +Sheet3!$C$1*(($B1412-N$1406-Sheet2!$N$325)/Sheet3!$A$1)^4)</f>
        <v>161.05236703954051</v>
      </c>
      <c r="O1412" s="2">
        <f>$I$1404*EXP(Sheet3!$B$1*(($B1412-O$1406-Sheet2!$N$325)/Sheet3!$A$1)^2 +Sheet3!$C$1*(($B1412-O$1406-Sheet2!$N$325)/Sheet3!$A$1)^4)</f>
        <v>157.42553944806664</v>
      </c>
      <c r="P1412" s="2">
        <f>$I$1404*EXP(Sheet3!$B$1*(($B1412-P$1406-Sheet2!$N$325)/Sheet3!$A$1)^2 +Sheet3!$C$1*(($B1412-P$1406-Sheet2!$N$325)/Sheet3!$A$1)^4)</f>
        <v>153.79628243640644</v>
      </c>
      <c r="Q1412" s="2">
        <f>$I$1404*EXP(Sheet3!$B$1*(($B1412-Q$1406-Sheet2!$N$325)/Sheet3!$A$1)^2 +Sheet3!$C$1*(($B1412-Q$1406-Sheet2!$N$325)/Sheet3!$A$1)^4)</f>
        <v>150.16759873206948</v>
      </c>
      <c r="R1412" s="2">
        <f>$I$1404*EXP(Sheet3!$B$1*(($B1412-R$1406-Sheet2!$N$325)/Sheet3!$A$1)^2 +Sheet3!$C$1*(($B1412-R$1406-Sheet2!$N$325)/Sheet3!$A$1)^4)</f>
        <v>146.54247221294884</v>
      </c>
      <c r="S1412" s="2">
        <f>$I$1404*EXP(Sheet3!$B$1*(($B1412-S$1406-Sheet2!$N$325)/Sheet3!$A$1)^2 +Sheet3!$C$1*(($B1412-S$1406-Sheet2!$N$325)/Sheet3!$A$1)^4)</f>
        <v>142.92386343878675</v>
      </c>
      <c r="T1412" s="2">
        <f>$I$1404*EXP(Sheet3!$B$1*(($B1412-T$1406-Sheet2!$N$325)/Sheet3!$A$1)^2 +Sheet3!$C$1*(($B1412-T$1406-Sheet2!$N$325)/Sheet3!$A$1)^4)</f>
        <v>139.31470515374437</v>
      </c>
      <c r="U1412" s="2">
        <f>$I$1404*EXP(Sheet3!$B$1*(($B1412-U$1406-Sheet2!$N$325)/Sheet3!$A$1)^2 +Sheet3!$C$1*(($B1412-U$1406-Sheet2!$N$325)/Sheet3!$A$1)^4)</f>
        <v>135.71789777124064</v>
      </c>
      <c r="V1412" s="2">
        <f>$I$1404*EXP(Sheet3!$B$1*(($B1412-V$1406-Sheet2!$N$325)/Sheet3!$A$1)^2 +Sheet3!$C$1*(($B1412-V$1406-Sheet2!$N$325)/Sheet3!$A$1)^4)</f>
        <v>132.13630485305839</v>
      </c>
      <c r="W1412" s="2">
        <f>$I$1404*EXP(Sheet3!$B$1*(($B1412-W$1406-Sheet2!$N$325)/Sheet3!$A$1)^2 +Sheet3!$C$1*(($B1412-W$1406-Sheet2!$N$325)/Sheet3!$A$1)^4)</f>
        <v>128.57274859436694</v>
      </c>
      <c r="X1412" s="2">
        <f>$I$1404*EXP(Sheet3!$B$1*(($B1412-X$1406-Sheet2!$N$325)/Sheet3!$A$1)^2 +Sheet3!$C$1*(($B1412-X$1406-Sheet2!$N$325)/Sheet3!$A$1)^4)</f>
        <v>125.03000532821636</v>
      </c>
      <c r="Y1412" s="2">
        <f>$I$1404*EXP(Sheet3!$B$1*(($B1412-Y$1406-Sheet2!$N$325)/Sheet3!$A$1)^2 +Sheet3!$C$1*(($B1412-Y$1406-Sheet2!$N$325)/Sheet3!$A$1)^4)</f>
        <v>121.5108010620559</v>
      </c>
      <c r="Z1412" s="2">
        <f>$I$1404*EXP(Sheet3!$B$1*(($B1412-Z$1406-Sheet2!$N$325)/Sheet3!$A$1)^2 +Sheet3!$C$1*(($B1412-Z$1406-Sheet2!$N$325)/Sheet3!$A$1)^4)</f>
        <v>118.01780706006981</v>
      </c>
      <c r="AA1412" s="2">
        <f>$I$1404*EXP(Sheet3!$B$1*(($B1412-AA$1406-Sheet2!$N$325)/Sheet3!$A$1)^2 +Sheet3!$C$1*(($B1412-AA$1406-Sheet2!$N$325)/Sheet3!$A$1)^4)</f>
        <v>114.55363548516753</v>
      </c>
      <c r="AB1412" s="2">
        <f>$I$1404*EXP(Sheet3!$B$1*(($B1412-AB$1406-Sheet2!$N$325)/Sheet3!$A$1)^2 +Sheet3!$C$1*(($B1412-AB$1406-Sheet2!$N$325)/Sheet3!$A$1)^4)</f>
        <v>111.12083511477735</v>
      </c>
      <c r="AC1412" s="2">
        <f>$I$1404*EXP(Sheet3!$B$1*(($B1412-AC$1406-Sheet2!$N$325)/Sheet3!$A$1)^2 +Sheet3!$C$1*(($B1412-AC$1406-Sheet2!$N$325)/Sheet3!$A$1)^4)</f>
        <v>107.72188714480521</v>
      </c>
      <c r="AD1412" s="2">
        <f>$I$1404*EXP(Sheet3!$B$1*(($B1412-AD$1406-Sheet2!$N$325)/Sheet3!$A$1)^2 +Sheet3!$C$1*(($B1412-AD$1406-Sheet2!$N$325)/Sheet3!$A$1)^4)</f>
        <v>104.35920109626524</v>
      </c>
      <c r="AE1412" s="2">
        <f>$I$1404*EXP(Sheet3!$B$1*(($B1412-AE$1406-Sheet2!$N$325)/Sheet3!$A$1)^2 +Sheet3!$C$1*(($B1412-AE$1406-Sheet2!$N$325)/Sheet3!$A$1)^4)</f>
        <v>101.03511083916753</v>
      </c>
      <c r="AF1412" s="2">
        <f>$I$1404*EXP(Sheet3!$B$1*(($B1412-AF$1406-Sheet2!$N$325)/Sheet3!$A$1)^2 +Sheet3!$C$1*(($B1412-AF$1406-Sheet2!$N$325)/Sheet3!$A$1)^4)</f>
        <v>97.751870748252941</v>
      </c>
      <c r="AG1412" s="2">
        <f>$I$1404*EXP(Sheet3!$B$1*(($B1412-AG$1406-Sheet2!$N$325)/Sheet3!$A$1)^2 +Sheet3!$C$1*(($B1412-AG$1406-Sheet2!$N$325)/Sheet3!$A$1)^4)</f>
        <v>94.511652005057712</v>
      </c>
      <c r="AH1412" s="2">
        <f>$I$1404*EXP(Sheet3!$B$1*(($B1412-AH$1406-Sheet2!$N$325)/Sheet3!$A$1)^2 +Sheet3!$C$1*(($B1412-AH$1406-Sheet2!$N$325)/Sheet3!$A$1)^4)</f>
        <v>91.316539060899174</v>
      </c>
      <c r="AI1412" s="2">
        <f>$I$1404*EXP(Sheet3!$B$1*(($B1412-AI$1406-Sheet2!$N$325)/Sheet3!$A$1)^2 +Sheet3!$C$1*(($B1412-AI$1406-Sheet2!$N$325)/Sheet3!$A$1)^4)</f>
        <v>88.168526274373519</v>
      </c>
      <c r="AJ1412" s="2">
        <f>$I$1404*EXP(Sheet3!$B$1*(($B1412-AJ$1406-Sheet2!$N$325)/Sheet3!$A$1)^2 +Sheet3!$C$1*(($B1412-AJ$1406-Sheet2!$N$325)/Sheet3!$A$1)^4)</f>
        <v>85.069514737932252</v>
      </c>
      <c r="AK1412" s="2">
        <f>$I$1404*EXP(Sheet3!$B$1*(($B1412-AK$1406-Sheet2!$N$325)/Sheet3!$A$1)^2 +Sheet3!$C$1*(($B1412-AK$1406-Sheet2!$N$325)/Sheet3!$A$1)^4)</f>
        <v>82.021309306419809</v>
      </c>
      <c r="AL1412" s="2">
        <f>$I$1404*EXP(Sheet3!$B$1*(($B1412-AL$1406-Sheet2!$N$325)/Sheet3!$A$1)^2 +Sheet3!$C$1*(($B1412-AL$1406-Sheet2!$N$325)/Sheet3!$A$1)^4)</f>
        <v>79.0256158407486</v>
      </c>
      <c r="AM1412" s="2">
        <f>$I$1404*EXP(Sheet3!$B$1*(($B1412-AM$1406-Sheet2!$N$325)/Sheet3!$A$1)^2 +Sheet3!$C$1*(($B1412-AM$1406-Sheet2!$N$325)/Sheet3!$A$1)^4)</f>
        <v>76.084038679065657</v>
      </c>
      <c r="AN1412" s="2">
        <f>$I$1404*EXP(Sheet3!$B$1*(($B1412-AN$1406-Sheet2!$N$325)/Sheet3!$A$1)^2 +Sheet3!$C$1*(($B1412-AN$1406-Sheet2!$N$325)/Sheet3!$A$1)^4)</f>
        <v>73.198078347151707</v>
      </c>
      <c r="AO1412" s="2">
        <f>$I$1404*EXP(Sheet3!$B$1*(($B1412-AO$1406-Sheet2!$N$325)/Sheet3!$A$1)^2 +Sheet3!$C$1*(($B1412-AO$1406-Sheet2!$N$325)/Sheet3!$A$1)^4)</f>
        <v>70.369129519061318</v>
      </c>
      <c r="AP1412" s="2">
        <f>$I$1404*EXP(Sheet3!$B$1*(($B1412-AP$1406-Sheet2!$N$325)/Sheet3!$A$1)^2 +Sheet3!$C$1*(($B1412-AP$1406-Sheet2!$N$325)/Sheet3!$A$1)^4)</f>
        <v>67.598479238197427</v>
      </c>
      <c r="AQ1412" s="2">
        <f>$I$1404*EXP(Sheet3!$B$1*(($B1412-AQ$1406-Sheet2!$N$325)/Sheet3!$A$1)^2 +Sheet3!$C$1*(($B1412-AQ$1406-Sheet2!$N$325)/Sheet3!$A$1)^4)</f>
        <v>64.887305408119715</v>
      </c>
      <c r="AR1412" s="2">
        <f>$I$1404*EXP(Sheet3!$B$1*(($B1412-AR$1406-Sheet2!$N$325)/Sheet3!$A$1)^2 +Sheet3!$C$1*(($B1412-AR$1406-Sheet2!$N$325)/Sheet3!$A$1)^4)</f>
        <v>62.236675561415119</v>
      </c>
      <c r="AS1412" s="2">
        <f>$I$1404*EXP(Sheet3!$B$1*(($B1412-AS$1406-Sheet2!$N$325)/Sheet3!$A$1)^2 +Sheet3!$C$1*(($B1412-AS$1406-Sheet2!$N$325)/Sheet3!$A$1)^4)</f>
        <v>59.647545913915089</v>
      </c>
      <c r="AT1412" s="2">
        <f>$I$1404*EXP(Sheet3!$B$1*(($B1412-AT$1406-Sheet2!$N$325)/Sheet3!$A$1)^2 +Sheet3!$C$1*(($B1412-AT$1406-Sheet2!$N$325)/Sheet3!$A$1)^4)</f>
        <v>57.120760710403715</v>
      </c>
      <c r="AU1412" s="2">
        <f>$I$1404*EXP(Sheet3!$B$1*(($B1412-AU$1406-Sheet2!$N$325)/Sheet3!$A$1)^2 +Sheet3!$C$1*(($B1412-AU$1406-Sheet2!$N$325)/Sheet3!$A$1)^4)</f>
        <v>54.657051866984276</v>
      </c>
      <c r="AV1412" s="2">
        <f>$I$1404*EXP(Sheet3!$B$1*(($B1412-AV$1406-Sheet2!$N$325)/Sheet3!$A$1)^2 +Sheet3!$C$1*(($B1412-AV$1406-Sheet2!$N$325)/Sheet3!$A$1)^4)</f>
        <v>52.257038913439324</v>
      </c>
      <c r="AW1412" s="2">
        <f>$I$1404*EXP(Sheet3!$B$1*(($B1412-AW$1406-Sheet2!$N$325)/Sheet3!$A$1)^2 +Sheet3!$C$1*(($B1412-AW$1406-Sheet2!$N$325)/Sheet3!$A$1)^4)</f>
        <v>49.921229238637402</v>
      </c>
      <c r="AX1412" s="2">
        <f>$I$1404*EXP(Sheet3!$B$1*(($B1412-AX$1406-Sheet2!$N$325)/Sheet3!$A$1)^2 +Sheet3!$C$1*(($B1412-AX$1406-Sheet2!$N$325)/Sheet3!$A$1)^4)</f>
        <v>47.650018639705301</v>
      </c>
      <c r="AY1412" s="2">
        <f>$I$1404*EXP(Sheet3!$B$1*(($B1412-AY$1406-Sheet2!$N$325)/Sheet3!$A$1)^2 +Sheet3!$C$1*(($B1412-AY$1406-Sheet2!$N$325)/Sheet3!$A$1)^4)</f>
        <v>45.44369217492541</v>
      </c>
      <c r="AZ1412" s="2">
        <f>$I$1404*EXP(Sheet3!$B$1*(($B1412-AZ$1406-Sheet2!$N$325)/Sheet3!$A$1)^2 +Sheet3!$C$1*(($B1412-AZ$1406-Sheet2!$N$325)/Sheet3!$A$1)^4)</f>
        <v>43.302425318721603</v>
      </c>
      <c r="BA1412" s="2">
        <f>$I$1404*EXP(Sheet3!$B$1*(($B1412-BA$1406-Sheet2!$N$325)/Sheet3!$A$1)^2 +Sheet3!$C$1*(($B1412-BA$1406-Sheet2!$N$325)/Sheet3!$A$1)^4)</f>
        <v>41.226285415714102</v>
      </c>
      <c r="BB1412" s="2">
        <f>$I$1404*EXP(Sheet3!$B$1*(($B1412-BB$1406-Sheet2!$N$325)/Sheet3!$A$1)^2 +Sheet3!$C$1*(($B1412-BB$1406-Sheet2!$N$325)/Sheet3!$A$1)^4)</f>
        <v>39.215233429399703</v>
      </c>
      <c r="BC1412" s="2">
        <f>$I$1404*EXP(Sheet3!$B$1*(($B1412-BC$1406-Sheet2!$N$325)/Sheet3!$A$1)^2 +Sheet3!$C$1*(($B1412-BC$1406-Sheet2!$N$325)/Sheet3!$A$1)^4)</f>
        <v>37.269125979589866</v>
      </c>
      <c r="BD1412" s="2">
        <f>$I$1404*EXP(Sheet3!$B$1*(($B1412-BD$1406-Sheet2!$N$325)/Sheet3!$A$1)^2 +Sheet3!$C$1*(($B1412-BD$1406-Sheet2!$N$325)/Sheet3!$A$1)^4)</f>
        <v>35.387717661323926</v>
      </c>
      <c r="BE1412" s="2">
        <f>$I$1404*EXP(Sheet3!$B$1*(($B1412-BE$1406-Sheet2!$N$325)/Sheet3!$A$1)^2 +Sheet3!$C$1*(($B1412-BE$1406-Sheet2!$N$325)/Sheet3!$A$1)^4)</f>
        <v>33.570663636577734</v>
      </c>
      <c r="BF1412" s="2">
        <f>$I$1404*EXP(Sheet3!$B$1*(($B1412-BF$1406-Sheet2!$N$325)/Sheet3!$A$1)^2 +Sheet3!$C$1*(($B1412-BF$1406-Sheet2!$N$325)/Sheet3!$A$1)^4)</f>
        <v>31.817522488701261</v>
      </c>
      <c r="BG1412" s="2">
        <f>$I$1404*EXP(Sheet3!$B$1*(($B1412-BG$1406-Sheet2!$N$325)/Sheet3!$A$1)^2 +Sheet3!$C$1*(($B1412-BG$1406-Sheet2!$N$325)/Sheet3!$A$1)^4)</f>
        <v>30.127759328327716</v>
      </c>
      <c r="BH1412" s="2">
        <f>$I$1404*EXP(Sheet3!$B$1*(($B1412-BH$1406-Sheet2!$N$325)/Sheet3!$A$1)^2 +Sheet3!$C$1*(($B1412-BH$1406-Sheet2!$N$325)/Sheet3!$A$1)^4)</f>
        <v>28.500749137802963</v>
      </c>
      <c r="BI1412" s="2">
        <f>$I$1404*EXP(Sheet3!$B$1*(($B1412-BI$1406-Sheet2!$N$325)/Sheet3!$A$1)^2 +Sheet3!$C$1*(($B1412-BI$1406-Sheet2!$N$325)/Sheet3!$A$1)^4)</f>
        <v>26.935780340659406</v>
      </c>
      <c r="BJ1412" s="2">
        <f>$I$1404*EXP(Sheet3!$B$1*(($B1412-BJ$1406-Sheet2!$N$325)/Sheet3!$A$1)^2 +Sheet3!$C$1*(($B1412-BJ$1406-Sheet2!$N$325)/Sheet3!$A$1)^4)</f>
        <v>25.432058580809713</v>
      </c>
      <c r="BK1412" s="2">
        <f>$I$1404*EXP(Sheet3!$B$1*(($B1412-BK$1406-Sheet2!$N$325)/Sheet3!$A$1)^2 +Sheet3!$C$1*(($B1412-BK$1406-Sheet2!$N$325)/Sheet3!$A$1)^4)</f>
        <v>23.988710695484585</v>
      </c>
      <c r="BL1412" s="2">
        <f>$I$1404*EXP(Sheet3!$B$1*(($B1412-BL$1406-Sheet2!$N$325)/Sheet3!$A$1)^2 +Sheet3!$C$1*(($B1412-BL$1406-Sheet2!$N$325)/Sheet3!$A$1)^4)</f>
        <v>22.604788864813976</v>
      </c>
      <c r="BM1412" s="2">
        <f>$I$1404*EXP(Sheet3!$B$1*(($B1412-BM$1406-Sheet2!$N$325)/Sheet3!$A$1)^2 +Sheet3!$C$1*(($B1412-BM$1406-Sheet2!$N$325)/Sheet3!$A$1)^4)</f>
        <v>21.279274920082919</v>
      </c>
      <c r="BN1412" s="2">
        <f>$I$1404*EXP(Sheet3!$B$1*(($B1412-BN$1406-Sheet2!$N$325)/Sheet3!$A$1)^2 +Sheet3!$C$1*(($B1412-BN$1406-Sheet2!$N$325)/Sheet3!$A$1)^4)</f>
        <v>20.011084791908424</v>
      </c>
      <c r="BO1412" s="2">
        <f>$I$1404*EXP(Sheet3!$B$1*(($B1412-BO$1406-Sheet2!$N$325)/Sheet3!$A$1)^2 +Sheet3!$C$1*(($B1412-BO$1406-Sheet2!$N$325)/Sheet3!$A$1)^4)</f>
        <v>18.799073078910983</v>
      </c>
      <c r="BP1412" s="2">
        <f>$I$1404*EXP(Sheet3!$B$1*(($B1412-BP$1406-Sheet2!$N$325)/Sheet3!$A$1)^2 +Sheet3!$C$1*(($B1412-BP$1406-Sheet2!$N$325)/Sheet3!$A$1)^4)</f>
        <v>17.642037716897079</v>
      </c>
      <c r="BQ1412" s="2">
        <f>$I$1404*EXP(Sheet3!$B$1*(($B1412-BQ$1406-Sheet2!$N$325)/Sheet3!$A$1)^2 +Sheet3!$C$1*(($B1412-BQ$1406-Sheet2!$N$325)/Sheet3!$A$1)^4)</f>
        <v>16.538724728136309</v>
      </c>
      <c r="BR1412" s="2">
        <f>$I$1404*EXP(Sheet3!$B$1*(($B1412-BR$1406-Sheet2!$N$325)/Sheet3!$A$1)^2 +Sheet3!$C$1*(($B1412-BR$1406-Sheet2!$N$325)/Sheet3!$A$1)^4)</f>
        <v>15.487833030008836</v>
      </c>
      <c r="BS1412" s="2">
        <f>$I$1404*EXP(Sheet3!$B$1*(($B1412-BS$1406-Sheet2!$N$325)/Sheet3!$A$1)^2 +Sheet3!$C$1*(($B1412-BS$1406-Sheet2!$N$325)/Sheet3!$A$1)^4)</f>
        <v>14.48801928211221</v>
      </c>
    </row>
    <row r="1413" spans="1:71" x14ac:dyDescent="0.2">
      <c r="A1413">
        <v>1386</v>
      </c>
      <c r="B1413">
        <v>826.12</v>
      </c>
      <c r="C1413">
        <v>2531.4</v>
      </c>
      <c r="D1413">
        <v>2732.1</v>
      </c>
      <c r="E1413">
        <f t="shared" si="74"/>
        <v>200.69999999999982</v>
      </c>
      <c r="F1413" s="1">
        <f t="shared" si="75"/>
        <v>200.69999999999982</v>
      </c>
      <c r="G1413">
        <f t="shared" si="76"/>
        <v>165802.28399999984</v>
      </c>
      <c r="I1413" s="2">
        <f>$I$1404*EXP(Sheet3!$B$1*(($B1413-I$1406-Sheet2!$N$325)/Sheet3!$A$1)^2 +Sheet3!$C$1*(($B1413-I$1406-Sheet2!$N$325)/Sheet3!$A$1)^4)</f>
        <v>278.82943095593856</v>
      </c>
      <c r="J1413" s="2">
        <f>$I$1404*EXP(Sheet3!$B$1*(($B1413-J$1406-Sheet2!$N$325)/Sheet3!$A$1)^2 +Sheet3!$C$1*(($B1413-J$1406-Sheet2!$N$325)/Sheet3!$A$1)^4)</f>
        <v>278.43173146415546</v>
      </c>
      <c r="K1413" s="2">
        <f>$I$1404*EXP(Sheet3!$B$1*(($B1413-K$1406-Sheet2!$N$325)/Sheet3!$A$1)^2 +Sheet3!$C$1*(($B1413-K$1406-Sheet2!$N$325)/Sheet3!$A$1)^4)</f>
        <v>277.92995421188812</v>
      </c>
      <c r="L1413" s="2">
        <f>$I$1404*EXP(Sheet3!$B$1*(($B1413-L$1406-Sheet2!$N$325)/Sheet3!$A$1)^2 +Sheet3!$C$1*(($B1413-L$1406-Sheet2!$N$325)/Sheet3!$A$1)^4)</f>
        <v>277.32450353320786</v>
      </c>
      <c r="M1413" s="2">
        <f>$I$1404*EXP(Sheet3!$B$1*(($B1413-M$1406-Sheet2!$N$325)/Sheet3!$A$1)^2 +Sheet3!$C$1*(($B1413-M$1406-Sheet2!$N$325)/Sheet3!$A$1)^4)</f>
        <v>276.61586766438154</v>
      </c>
      <c r="N1413" s="2">
        <f>$I$1404*EXP(Sheet3!$B$1*(($B1413-N$1406-Sheet2!$N$325)/Sheet3!$A$1)^2 +Sheet3!$C$1*(($B1413-N$1406-Sheet2!$N$325)/Sheet3!$A$1)^4)</f>
        <v>275.80461855031143</v>
      </c>
      <c r="O1413" s="2">
        <f>$I$1404*EXP(Sheet3!$B$1*(($B1413-O$1406-Sheet2!$N$325)/Sheet3!$A$1)^2 +Sheet3!$C$1*(($B1413-O$1406-Sheet2!$N$325)/Sheet3!$A$1)^4)</f>
        <v>274.89141161378387</v>
      </c>
      <c r="P1413" s="2">
        <f>$I$1404*EXP(Sheet3!$B$1*(($B1413-P$1406-Sheet2!$N$325)/Sheet3!$A$1)^2 +Sheet3!$C$1*(($B1413-P$1406-Sheet2!$N$325)/Sheet3!$A$1)^4)</f>
        <v>273.87698548573866</v>
      </c>
      <c r="Q1413" s="2">
        <f>$I$1404*EXP(Sheet3!$B$1*(($B1413-Q$1406-Sheet2!$N$325)/Sheet3!$A$1)^2 +Sheet3!$C$1*(($B1413-Q$1406-Sheet2!$N$325)/Sheet3!$A$1)^4)</f>
        <v>272.7621616945346</v>
      </c>
      <c r="R1413" s="2">
        <f>$I$1404*EXP(Sheet3!$B$1*(($B1413-R$1406-Sheet2!$N$325)/Sheet3!$A$1)^2 +Sheet3!$C$1*(($B1413-R$1406-Sheet2!$N$325)/Sheet3!$A$1)^4)</f>
        <v>271.54784431195532</v>
      </c>
      <c r="S1413" s="2">
        <f>$I$1404*EXP(Sheet3!$B$1*(($B1413-S$1406-Sheet2!$N$325)/Sheet3!$A$1)^2 +Sheet3!$C$1*(($B1413-S$1406-Sheet2!$N$325)/Sheet3!$A$1)^4)</f>
        <v>270.23501955348195</v>
      </c>
      <c r="T1413" s="2">
        <f>$I$1404*EXP(Sheet3!$B$1*(($B1413-T$1406-Sheet2!$N$325)/Sheet3!$A$1)^2 +Sheet3!$C$1*(($B1413-T$1406-Sheet2!$N$325)/Sheet3!$A$1)^4)</f>
        <v>268.82475533015275</v>
      </c>
      <c r="U1413" s="2">
        <f>$I$1404*EXP(Sheet3!$B$1*(($B1413-U$1406-Sheet2!$N$325)/Sheet3!$A$1)^2 +Sheet3!$C$1*(($B1413-U$1406-Sheet2!$N$325)/Sheet3!$A$1)^4)</f>
        <v>267.31820074911917</v>
      </c>
      <c r="V1413" s="2">
        <f>$I$1404*EXP(Sheet3!$B$1*(($B1413-V$1406-Sheet2!$N$325)/Sheet3!$A$1)^2 +Sheet3!$C$1*(($B1413-V$1406-Sheet2!$N$325)/Sheet3!$A$1)^4)</f>
        <v>265.71658555995225</v>
      </c>
      <c r="W1413" s="2">
        <f>$I$1404*EXP(Sheet3!$B$1*(($B1413-W$1406-Sheet2!$N$325)/Sheet3!$A$1)^2 +Sheet3!$C$1*(($B1413-W$1406-Sheet2!$N$325)/Sheet3!$A$1)^4)</f>
        <v>264.02121954322712</v>
      </c>
      <c r="X1413" s="2">
        <f>$I$1404*EXP(Sheet3!$B$1*(($B1413-X$1406-Sheet2!$N$325)/Sheet3!$A$1)^2 +Sheet3!$C$1*(($B1413-X$1406-Sheet2!$N$325)/Sheet3!$A$1)^4)</f>
        <v>262.23349183836882</v>
      </c>
      <c r="Y1413" s="2">
        <f>$I$1404*EXP(Sheet3!$B$1*(($B1413-Y$1406-Sheet2!$N$325)/Sheet3!$A$1)^2 +Sheet3!$C$1*(($B1413-Y$1406-Sheet2!$N$325)/Sheet3!$A$1)^4)</f>
        <v>260.35487020702118</v>
      </c>
      <c r="Z1413" s="2">
        <f>$I$1404*EXP(Sheet3!$B$1*(($B1413-Z$1406-Sheet2!$N$325)/Sheet3!$A$1)^2 +Sheet3!$C$1*(($B1413-Z$1406-Sheet2!$N$325)/Sheet3!$A$1)^4)</f>
        <v>258.38690022844588</v>
      </c>
      <c r="AA1413" s="2">
        <f>$I$1404*EXP(Sheet3!$B$1*(($B1413-AA$1406-Sheet2!$N$325)/Sheet3!$A$1)^2 +Sheet3!$C$1*(($B1413-AA$1406-Sheet2!$N$325)/Sheet3!$A$1)^4)</f>
        <v>256.33120442325588</v>
      </c>
      <c r="AB1413" s="2">
        <f>$I$1404*EXP(Sheet3!$B$1*(($B1413-AB$1406-Sheet2!$N$325)/Sheet3!$A$1)^2 +Sheet3!$C$1*(($B1413-AB$1406-Sheet2!$N$325)/Sheet3!$A$1)^4)</f>
        <v>254.18948130173968</v>
      </c>
      <c r="AC1413" s="2">
        <f>$I$1404*EXP(Sheet3!$B$1*(($B1413-AC$1406-Sheet2!$N$325)/Sheet3!$A$1)^2 +Sheet3!$C$1*(($B1413-AC$1406-Sheet2!$N$325)/Sheet3!$A$1)^4)</f>
        <v>251.96350433298858</v>
      </c>
      <c r="AD1413" s="2">
        <f>$I$1404*EXP(Sheet3!$B$1*(($B1413-AD$1406-Sheet2!$N$325)/Sheet3!$A$1)^2 +Sheet3!$C$1*(($B1413-AD$1406-Sheet2!$N$325)/Sheet3!$A$1)^4)</f>
        <v>249.65512083102365</v>
      </c>
      <c r="AE1413" s="2">
        <f>$I$1404*EXP(Sheet3!$B$1*(($B1413-AE$1406-Sheet2!$N$325)/Sheet3!$A$1)^2 +Sheet3!$C$1*(($B1413-AE$1406-Sheet2!$N$325)/Sheet3!$A$1)^4)</f>
        <v>247.26625075412352</v>
      </c>
      <c r="AF1413" s="2">
        <f>$I$1404*EXP(Sheet3!$B$1*(($B1413-AF$1406-Sheet2!$N$325)/Sheet3!$A$1)^2 +Sheet3!$C$1*(($B1413-AF$1406-Sheet2!$N$325)/Sheet3!$A$1)^4)</f>
        <v>244.79888541358801</v>
      </c>
      <c r="AG1413" s="2">
        <f>$I$1404*EXP(Sheet3!$B$1*(($B1413-AG$1406-Sheet2!$N$325)/Sheet3!$A$1)^2 +Sheet3!$C$1*(($B1413-AG$1406-Sheet2!$N$325)/Sheet3!$A$1)^4)</f>
        <v>242.25508608820229</v>
      </c>
      <c r="AH1413" s="2">
        <f>$I$1404*EXP(Sheet3!$B$1*(($B1413-AH$1406-Sheet2!$N$325)/Sheet3!$A$1)^2 +Sheet3!$C$1*(($B1413-AH$1406-Sheet2!$N$325)/Sheet3!$A$1)^4)</f>
        <v>239.63698254095794</v>
      </c>
      <c r="AI1413" s="2">
        <f>$I$1404*EXP(Sheet3!$B$1*(($B1413-AI$1406-Sheet2!$N$325)/Sheet3!$A$1)^2 +Sheet3!$C$1*(($B1413-AI$1406-Sheet2!$N$325)/Sheet3!$A$1)^4)</f>
        <v>236.94677143409115</v>
      </c>
      <c r="AJ1413" s="2">
        <f>$I$1404*EXP(Sheet3!$B$1*(($B1413-AJ$1406-Sheet2!$N$325)/Sheet3!$A$1)^2 +Sheet3!$C$1*(($B1413-AJ$1406-Sheet2!$N$325)/Sheet3!$A$1)^4)</f>
        <v>234.18671463965774</v>
      </c>
      <c r="AK1413" s="2">
        <f>$I$1404*EXP(Sheet3!$B$1*(($B1413-AK$1406-Sheet2!$N$325)/Sheet3!$A$1)^2 +Sheet3!$C$1*(($B1413-AK$1406-Sheet2!$N$325)/Sheet3!$A$1)^4)</f>
        <v>231.35913744202796</v>
      </c>
      <c r="AL1413" s="2">
        <f>$I$1404*EXP(Sheet3!$B$1*(($B1413-AL$1406-Sheet2!$N$325)/Sheet3!$A$1)^2 +Sheet3!$C$1*(($B1413-AL$1406-Sheet2!$N$325)/Sheet3!$A$1)^4)</f>
        <v>228.46642662949228</v>
      </c>
      <c r="AM1413" s="2">
        <f>$I$1404*EXP(Sheet3!$B$1*(($B1413-AM$1406-Sheet2!$N$325)/Sheet3!$A$1)^2 +Sheet3!$C$1*(($B1413-AM$1406-Sheet2!$N$325)/Sheet3!$A$1)^4)</f>
        <v>225.51102847220298</v>
      </c>
      <c r="AN1413" s="2">
        <f>$I$1404*EXP(Sheet3!$B$1*(($B1413-AN$1406-Sheet2!$N$325)/Sheet3!$A$1)^2 +Sheet3!$C$1*(($B1413-AN$1406-Sheet2!$N$325)/Sheet3!$A$1)^4)</f>
        <v>222.49544658397085</v>
      </c>
      <c r="AO1413" s="2">
        <f>$I$1404*EXP(Sheet3!$B$1*(($B1413-AO$1406-Sheet2!$N$325)/Sheet3!$A$1)^2 +Sheet3!$C$1*(($B1413-AO$1406-Sheet2!$N$325)/Sheet3!$A$1)^4)</f>
        <v>219.42223966573164</v>
      </c>
      <c r="AP1413" s="2">
        <f>$I$1404*EXP(Sheet3!$B$1*(($B1413-AP$1406-Sheet2!$N$325)/Sheet3!$A$1)^2 +Sheet3!$C$1*(($B1413-AP$1406-Sheet2!$N$325)/Sheet3!$A$1)^4)</f>
        <v>216.29401912882457</v>
      </c>
      <c r="AQ1413" s="2">
        <f>$I$1404*EXP(Sheet3!$B$1*(($B1413-AQ$1406-Sheet2!$N$325)/Sheet3!$A$1)^2 +Sheet3!$C$1*(($B1413-AQ$1406-Sheet2!$N$325)/Sheet3!$A$1)^4)</f>
        <v>213.11344659658124</v>
      </c>
      <c r="AR1413" s="2">
        <f>$I$1404*EXP(Sheet3!$B$1*(($B1413-AR$1406-Sheet2!$N$325)/Sheet3!$A$1)^2 +Sheet3!$C$1*(($B1413-AR$1406-Sheet2!$N$325)/Sheet3!$A$1)^4)</f>
        <v>209.88323128311205</v>
      </c>
      <c r="AS1413" s="2">
        <f>$I$1404*EXP(Sheet3!$B$1*(($B1413-AS$1406-Sheet2!$N$325)/Sheet3!$A$1)^2 +Sheet3!$C$1*(($B1413-AS$1406-Sheet2!$N$325)/Sheet3!$A$1)^4)</f>
        <v>206.60612724859374</v>
      </c>
      <c r="AT1413" s="2">
        <f>$I$1404*EXP(Sheet3!$B$1*(($B1413-AT$1406-Sheet2!$N$325)/Sheet3!$A$1)^2 +Sheet3!$C$1*(($B1413-AT$1406-Sheet2!$N$325)/Sheet3!$A$1)^4)</f>
        <v>203.28493053076923</v>
      </c>
      <c r="AU1413" s="2">
        <f>$I$1404*EXP(Sheet3!$B$1*(($B1413-AU$1406-Sheet2!$N$325)/Sheet3!$A$1)^2 +Sheet3!$C$1*(($B1413-AU$1406-Sheet2!$N$325)/Sheet3!$A$1)^4)</f>
        <v>199.9224761531116</v>
      </c>
      <c r="AV1413" s="2">
        <f>$I$1404*EXP(Sheet3!$B$1*(($B1413-AV$1406-Sheet2!$N$325)/Sheet3!$A$1)^2 +Sheet3!$C$1*(($B1413-AV$1406-Sheet2!$N$325)/Sheet3!$A$1)^4)</f>
        <v>196.52163500980831</v>
      </c>
      <c r="AW1413" s="2">
        <f>$I$1404*EXP(Sheet3!$B$1*(($B1413-AW$1406-Sheet2!$N$325)/Sheet3!$A$1)^2 +Sheet3!$C$1*(($B1413-AW$1406-Sheet2!$N$325)/Sheet3!$A$1)^4)</f>
        <v>193.08531062957238</v>
      </c>
      <c r="AX1413" s="2">
        <f>$I$1404*EXP(Sheet3!$B$1*(($B1413-AX$1406-Sheet2!$N$325)/Sheet3!$A$1)^2 +Sheet3!$C$1*(($B1413-AX$1406-Sheet2!$N$325)/Sheet3!$A$1)^4)</f>
        <v>189.61643581951594</v>
      </c>
      <c r="AY1413" s="2">
        <f>$I$1404*EXP(Sheet3!$B$1*(($B1413-AY$1406-Sheet2!$N$325)/Sheet3!$A$1)^2 +Sheet3!$C$1*(($B1413-AY$1406-Sheet2!$N$325)/Sheet3!$A$1)^4)</f>
        <v>186.1179691916864</v>
      </c>
      <c r="AZ1413" s="2">
        <f>$I$1404*EXP(Sheet3!$B$1*(($B1413-AZ$1406-Sheet2!$N$325)/Sheet3!$A$1)^2 +Sheet3!$C$1*(($B1413-AZ$1406-Sheet2!$N$325)/Sheet3!$A$1)^4)</f>
        <v>182.59289157519308</v>
      </c>
      <c r="BA1413" s="2">
        <f>$I$1404*EXP(Sheet3!$B$1*(($B1413-BA$1406-Sheet2!$N$325)/Sheet3!$A$1)^2 +Sheet3!$C$1*(($B1413-BA$1406-Sheet2!$N$325)/Sheet3!$A$1)^4)</f>
        <v>179.04420231750342</v>
      </c>
      <c r="BB1413" s="2">
        <f>$I$1404*EXP(Sheet3!$B$1*(($B1413-BB$1406-Sheet2!$N$325)/Sheet3!$A$1)^2 +Sheet3!$C$1*(($B1413-BB$1406-Sheet2!$N$325)/Sheet3!$A$1)^4)</f>
        <v>175.47491547911142</v>
      </c>
      <c r="BC1413" s="2">
        <f>$I$1404*EXP(Sheet3!$B$1*(($B1413-BC$1406-Sheet2!$N$325)/Sheet3!$A$1)^2 +Sheet3!$C$1*(($B1413-BC$1406-Sheet2!$N$325)/Sheet3!$A$1)^4)</f>
        <v>171.88805592642237</v>
      </c>
      <c r="BD1413" s="2">
        <f>$I$1404*EXP(Sheet3!$B$1*(($B1413-BD$1406-Sheet2!$N$325)/Sheet3!$A$1)^2 +Sheet3!$C$1*(($B1413-BD$1406-Sheet2!$N$325)/Sheet3!$A$1)^4)</f>
        <v>168.28665532834685</v>
      </c>
      <c r="BE1413" s="2">
        <f>$I$1404*EXP(Sheet3!$B$1*(($B1413-BE$1406-Sheet2!$N$325)/Sheet3!$A$1)^2 +Sheet3!$C$1*(($B1413-BE$1406-Sheet2!$N$325)/Sheet3!$A$1)^4)</f>
        <v>164.67374806275231</v>
      </c>
      <c r="BF1413" s="2">
        <f>$I$1404*EXP(Sheet3!$B$1*(($B1413-BF$1406-Sheet2!$N$325)/Sheet3!$A$1)^2 +Sheet3!$C$1*(($B1413-BF$1406-Sheet2!$N$325)/Sheet3!$A$1)^4)</f>
        <v>161.05236703954051</v>
      </c>
      <c r="BG1413" s="2">
        <f>$I$1404*EXP(Sheet3!$B$1*(($B1413-BG$1406-Sheet2!$N$325)/Sheet3!$A$1)^2 +Sheet3!$C$1*(($B1413-BG$1406-Sheet2!$N$325)/Sheet3!$A$1)^4)</f>
        <v>157.42553944806664</v>
      </c>
      <c r="BH1413" s="2">
        <f>$I$1404*EXP(Sheet3!$B$1*(($B1413-BH$1406-Sheet2!$N$325)/Sheet3!$A$1)^2 +Sheet3!$C$1*(($B1413-BH$1406-Sheet2!$N$325)/Sheet3!$A$1)^4)</f>
        <v>153.79628243640644</v>
      </c>
      <c r="BI1413" s="2">
        <f>$I$1404*EXP(Sheet3!$B$1*(($B1413-BI$1406-Sheet2!$N$325)/Sheet3!$A$1)^2 +Sheet3!$C$1*(($B1413-BI$1406-Sheet2!$N$325)/Sheet3!$A$1)^4)</f>
        <v>150.16759873206948</v>
      </c>
      <c r="BJ1413" s="2">
        <f>$I$1404*EXP(Sheet3!$B$1*(($B1413-BJ$1406-Sheet2!$N$325)/Sheet3!$A$1)^2 +Sheet3!$C$1*(($B1413-BJ$1406-Sheet2!$N$325)/Sheet3!$A$1)^4)</f>
        <v>146.54247221294884</v>
      </c>
      <c r="BK1413" s="2">
        <f>$I$1404*EXP(Sheet3!$B$1*(($B1413-BK$1406-Sheet2!$N$325)/Sheet3!$A$1)^2 +Sheet3!$C$1*(($B1413-BK$1406-Sheet2!$N$325)/Sheet3!$A$1)^4)</f>
        <v>142.92386343878675</v>
      </c>
      <c r="BL1413" s="2">
        <f>$I$1404*EXP(Sheet3!$B$1*(($B1413-BL$1406-Sheet2!$N$325)/Sheet3!$A$1)^2 +Sheet3!$C$1*(($B1413-BL$1406-Sheet2!$N$325)/Sheet3!$A$1)^4)</f>
        <v>139.31470515374437</v>
      </c>
      <c r="BM1413" s="2">
        <f>$I$1404*EXP(Sheet3!$B$1*(($B1413-BM$1406-Sheet2!$N$325)/Sheet3!$A$1)^2 +Sheet3!$C$1*(($B1413-BM$1406-Sheet2!$N$325)/Sheet3!$A$1)^4)</f>
        <v>135.71789777128143</v>
      </c>
      <c r="BN1413" s="2">
        <f>$I$1404*EXP(Sheet3!$B$1*(($B1413-BN$1406-Sheet2!$N$325)/Sheet3!$A$1)^2 +Sheet3!$C$1*(($B1413-BN$1406-Sheet2!$N$325)/Sheet3!$A$1)^4)</f>
        <v>132.13630485309898</v>
      </c>
      <c r="BO1413" s="2">
        <f>$I$1404*EXP(Sheet3!$B$1*(($B1413-BO$1406-Sheet2!$N$325)/Sheet3!$A$1)^2 +Sheet3!$C$1*(($B1413-BO$1406-Sheet2!$N$325)/Sheet3!$A$1)^4)</f>
        <v>128.5727485944073</v>
      </c>
      <c r="BP1413" s="2">
        <f>$I$1404*EXP(Sheet3!$B$1*(($B1413-BP$1406-Sheet2!$N$325)/Sheet3!$A$1)^2 +Sheet3!$C$1*(($B1413-BP$1406-Sheet2!$N$325)/Sheet3!$A$1)^4)</f>
        <v>125.03000532825652</v>
      </c>
      <c r="BQ1413" s="2">
        <f>$I$1404*EXP(Sheet3!$B$1*(($B1413-BQ$1406-Sheet2!$N$325)/Sheet3!$A$1)^2 +Sheet3!$C$1*(($B1413-BQ$1406-Sheet2!$N$325)/Sheet3!$A$1)^4)</f>
        <v>121.51080106209577</v>
      </c>
      <c r="BR1413" s="2">
        <f>$I$1404*EXP(Sheet3!$B$1*(($B1413-BR$1406-Sheet2!$N$325)/Sheet3!$A$1)^2 +Sheet3!$C$1*(($B1413-BR$1406-Sheet2!$N$325)/Sheet3!$A$1)^4)</f>
        <v>118.01780706010933</v>
      </c>
      <c r="BS1413" s="2">
        <f>$I$1404*EXP(Sheet3!$B$1*(($B1413-BS$1406-Sheet2!$N$325)/Sheet3!$A$1)^2 +Sheet3!$C$1*(($B1413-BS$1406-Sheet2!$N$325)/Sheet3!$A$1)^4)</f>
        <v>114.55363548516753</v>
      </c>
    </row>
    <row r="1414" spans="1:71" x14ac:dyDescent="0.2">
      <c r="A1414">
        <v>1387</v>
      </c>
      <c r="B1414">
        <v>826.56</v>
      </c>
      <c r="C1414">
        <v>2544</v>
      </c>
      <c r="D1414">
        <v>2823.4</v>
      </c>
      <c r="E1414">
        <f t="shared" si="74"/>
        <v>279.40000000000009</v>
      </c>
      <c r="F1414" s="1">
        <f t="shared" si="75"/>
        <v>279.40000000000009</v>
      </c>
      <c r="G1414">
        <f t="shared" si="76"/>
        <v>230940.86400000006</v>
      </c>
      <c r="I1414" s="2">
        <f>$I$1404*EXP(Sheet3!$B$1*(($B1414-I$1406-Sheet2!$N$325)/Sheet3!$A$1)^2 +Sheet3!$C$1*(($B1414-I$1406-Sheet2!$N$325)/Sheet3!$A$1)^4)</f>
        <v>201.94473969811685</v>
      </c>
      <c r="J1414" s="2">
        <f>$I$1404*EXP(Sheet3!$B$1*(($B1414-J$1406-Sheet2!$N$325)/Sheet3!$A$1)^2 +Sheet3!$C$1*(($B1414-J$1406-Sheet2!$N$325)/Sheet3!$A$1)^4)</f>
        <v>205.28278176251101</v>
      </c>
      <c r="K1414" s="2">
        <f>$I$1404*EXP(Sheet3!$B$1*(($B1414-K$1406-Sheet2!$N$325)/Sheet3!$A$1)^2 +Sheet3!$C$1*(($B1414-K$1406-Sheet2!$N$325)/Sheet3!$A$1)^4)</f>
        <v>208.57786064641033</v>
      </c>
      <c r="L1414" s="2">
        <f>$I$1404*EXP(Sheet3!$B$1*(($B1414-L$1406-Sheet2!$N$325)/Sheet3!$A$1)^2 +Sheet3!$C$1*(($B1414-L$1406-Sheet2!$N$325)/Sheet3!$A$1)^4)</f>
        <v>211.82716435185017</v>
      </c>
      <c r="M1414" s="2">
        <f>$I$1404*EXP(Sheet3!$B$1*(($B1414-M$1406-Sheet2!$N$325)/Sheet3!$A$1)^2 +Sheet3!$C$1*(($B1414-M$1406-Sheet2!$N$325)/Sheet3!$A$1)^4)</f>
        <v>215.02792167646891</v>
      </c>
      <c r="N1414" s="2">
        <f>$I$1404*EXP(Sheet3!$B$1*(($B1414-N$1406-Sheet2!$N$325)/Sheet3!$A$1)^2 +Sheet3!$C$1*(($B1414-N$1406-Sheet2!$N$325)/Sheet3!$A$1)^4)</f>
        <v>218.1774051314348</v>
      </c>
      <c r="O1414" s="2">
        <f>$I$1404*EXP(Sheet3!$B$1*(($B1414-O$1406-Sheet2!$N$325)/Sheet3!$A$1)^2 +Sheet3!$C$1*(($B1414-O$1406-Sheet2!$N$325)/Sheet3!$A$1)^4)</f>
        <v>221.27293373565405</v>
      </c>
      <c r="P1414" s="2">
        <f>$I$1404*EXP(Sheet3!$B$1*(($B1414-P$1406-Sheet2!$N$325)/Sheet3!$A$1)^2 +Sheet3!$C$1*(($B1414-P$1406-Sheet2!$N$325)/Sheet3!$A$1)^4)</f>
        <v>224.31187568632487</v>
      </c>
      <c r="Q1414" s="2">
        <f>$I$1404*EXP(Sheet3!$B$1*(($B1414-Q$1406-Sheet2!$N$325)/Sheet3!$A$1)^2 +Sheet3!$C$1*(($B1414-Q$1406-Sheet2!$N$325)/Sheet3!$A$1)^4)</f>
        <v>227.29165090635846</v>
      </c>
      <c r="R1414" s="2">
        <f>$I$1404*EXP(Sheet3!$B$1*(($B1414-R$1406-Sheet2!$N$325)/Sheet3!$A$1)^2 +Sheet3!$C$1*(($B1414-R$1406-Sheet2!$N$325)/Sheet3!$A$1)^4)</f>
        <v>230.20973346961742</v>
      </c>
      <c r="S1414" s="2">
        <f>$I$1404*EXP(Sheet3!$B$1*(($B1414-S$1406-Sheet2!$N$325)/Sheet3!$A$1)^2 +Sheet3!$C$1*(($B1414-S$1406-Sheet2!$N$325)/Sheet3!$A$1)^4)</f>
        <v>233.06365390532082</v>
      </c>
      <c r="T1414" s="2">
        <f>$I$1404*EXP(Sheet3!$B$1*(($B1414-T$1406-Sheet2!$N$325)/Sheet3!$A$1)^2 +Sheet3!$C$1*(($B1414-T$1406-Sheet2!$N$325)/Sheet3!$A$1)^4)</f>
        <v>235.85100138333479</v>
      </c>
      <c r="U1414" s="2">
        <f>$I$1404*EXP(Sheet3!$B$1*(($B1414-U$1406-Sheet2!$N$325)/Sheet3!$A$1)^2 +Sheet3!$C$1*(($B1414-U$1406-Sheet2!$N$325)/Sheet3!$A$1)^4)</f>
        <v>238.56942578243792</v>
      </c>
      <c r="V1414" s="2">
        <f>$I$1404*EXP(Sheet3!$B$1*(($B1414-V$1406-Sheet2!$N$325)/Sheet3!$A$1)^2 +Sheet3!$C$1*(($B1414-V$1406-Sheet2!$N$325)/Sheet3!$A$1)^4)</f>
        <v>241.21663964374247</v>
      </c>
      <c r="W1414" s="2">
        <f>$I$1404*EXP(Sheet3!$B$1*(($B1414-W$1406-Sheet2!$N$325)/Sheet3!$A$1)^2 +Sheet3!$C$1*(($B1414-W$1406-Sheet2!$N$325)/Sheet3!$A$1)^4)</f>
        <v>243.79042001237869</v>
      </c>
      <c r="X1414" s="2">
        <f>$I$1404*EXP(Sheet3!$B$1*(($B1414-X$1406-Sheet2!$N$325)/Sheet3!$A$1)^2 +Sheet3!$C$1*(($B1414-X$1406-Sheet2!$N$325)/Sheet3!$A$1)^4)</f>
        <v>246.28861016971334</v>
      </c>
      <c r="Y1414" s="2">
        <f>$I$1404*EXP(Sheet3!$B$1*(($B1414-Y$1406-Sheet2!$N$325)/Sheet3!$A$1)^2 +Sheet3!$C$1*(($B1414-Y$1406-Sheet2!$N$325)/Sheet3!$A$1)^4)</f>
        <v>248.70912125967584</v>
      </c>
      <c r="Z1414" s="2">
        <f>$I$1404*EXP(Sheet3!$B$1*(($B1414-Z$1406-Sheet2!$N$325)/Sheet3!$A$1)^2 +Sheet3!$C$1*(($B1414-Z$1406-Sheet2!$N$325)/Sheet3!$A$1)^4)</f>
        <v>251.04993381229784</v>
      </c>
      <c r="AA1414" s="2">
        <f>$I$1404*EXP(Sheet3!$B$1*(($B1414-AA$1406-Sheet2!$N$325)/Sheet3!$A$1)^2 +Sheet3!$C$1*(($B1414-AA$1406-Sheet2!$N$325)/Sheet3!$A$1)^4)</f>
        <v>253.30909916794698</v>
      </c>
      <c r="AB1414" s="2">
        <f>$I$1404*EXP(Sheet3!$B$1*(($B1414-AB$1406-Sheet2!$N$325)/Sheet3!$A$1)^2 +Sheet3!$C$1*(($B1414-AB$1406-Sheet2!$N$325)/Sheet3!$A$1)^4)</f>
        <v>255.48474080583074</v>
      </c>
      <c r="AC1414" s="2">
        <f>$I$1404*EXP(Sheet3!$B$1*(($B1414-AC$1406-Sheet2!$N$325)/Sheet3!$A$1)^2 +Sheet3!$C$1*(($B1414-AC$1406-Sheet2!$N$325)/Sheet3!$A$1)^4)</f>
        <v>257.57505558044522</v>
      </c>
      <c r="AD1414" s="2">
        <f>$I$1404*EXP(Sheet3!$B$1*(($B1414-AD$1406-Sheet2!$N$325)/Sheet3!$A$1)^2 +Sheet3!$C$1*(($B1414-AD$1406-Sheet2!$N$325)/Sheet3!$A$1)^4)</f>
        <v>259.57831486971338</v>
      </c>
      <c r="AE1414" s="2">
        <f>$I$1404*EXP(Sheet3!$B$1*(($B1414-AE$1406-Sheet2!$N$325)/Sheet3!$A$1)^2 +Sheet3!$C$1*(($B1414-AE$1406-Sheet2!$N$325)/Sheet3!$A$1)^4)</f>
        <v>261.4928656386009</v>
      </c>
      <c r="AF1414" s="2">
        <f>$I$1404*EXP(Sheet3!$B$1*(($B1414-AF$1406-Sheet2!$N$325)/Sheet3!$A$1)^2 +Sheet3!$C$1*(($B1414-AF$1406-Sheet2!$N$325)/Sheet3!$A$1)^4)</f>
        <v>263.31713142201528</v>
      </c>
      <c r="AG1414" s="2">
        <f>$I$1404*EXP(Sheet3!$B$1*(($B1414-AG$1406-Sheet2!$N$325)/Sheet3!$A$1)^2 +Sheet3!$C$1*(($B1414-AG$1406-Sheet2!$N$325)/Sheet3!$A$1)^4)</f>
        <v>265.04961323080255</v>
      </c>
      <c r="AH1414" s="2">
        <f>$I$1404*EXP(Sheet3!$B$1*(($B1414-AH$1406-Sheet2!$N$325)/Sheet3!$A$1)^2 +Sheet3!$C$1*(($B1414-AH$1406-Sheet2!$N$325)/Sheet3!$A$1)^4)</f>
        <v>266.68889038449117</v>
      </c>
      <c r="AI1414" s="2">
        <f>$I$1404*EXP(Sheet3!$B$1*(($B1414-AI$1406-Sheet2!$N$325)/Sheet3!$A$1)^2 +Sheet3!$C$1*(($B1414-AI$1406-Sheet2!$N$325)/Sheet3!$A$1)^4)</f>
        <v>268.2336212747831</v>
      </c>
      <c r="AJ1414" s="2">
        <f>$I$1404*EXP(Sheet3!$B$1*(($B1414-AJ$1406-Sheet2!$N$325)/Sheet3!$A$1)^2 +Sheet3!$C$1*(($B1414-AJ$1406-Sheet2!$N$325)/Sheet3!$A$1)^4)</f>
        <v>269.68254406302788</v>
      </c>
      <c r="AK1414" s="2">
        <f>$I$1404*EXP(Sheet3!$B$1*(($B1414-AK$1406-Sheet2!$N$325)/Sheet3!$A$1)^2 +Sheet3!$C$1*(($B1414-AK$1406-Sheet2!$N$325)/Sheet3!$A$1)^4)</f>
        <v>271.03447731550847</v>
      </c>
      <c r="AL1414" s="2">
        <f>$I$1404*EXP(Sheet3!$B$1*(($B1414-AL$1406-Sheet2!$N$325)/Sheet3!$A$1)^2 +Sheet3!$C$1*(($B1414-AL$1406-Sheet2!$N$325)/Sheet3!$A$1)^4)</f>
        <v>272.2883205798305</v>
      </c>
      <c r="AM1414" s="2">
        <f>$I$1404*EXP(Sheet3!$B$1*(($B1414-AM$1406-Sheet2!$N$325)/Sheet3!$A$1)^2 +Sheet3!$C$1*(($B1414-AM$1406-Sheet2!$N$325)/Sheet3!$A$1)^4)</f>
        <v>273.44305490570747</v>
      </c>
      <c r="AN1414" s="2">
        <f>$I$1404*EXP(Sheet3!$B$1*(($B1414-AN$1406-Sheet2!$N$325)/Sheet3!$A$1)^2 +Sheet3!$C$1*(($B1414-AN$1406-Sheet2!$N$325)/Sheet3!$A$1)^4)</f>
        <v>274.49774331326046</v>
      </c>
      <c r="AO1414" s="2">
        <f>$I$1404*EXP(Sheet3!$B$1*(($B1414-AO$1406-Sheet2!$N$325)/Sheet3!$A$1)^2 +Sheet3!$C$1*(($B1414-AO$1406-Sheet2!$N$325)/Sheet3!$A$1)^4)</f>
        <v>275.45153121177816</v>
      </c>
      <c r="AP1414" s="2">
        <f>$I$1404*EXP(Sheet3!$B$1*(($B1414-AP$1406-Sheet2!$N$325)/Sheet3!$A$1)^2 +Sheet3!$C$1*(($B1414-AP$1406-Sheet2!$N$325)/Sheet3!$A$1)^4)</f>
        <v>276.3036467716953</v>
      </c>
      <c r="AQ1414" s="2">
        <f>$I$1404*EXP(Sheet3!$B$1*(($B1414-AQ$1406-Sheet2!$N$325)/Sheet3!$A$1)^2 +Sheet3!$C$1*(($B1414-AQ$1406-Sheet2!$N$325)/Sheet3!$A$1)^4)</f>
        <v>277.05340125234824</v>
      </c>
      <c r="AR1414" s="2">
        <f>$I$1404*EXP(Sheet3!$B$1*(($B1414-AR$1406-Sheet2!$N$325)/Sheet3!$A$1)^2 +Sheet3!$C$1*(($B1414-AR$1406-Sheet2!$N$325)/Sheet3!$A$1)^4)</f>
        <v>277.70018928785066</v>
      </c>
      <c r="AS1414" s="2">
        <f>$I$1404*EXP(Sheet3!$B$1*(($B1414-AS$1406-Sheet2!$N$325)/Sheet3!$A$1)^2 +Sheet3!$C$1*(($B1414-AS$1406-Sheet2!$N$325)/Sheet3!$A$1)^4)</f>
        <v>278.24348913320875</v>
      </c>
      <c r="AT1414" s="2">
        <f>$I$1404*EXP(Sheet3!$B$1*(($B1414-AT$1406-Sheet2!$N$325)/Sheet3!$A$1)^2 +Sheet3!$C$1*(($B1414-AT$1406-Sheet2!$N$325)/Sheet3!$A$1)^4)</f>
        <v>278.68286287256359</v>
      </c>
      <c r="AU1414" s="2">
        <f>$I$1404*EXP(Sheet3!$B$1*(($B1414-AU$1406-Sheet2!$N$325)/Sheet3!$A$1)^2 +Sheet3!$C$1*(($B1414-AU$1406-Sheet2!$N$325)/Sheet3!$A$1)^4)</f>
        <v>279.01795659117204</v>
      </c>
      <c r="AV1414" s="2">
        <f>$I$1404*EXP(Sheet3!$B$1*(($B1414-AV$1406-Sheet2!$N$325)/Sheet3!$A$1)^2 +Sheet3!$C$1*(($B1414-AV$1406-Sheet2!$N$325)/Sheet3!$A$1)^4)</f>
        <v>279.24850051258522</v>
      </c>
      <c r="AW1414" s="2">
        <f>$I$1404*EXP(Sheet3!$B$1*(($B1414-AW$1406-Sheet2!$N$325)/Sheet3!$A$1)^2 +Sheet3!$C$1*(($B1414-AW$1406-Sheet2!$N$325)/Sheet3!$A$1)^4)</f>
        <v>279.37430910205308</v>
      </c>
      <c r="AX1414" s="2">
        <f>$I$1404*EXP(Sheet3!$B$1*(($B1414-AX$1406-Sheet2!$N$325)/Sheet3!$A$1)^2 +Sheet3!$C$1*(($B1414-AX$1406-Sheet2!$N$325)/Sheet3!$A$1)^4)</f>
        <v>279.3952811370977</v>
      </c>
      <c r="AY1414" s="2">
        <f>$I$1404*EXP(Sheet3!$B$1*(($B1414-AY$1406-Sheet2!$N$325)/Sheet3!$A$1)^2 +Sheet3!$C$1*(($B1414-AY$1406-Sheet2!$N$325)/Sheet3!$A$1)^4)</f>
        <v>279.31139974581941</v>
      </c>
      <c r="AZ1414" s="2">
        <f>$I$1404*EXP(Sheet3!$B$1*(($B1414-AZ$1406-Sheet2!$N$325)/Sheet3!$A$1)^2 +Sheet3!$C$1*(($B1414-AZ$1406-Sheet2!$N$325)/Sheet3!$A$1)^4)</f>
        <v>279.12273241326898</v>
      </c>
      <c r="BA1414" s="2">
        <f>$I$1404*EXP(Sheet3!$B$1*(($B1414-BA$1406-Sheet2!$N$325)/Sheet3!$A$1)^2 +Sheet3!$C$1*(($B1414-BA$1406-Sheet2!$N$325)/Sheet3!$A$1)^4)</f>
        <v>278.82943095593856</v>
      </c>
      <c r="BB1414" s="2">
        <f>$I$1404*EXP(Sheet3!$B$1*(($B1414-BB$1406-Sheet2!$N$325)/Sheet3!$A$1)^2 +Sheet3!$C$1*(($B1414-BB$1406-Sheet2!$N$325)/Sheet3!$A$1)^4)</f>
        <v>278.43173146415546</v>
      </c>
      <c r="BC1414" s="2">
        <f>$I$1404*EXP(Sheet3!$B$1*(($B1414-BC$1406-Sheet2!$N$325)/Sheet3!$A$1)^2 +Sheet3!$C$1*(($B1414-BC$1406-Sheet2!$N$325)/Sheet3!$A$1)^4)</f>
        <v>277.92995421188812</v>
      </c>
      <c r="BD1414" s="2">
        <f>$I$1404*EXP(Sheet3!$B$1*(($B1414-BD$1406-Sheet2!$N$325)/Sheet3!$A$1)^2 +Sheet3!$C$1*(($B1414-BD$1406-Sheet2!$N$325)/Sheet3!$A$1)^4)</f>
        <v>277.32450353320786</v>
      </c>
      <c r="BE1414" s="2">
        <f>$I$1404*EXP(Sheet3!$B$1*(($B1414-BE$1406-Sheet2!$N$325)/Sheet3!$A$1)^2 +Sheet3!$C$1*(($B1414-BE$1406-Sheet2!$N$325)/Sheet3!$A$1)^4)</f>
        <v>276.61586766438154</v>
      </c>
      <c r="BF1414" s="2">
        <f>$I$1404*EXP(Sheet3!$B$1*(($B1414-BF$1406-Sheet2!$N$325)/Sheet3!$A$1)^2 +Sheet3!$C$1*(($B1414-BF$1406-Sheet2!$N$325)/Sheet3!$A$1)^4)</f>
        <v>275.80461855030165</v>
      </c>
      <c r="BG1414" s="2">
        <f>$I$1404*EXP(Sheet3!$B$1*(($B1414-BG$1406-Sheet2!$N$325)/Sheet3!$A$1)^2 +Sheet3!$C$1*(($B1414-BG$1406-Sheet2!$N$325)/Sheet3!$A$1)^4)</f>
        <v>274.8914116137729</v>
      </c>
      <c r="BH1414" s="2">
        <f>$I$1404*EXP(Sheet3!$B$1*(($B1414-BH$1406-Sheet2!$N$325)/Sheet3!$A$1)^2 +Sheet3!$C$1*(($B1414-BH$1406-Sheet2!$N$325)/Sheet3!$A$1)^4)</f>
        <v>273.87698548572655</v>
      </c>
      <c r="BI1414" s="2">
        <f>$I$1404*EXP(Sheet3!$B$1*(($B1414-BI$1406-Sheet2!$N$325)/Sheet3!$A$1)^2 +Sheet3!$C$1*(($B1414-BI$1406-Sheet2!$N$325)/Sheet3!$A$1)^4)</f>
        <v>272.76216169452135</v>
      </c>
      <c r="BJ1414" s="2">
        <f>$I$1404*EXP(Sheet3!$B$1*(($B1414-BJ$1406-Sheet2!$N$325)/Sheet3!$A$1)^2 +Sheet3!$C$1*(($B1414-BJ$1406-Sheet2!$N$325)/Sheet3!$A$1)^4)</f>
        <v>271.54784431194093</v>
      </c>
      <c r="BK1414" s="2">
        <f>$I$1404*EXP(Sheet3!$B$1*(($B1414-BK$1406-Sheet2!$N$325)/Sheet3!$A$1)^2 +Sheet3!$C$1*(($B1414-BK$1406-Sheet2!$N$325)/Sheet3!$A$1)^4)</f>
        <v>270.23501955346649</v>
      </c>
      <c r="BL1414" s="2">
        <f>$I$1404*EXP(Sheet3!$B$1*(($B1414-BL$1406-Sheet2!$N$325)/Sheet3!$A$1)^2 +Sheet3!$C$1*(($B1414-BL$1406-Sheet2!$N$325)/Sheet3!$A$1)^4)</f>
        <v>268.82475533013616</v>
      </c>
      <c r="BM1414" s="2">
        <f>$I$1404*EXP(Sheet3!$B$1*(($B1414-BM$1406-Sheet2!$N$325)/Sheet3!$A$1)^2 +Sheet3!$C$1*(($B1414-BM$1406-Sheet2!$N$325)/Sheet3!$A$1)^4)</f>
        <v>267.31820074911917</v>
      </c>
      <c r="BN1414" s="2">
        <f>$I$1404*EXP(Sheet3!$B$1*(($B1414-BN$1406-Sheet2!$N$325)/Sheet3!$A$1)^2 +Sheet3!$C$1*(($B1414-BN$1406-Sheet2!$N$325)/Sheet3!$A$1)^4)</f>
        <v>265.71658555995225</v>
      </c>
      <c r="BO1414" s="2">
        <f>$I$1404*EXP(Sheet3!$B$1*(($B1414-BO$1406-Sheet2!$N$325)/Sheet3!$A$1)^2 +Sheet3!$C$1*(($B1414-BO$1406-Sheet2!$N$325)/Sheet3!$A$1)^4)</f>
        <v>264.02121954322712</v>
      </c>
      <c r="BP1414" s="2">
        <f>$I$1404*EXP(Sheet3!$B$1*(($B1414-BP$1406-Sheet2!$N$325)/Sheet3!$A$1)^2 +Sheet3!$C$1*(($B1414-BP$1406-Sheet2!$N$325)/Sheet3!$A$1)^4)</f>
        <v>262.23349183836882</v>
      </c>
      <c r="BQ1414" s="2">
        <f>$I$1404*EXP(Sheet3!$B$1*(($B1414-BQ$1406-Sheet2!$N$325)/Sheet3!$A$1)^2 +Sheet3!$C$1*(($B1414-BQ$1406-Sheet2!$N$325)/Sheet3!$A$1)^4)</f>
        <v>260.35487020702118</v>
      </c>
      <c r="BR1414" s="2">
        <f>$I$1404*EXP(Sheet3!$B$1*(($B1414-BR$1406-Sheet2!$N$325)/Sheet3!$A$1)^2 +Sheet3!$C$1*(($B1414-BR$1406-Sheet2!$N$325)/Sheet3!$A$1)^4)</f>
        <v>258.38690022844588</v>
      </c>
      <c r="BS1414" s="2">
        <f>$I$1404*EXP(Sheet3!$B$1*(($B1414-BS$1406-Sheet2!$N$325)/Sheet3!$A$1)^2 +Sheet3!$C$1*(($B1414-BS$1406-Sheet2!$N$325)/Sheet3!$A$1)^4)</f>
        <v>256.33120442323201</v>
      </c>
    </row>
    <row r="1415" spans="1:71" x14ac:dyDescent="0.2">
      <c r="A1415">
        <v>1388</v>
      </c>
      <c r="B1415">
        <v>827</v>
      </c>
      <c r="C1415">
        <v>2508.8000000000002</v>
      </c>
      <c r="D1415">
        <v>2700.9</v>
      </c>
      <c r="E1415">
        <f t="shared" si="74"/>
        <v>192.09999999999991</v>
      </c>
      <c r="F1415" s="1">
        <f t="shared" si="75"/>
        <v>192.09999999999991</v>
      </c>
      <c r="G1415">
        <f t="shared" si="76"/>
        <v>158866.69999999992</v>
      </c>
      <c r="I1415" s="2">
        <f>$I$1404*EXP(Sheet3!$B$1*(($B1415-I$1406-Sheet2!$N$325)/Sheet3!$A$1)^2 +Sheet3!$C$1*(($B1415-I$1406-Sheet2!$N$325)/Sheet3!$A$1)^4)</f>
        <v>56.127670799952554</v>
      </c>
      <c r="J1415" s="2">
        <f>$I$1404*EXP(Sheet3!$B$1*(($B1415-J$1406-Sheet2!$N$325)/Sheet3!$A$1)^2 +Sheet3!$C$1*(($B1415-J$1406-Sheet2!$N$325)/Sheet3!$A$1)^4)</f>
        <v>58.629306993747271</v>
      </c>
      <c r="K1415" s="2">
        <f>$I$1404*EXP(Sheet3!$B$1*(($B1415-K$1406-Sheet2!$N$325)/Sheet3!$A$1)^2 +Sheet3!$C$1*(($B1415-K$1406-Sheet2!$N$325)/Sheet3!$A$1)^4)</f>
        <v>61.193593887406529</v>
      </c>
      <c r="L1415" s="2">
        <f>$I$1404*EXP(Sheet3!$B$1*(($B1415-L$1406-Sheet2!$N$325)/Sheet3!$A$1)^2 +Sheet3!$C$1*(($B1415-L$1406-Sheet2!$N$325)/Sheet3!$A$1)^4)</f>
        <v>63.819732141439772</v>
      </c>
      <c r="M1415" s="2">
        <f>$I$1404*EXP(Sheet3!$B$1*(($B1415-M$1406-Sheet2!$N$325)/Sheet3!$A$1)^2 +Sheet3!$C$1*(($B1415-M$1406-Sheet2!$N$325)/Sheet3!$A$1)^4)</f>
        <v>66.506810266417503</v>
      </c>
      <c r="N1415" s="2">
        <f>$I$1404*EXP(Sheet3!$B$1*(($B1415-N$1406-Sheet2!$N$325)/Sheet3!$A$1)^2 +Sheet3!$C$1*(($B1415-N$1406-Sheet2!$N$325)/Sheet3!$A$1)^4)</f>
        <v>69.253805159160223</v>
      </c>
      <c r="O1415" s="2">
        <f>$I$1404*EXP(Sheet3!$B$1*(($B1415-O$1406-Sheet2!$N$325)/Sheet3!$A$1)^2 +Sheet3!$C$1*(($B1415-O$1406-Sheet2!$N$325)/Sheet3!$A$1)^4)</f>
        <v>72.059582932589677</v>
      </c>
      <c r="P1415" s="2">
        <f>$I$1404*EXP(Sheet3!$B$1*(($B1415-P$1406-Sheet2!$N$325)/Sheet3!$A$1)^2 +Sheet3!$C$1*(($B1415-P$1406-Sheet2!$N$325)/Sheet3!$A$1)^4)</f>
        <v>74.922900033533111</v>
      </c>
      <c r="Q1415" s="2">
        <f>$I$1404*EXP(Sheet3!$B$1*(($B1415-Q$1406-Sheet2!$N$325)/Sheet3!$A$1)^2 +Sheet3!$C$1*(($B1415-Q$1406-Sheet2!$N$325)/Sheet3!$A$1)^4)</f>
        <v>77.84240464163237</v>
      </c>
      <c r="R1415" s="2">
        <f>$I$1404*EXP(Sheet3!$B$1*(($B1415-R$1406-Sheet2!$N$325)/Sheet3!$A$1)^2 +Sheet3!$C$1*(($B1415-R$1406-Sheet2!$N$325)/Sheet3!$A$1)^4)</f>
        <v>80.816638341439287</v>
      </c>
      <c r="S1415" s="2">
        <f>$I$1404*EXP(Sheet3!$B$1*(($B1415-S$1406-Sheet2!$N$325)/Sheet3!$A$1)^2 +Sheet3!$C$1*(($B1415-S$1406-Sheet2!$N$325)/Sheet3!$A$1)^4)</f>
        <v>83.844038058776491</v>
      </c>
      <c r="T1415" s="2">
        <f>$I$1404*EXP(Sheet3!$B$1*(($B1415-T$1406-Sheet2!$N$325)/Sheet3!$A$1)^2 +Sheet3!$C$1*(($B1415-T$1406-Sheet2!$N$325)/Sheet3!$A$1)^4)</f>
        <v>86.922938251519312</v>
      </c>
      <c r="U1415" s="2">
        <f>$I$1404*EXP(Sheet3!$B$1*(($B1415-U$1406-Sheet2!$N$325)/Sheet3!$A$1)^2 +Sheet3!$C$1*(($B1415-U$1406-Sheet2!$N$325)/Sheet3!$A$1)^4)</f>
        <v>90.05157334414146</v>
      </c>
      <c r="V1415" s="2">
        <f>$I$1404*EXP(Sheet3!$B$1*(($B1415-V$1406-Sheet2!$N$325)/Sheet3!$A$1)^2 +Sheet3!$C$1*(($B1415-V$1406-Sheet2!$N$325)/Sheet3!$A$1)^4)</f>
        <v>93.228080394353199</v>
      </c>
      <c r="W1415" s="2">
        <f>$I$1404*EXP(Sheet3!$B$1*(($B1415-W$1406-Sheet2!$N$325)/Sheet3!$A$1)^2 +Sheet3!$C$1*(($B1415-W$1406-Sheet2!$N$325)/Sheet3!$A$1)^4)</f>
        <v>96.450501980224658</v>
      </c>
      <c r="X1415" s="2">
        <f>$I$1404*EXP(Sheet3!$B$1*(($B1415-X$1406-Sheet2!$N$325)/Sheet3!$A$1)^2 +Sheet3!$C$1*(($B1415-X$1406-Sheet2!$N$325)/Sheet3!$A$1)^4)</f>
        <v>99.716789294344423</v>
      </c>
      <c r="Y1415" s="2">
        <f>$I$1404*EXP(Sheet3!$B$1*(($B1415-Y$1406-Sheet2!$N$325)/Sheet3!$A$1)^2 +Sheet3!$C$1*(($B1415-Y$1406-Sheet2!$N$325)/Sheet3!$A$1)^4)</f>
        <v>103.02480543229149</v>
      </c>
      <c r="Z1415" s="2">
        <f>$I$1404*EXP(Sheet3!$B$1*(($B1415-Z$1406-Sheet2!$N$325)/Sheet3!$A$1)^2 +Sheet3!$C$1*(($B1415-Z$1406-Sheet2!$N$325)/Sheet3!$A$1)^4)</f>
        <v>106.37232886152584</v>
      </c>
      <c r="AA1415" s="2">
        <f>$I$1404*EXP(Sheet3!$B$1*(($B1415-AA$1406-Sheet2!$N$325)/Sheet3!$A$1)^2 +Sheet3!$C$1*(($B1415-AA$1406-Sheet2!$N$325)/Sheet3!$A$1)^4)</f>
        <v>109.75705705670572</v>
      </c>
      <c r="AB1415" s="2">
        <f>$I$1404*EXP(Sheet3!$B$1*(($B1415-AB$1406-Sheet2!$N$325)/Sheet3!$A$1)^2 +Sheet3!$C$1*(($B1415-AB$1406-Sheet2!$N$325)/Sheet3!$A$1)^4)</f>
        <v>113.1766102871421</v>
      </c>
      <c r="AC1415" s="2">
        <f>$I$1404*EXP(Sheet3!$B$1*(($B1415-AC$1406-Sheet2!$N$325)/Sheet3!$A$1)^2 +Sheet3!$C$1*(($B1415-AC$1406-Sheet2!$N$325)/Sheet3!$A$1)^4)</f>
        <v>116.62853554192084</v>
      </c>
      <c r="AD1415" s="2">
        <f>$I$1404*EXP(Sheet3!$B$1*(($B1415-AD$1406-Sheet2!$N$325)/Sheet3!$A$1)^2 +Sheet3!$C$1*(($B1415-AD$1406-Sheet2!$N$325)/Sheet3!$A$1)^4)</f>
        <v>120.11031057812112</v>
      </c>
      <c r="AE1415" s="2">
        <f>$I$1404*EXP(Sheet3!$B$1*(($B1415-AE$1406-Sheet2!$N$325)/Sheet3!$A$1)^2 +Sheet3!$C$1*(($B1415-AE$1406-Sheet2!$N$325)/Sheet3!$A$1)^4)</f>
        <v>123.61934807753485</v>
      </c>
      <c r="AF1415" s="2">
        <f>$I$1404*EXP(Sheet3!$B$1*(($B1415-AF$1406-Sheet2!$N$325)/Sheet3!$A$1)^2 +Sheet3!$C$1*(($B1415-AF$1406-Sheet2!$N$325)/Sheet3!$A$1)^4)</f>
        <v>127.15299989734001</v>
      </c>
      <c r="AG1415" s="2">
        <f>$I$1404*EXP(Sheet3!$B$1*(($B1415-AG$1406-Sheet2!$N$325)/Sheet3!$A$1)^2 +Sheet3!$C$1*(($B1415-AG$1406-Sheet2!$N$325)/Sheet3!$A$1)^4)</f>
        <v>130.70856140034073</v>
      </c>
      <c r="AH1415" s="2">
        <f>$I$1404*EXP(Sheet3!$B$1*(($B1415-AH$1406-Sheet2!$N$325)/Sheet3!$A$1)^2 +Sheet3!$C$1*(($B1415-AH$1406-Sheet2!$N$325)/Sheet3!$A$1)^4)</f>
        <v>134.28327585028984</v>
      </c>
      <c r="AI1415" s="2">
        <f>$I$1404*EXP(Sheet3!$B$1*(($B1415-AI$1406-Sheet2!$N$325)/Sheet3!$A$1)^2 +Sheet3!$C$1*(($B1415-AI$1406-Sheet2!$N$325)/Sheet3!$A$1)^4)</f>
        <v>137.87433885890661</v>
      </c>
      <c r="AJ1415" s="2">
        <f>$I$1404*EXP(Sheet3!$B$1*(($B1415-AJ$1406-Sheet2!$N$325)/Sheet3!$A$1)^2 +Sheet3!$C$1*(($B1415-AJ$1406-Sheet2!$N$325)/Sheet3!$A$1)^4)</f>
        <v>141.47890287009585</v>
      </c>
      <c r="AK1415" s="2">
        <f>$I$1404*EXP(Sheet3!$B$1*(($B1415-AK$1406-Sheet2!$N$325)/Sheet3!$A$1)^2 +Sheet3!$C$1*(($B1415-AK$1406-Sheet2!$N$325)/Sheet3!$A$1)^4)</f>
        <v>145.0940816686485</v>
      </c>
      <c r="AL1415" s="2">
        <f>$I$1404*EXP(Sheet3!$B$1*(($B1415-AL$1406-Sheet2!$N$325)/Sheet3!$A$1)^2 +Sheet3!$C$1*(($B1415-AL$1406-Sheet2!$N$325)/Sheet3!$A$1)^4)</f>
        <v>148.71695490026832</v>
      </c>
      <c r="AM1415" s="2">
        <f>$I$1404*EXP(Sheet3!$B$1*(($B1415-AM$1406-Sheet2!$N$325)/Sheet3!$A$1)^2 +Sheet3!$C$1*(($B1415-AM$1406-Sheet2!$N$325)/Sheet3!$A$1)^4)</f>
        <v>152.34457259050623</v>
      </c>
      <c r="AN1415" s="2">
        <f>$I$1404*EXP(Sheet3!$B$1*(($B1415-AN$1406-Sheet2!$N$325)/Sheet3!$A$1)^2 +Sheet3!$C$1*(($B1415-AN$1406-Sheet2!$N$325)/Sheet3!$A$1)^4)</f>
        <v>155.97395965064266</v>
      </c>
      <c r="AO1415" s="2">
        <f>$I$1404*EXP(Sheet3!$B$1*(($B1415-AO$1406-Sheet2!$N$325)/Sheet3!$A$1)^2 +Sheet3!$C$1*(($B1415-AO$1406-Sheet2!$N$325)/Sheet3!$A$1)^4)</f>
        <v>159.6021203590889</v>
      </c>
      <c r="AP1415" s="2">
        <f>$I$1404*EXP(Sheet3!$B$1*(($B1415-AP$1406-Sheet2!$N$325)/Sheet3!$A$1)^2 +Sheet3!$C$1*(($B1415-AP$1406-Sheet2!$N$325)/Sheet3!$A$1)^4)</f>
        <v>163.22604280744406</v>
      </c>
      <c r="AQ1415" s="2">
        <f>$I$1404*EXP(Sheet3!$B$1*(($B1415-AQ$1406-Sheet2!$N$325)/Sheet3!$A$1)^2 +Sheet3!$C$1*(($B1415-AQ$1406-Sheet2!$N$325)/Sheet3!$A$1)^4)</f>
        <v>166.84270330093395</v>
      </c>
      <c r="AR1415" s="2">
        <f>$I$1404*EXP(Sheet3!$B$1*(($B1415-AR$1406-Sheet2!$N$325)/Sheet3!$A$1)^2 +Sheet3!$C$1*(($B1415-AR$1406-Sheet2!$N$325)/Sheet3!$A$1)^4)</f>
        <v>170.44907070357169</v>
      </c>
      <c r="AS1415" s="2">
        <f>$I$1404*EXP(Sheet3!$B$1*(($B1415-AS$1406-Sheet2!$N$325)/Sheet3!$A$1)^2 +Sheet3!$C$1*(($B1415-AS$1406-Sheet2!$N$325)/Sheet3!$A$1)^4)</f>
        <v>174.04211071901108</v>
      </c>
      <c r="AT1415" s="2">
        <f>$I$1404*EXP(Sheet3!$B$1*(($B1415-AT$1406-Sheet2!$N$325)/Sheet3!$A$1)^2 +Sheet3!$C$1*(($B1415-AT$1406-Sheet2!$N$325)/Sheet3!$A$1)^4)</f>
        <v>177.6187900987473</v>
      </c>
      <c r="AU1415" s="2">
        <f>$I$1404*EXP(Sheet3!$B$1*(($B1415-AU$1406-Sheet2!$N$325)/Sheet3!$A$1)^2 +Sheet3!$C$1*(($B1415-AU$1406-Sheet2!$N$325)/Sheet3!$A$1)^4)</f>
        <v>181.17608076969003</v>
      </c>
      <c r="AV1415" s="2">
        <f>$I$1404*EXP(Sheet3!$B$1*(($B1415-AV$1406-Sheet2!$N$325)/Sheet3!$A$1)^2 +Sheet3!$C$1*(($B1415-AV$1406-Sheet2!$N$325)/Sheet3!$A$1)^4)</f>
        <v>184.71096387464533</v>
      </c>
      <c r="AW1415" s="2">
        <f>$I$1404*EXP(Sheet3!$B$1*(($B1415-AW$1406-Sheet2!$N$325)/Sheet3!$A$1)^2 +Sheet3!$C$1*(($B1415-AW$1406-Sheet2!$N$325)/Sheet3!$A$1)^4)</f>
        <v>188.22043371848005</v>
      </c>
      <c r="AX1415" s="2">
        <f>$I$1404*EXP(Sheet3!$B$1*(($B1415-AX$1406-Sheet2!$N$325)/Sheet3!$A$1)^2 +Sheet3!$C$1*(($B1415-AX$1406-Sheet2!$N$325)/Sheet3!$A$1)^4)</f>
        <v>191.70150161482505</v>
      </c>
      <c r="AY1415" s="2">
        <f>$I$1404*EXP(Sheet3!$B$1*(($B1415-AY$1406-Sheet2!$N$325)/Sheet3!$A$1)^2 +Sheet3!$C$1*(($B1415-AY$1406-Sheet2!$N$325)/Sheet3!$A$1)^4)</f>
        <v>195.15119962797002</v>
      </c>
      <c r="AZ1415" s="2">
        <f>$I$1404*EXP(Sheet3!$B$1*(($B1415-AZ$1406-Sheet2!$N$325)/Sheet3!$A$1)^2 +Sheet3!$C$1*(($B1415-AZ$1406-Sheet2!$N$325)/Sheet3!$A$1)^4)</f>
        <v>198.56658420553313</v>
      </c>
      <c r="BA1415" s="2">
        <f>$I$1404*EXP(Sheet3!$B$1*(($B1415-BA$1406-Sheet2!$N$325)/Sheet3!$A$1)^2 +Sheet3!$C$1*(($B1415-BA$1406-Sheet2!$N$325)/Sheet3!$A$1)^4)</f>
        <v>201.94473969807868</v>
      </c>
      <c r="BB1415" s="2">
        <f>$I$1404*EXP(Sheet3!$B$1*(($B1415-BB$1406-Sheet2!$N$325)/Sheet3!$A$1)^2 +Sheet3!$C$1*(($B1415-BB$1406-Sheet2!$N$325)/Sheet3!$A$1)^4)</f>
        <v>205.28278176247326</v>
      </c>
      <c r="BC1415" s="2">
        <f>$I$1404*EXP(Sheet3!$B$1*(($B1415-BC$1406-Sheet2!$N$325)/Sheet3!$A$1)^2 +Sheet3!$C$1*(($B1415-BC$1406-Sheet2!$N$325)/Sheet3!$A$1)^4)</f>
        <v>208.57786064637315</v>
      </c>
      <c r="BD1415" s="2">
        <f>$I$1404*EXP(Sheet3!$B$1*(($B1415-BD$1406-Sheet2!$N$325)/Sheet3!$A$1)^2 +Sheet3!$C$1*(($B1415-BD$1406-Sheet2!$N$325)/Sheet3!$A$1)^4)</f>
        <v>211.82716435181354</v>
      </c>
      <c r="BE1415" s="2">
        <f>$I$1404*EXP(Sheet3!$B$1*(($B1415-BE$1406-Sheet2!$N$325)/Sheet3!$A$1)^2 +Sheet3!$C$1*(($B1415-BE$1406-Sheet2!$N$325)/Sheet3!$A$1)^4)</f>
        <v>215.02792167643281</v>
      </c>
      <c r="BF1415" s="2">
        <f>$I$1404*EXP(Sheet3!$B$1*(($B1415-BF$1406-Sheet2!$N$325)/Sheet3!$A$1)^2 +Sheet3!$C$1*(($B1415-BF$1406-Sheet2!$N$325)/Sheet3!$A$1)^4)</f>
        <v>218.1774051314348</v>
      </c>
      <c r="BG1415" s="2">
        <f>$I$1404*EXP(Sheet3!$B$1*(($B1415-BG$1406-Sheet2!$N$325)/Sheet3!$A$1)^2 +Sheet3!$C$1*(($B1415-BG$1406-Sheet2!$N$325)/Sheet3!$A$1)^4)</f>
        <v>221.27293373565405</v>
      </c>
      <c r="BH1415" s="2">
        <f>$I$1404*EXP(Sheet3!$B$1*(($B1415-BH$1406-Sheet2!$N$325)/Sheet3!$A$1)^2 +Sheet3!$C$1*(($B1415-BH$1406-Sheet2!$N$325)/Sheet3!$A$1)^4)</f>
        <v>224.31187568632487</v>
      </c>
      <c r="BI1415" s="2">
        <f>$I$1404*EXP(Sheet3!$B$1*(($B1415-BI$1406-Sheet2!$N$325)/Sheet3!$A$1)^2 +Sheet3!$C$1*(($B1415-BI$1406-Sheet2!$N$325)/Sheet3!$A$1)^4)</f>
        <v>227.29165090635846</v>
      </c>
      <c r="BJ1415" s="2">
        <f>$I$1404*EXP(Sheet3!$B$1*(($B1415-BJ$1406-Sheet2!$N$325)/Sheet3!$A$1)^2 +Sheet3!$C$1*(($B1415-BJ$1406-Sheet2!$N$325)/Sheet3!$A$1)^4)</f>
        <v>230.20973346961742</v>
      </c>
      <c r="BK1415" s="2">
        <f>$I$1404*EXP(Sheet3!$B$1*(($B1415-BK$1406-Sheet2!$N$325)/Sheet3!$A$1)^2 +Sheet3!$C$1*(($B1415-BK$1406-Sheet2!$N$325)/Sheet3!$A$1)^4)</f>
        <v>233.06365390532082</v>
      </c>
      <c r="BL1415" s="2">
        <f>$I$1404*EXP(Sheet3!$B$1*(($B1415-BL$1406-Sheet2!$N$325)/Sheet3!$A$1)^2 +Sheet3!$C$1*(($B1415-BL$1406-Sheet2!$N$325)/Sheet3!$A$1)^4)</f>
        <v>235.85100138333479</v>
      </c>
      <c r="BM1415" s="2">
        <f>$I$1404*EXP(Sheet3!$B$1*(($B1415-BM$1406-Sheet2!$N$325)/Sheet3!$A$1)^2 +Sheet3!$C$1*(($B1415-BM$1406-Sheet2!$N$325)/Sheet3!$A$1)^4)</f>
        <v>238.56942578240739</v>
      </c>
      <c r="BN1415" s="2">
        <f>$I$1404*EXP(Sheet3!$B$1*(($B1415-BN$1406-Sheet2!$N$325)/Sheet3!$A$1)^2 +Sheet3!$C$1*(($B1415-BN$1406-Sheet2!$N$325)/Sheet3!$A$1)^4)</f>
        <v>241.21663964371277</v>
      </c>
      <c r="BO1415" s="2">
        <f>$I$1404*EXP(Sheet3!$B$1*(($B1415-BO$1406-Sheet2!$N$325)/Sheet3!$A$1)^2 +Sheet3!$C$1*(($B1415-BO$1406-Sheet2!$N$325)/Sheet3!$A$1)^4)</f>
        <v>243.79042001234987</v>
      </c>
      <c r="BP1415" s="2">
        <f>$I$1404*EXP(Sheet3!$B$1*(($B1415-BP$1406-Sheet2!$N$325)/Sheet3!$A$1)^2 +Sheet3!$C$1*(($B1415-BP$1406-Sheet2!$N$325)/Sheet3!$A$1)^4)</f>
        <v>246.2886101696854</v>
      </c>
      <c r="BQ1415" s="2">
        <f>$I$1404*EXP(Sheet3!$B$1*(($B1415-BQ$1406-Sheet2!$N$325)/Sheet3!$A$1)^2 +Sheet3!$C$1*(($B1415-BQ$1406-Sheet2!$N$325)/Sheet3!$A$1)^4)</f>
        <v>248.70912125964878</v>
      </c>
      <c r="BR1415" s="2">
        <f>$I$1404*EXP(Sheet3!$B$1*(($B1415-BR$1406-Sheet2!$N$325)/Sheet3!$A$1)^2 +Sheet3!$C$1*(($B1415-BR$1406-Sheet2!$N$325)/Sheet3!$A$1)^4)</f>
        <v>251.04993381227169</v>
      </c>
      <c r="BS1415" s="2">
        <f>$I$1404*EXP(Sheet3!$B$1*(($B1415-BS$1406-Sheet2!$N$325)/Sheet3!$A$1)^2 +Sheet3!$C$1*(($B1415-BS$1406-Sheet2!$N$325)/Sheet3!$A$1)^4)</f>
        <v>253.30909916794698</v>
      </c>
    </row>
    <row r="1416" spans="1:71" x14ac:dyDescent="0.2">
      <c r="A1416">
        <v>1389</v>
      </c>
      <c r="B1416">
        <v>827.44</v>
      </c>
      <c r="C1416">
        <v>2540.6</v>
      </c>
      <c r="D1416">
        <v>2611.8000000000002</v>
      </c>
      <c r="E1416">
        <f t="shared" si="74"/>
        <v>71.200000000000273</v>
      </c>
      <c r="F1416" s="1">
        <f t="shared" si="75"/>
        <v>71.200000000000273</v>
      </c>
      <c r="G1416">
        <f t="shared" si="76"/>
        <v>58913.728000000228</v>
      </c>
      <c r="I1416" s="2">
        <f>$I$1404*EXP(Sheet3!$B$1*(($B1416-I$1406-Sheet2!$N$325)/Sheet3!$A$1)^2 +Sheet3!$C$1*(($B1416-I$1406-Sheet2!$N$325)/Sheet3!$A$1)^4)</f>
        <v>3.1428139137714686</v>
      </c>
      <c r="J1416" s="2">
        <f>$I$1404*EXP(Sheet3!$B$1*(($B1416-J$1406-Sheet2!$N$325)/Sheet3!$A$1)^2 +Sheet3!$C$1*(($B1416-J$1406-Sheet2!$N$325)/Sheet3!$A$1)^4)</f>
        <v>3.4404514900571637</v>
      </c>
      <c r="K1416" s="2">
        <f>$I$1404*EXP(Sheet3!$B$1*(($B1416-K$1406-Sheet2!$N$325)/Sheet3!$A$1)^2 +Sheet3!$C$1*(($B1416-K$1406-Sheet2!$N$325)/Sheet3!$A$1)^4)</f>
        <v>3.7611614974588758</v>
      </c>
      <c r="L1416" s="2">
        <f>$I$1404*EXP(Sheet3!$B$1*(($B1416-L$1406-Sheet2!$N$325)/Sheet3!$A$1)^2 +Sheet3!$C$1*(($B1416-L$1406-Sheet2!$N$325)/Sheet3!$A$1)^4)</f>
        <v>4.1062459711068255</v>
      </c>
      <c r="M1416" s="2">
        <f>$I$1404*EXP(Sheet3!$B$1*(($B1416-M$1406-Sheet2!$N$325)/Sheet3!$A$1)^2 +Sheet3!$C$1*(($B1416-M$1406-Sheet2!$N$325)/Sheet3!$A$1)^4)</f>
        <v>4.4770401449637429</v>
      </c>
      <c r="N1416" s="2">
        <f>$I$1404*EXP(Sheet3!$B$1*(($B1416-N$1406-Sheet2!$N$325)/Sheet3!$A$1)^2 +Sheet3!$C$1*(($B1416-N$1406-Sheet2!$N$325)/Sheet3!$A$1)^4)</f>
        <v>4.8749102593249489</v>
      </c>
      <c r="O1416" s="2">
        <f>$I$1404*EXP(Sheet3!$B$1*(($B1416-O$1406-Sheet2!$N$325)/Sheet3!$A$1)^2 +Sheet3!$C$1*(($B1416-O$1406-Sheet2!$N$325)/Sheet3!$A$1)^4)</f>
        <v>5.3012511351818983</v>
      </c>
      <c r="P1416" s="2">
        <f>$I$1404*EXP(Sheet3!$B$1*(($B1416-P$1406-Sheet2!$N$325)/Sheet3!$A$1)^2 +Sheet3!$C$1*(($B1416-P$1406-Sheet2!$N$325)/Sheet3!$A$1)^4)</f>
        <v>5.7574835180611723</v>
      </c>
      <c r="Q1416" s="2">
        <f>$I$1404*EXP(Sheet3!$B$1*(($B1416-Q$1406-Sheet2!$N$325)/Sheet3!$A$1)^2 +Sheet3!$C$1*(($B1416-Q$1406-Sheet2!$N$325)/Sheet3!$A$1)^4)</f>
        <v>6.2450511954330716</v>
      </c>
      <c r="R1416" s="2">
        <f>$I$1404*EXP(Sheet3!$B$1*(($B1416-R$1406-Sheet2!$N$325)/Sheet3!$A$1)^2 +Sheet3!$C$1*(($B1416-R$1406-Sheet2!$N$325)/Sheet3!$A$1)^4)</f>
        <v>6.7654178932715938</v>
      </c>
      <c r="S1416" s="2">
        <f>$I$1404*EXP(Sheet3!$B$1*(($B1416-S$1406-Sheet2!$N$325)/Sheet3!$A$1)^2 +Sheet3!$C$1*(($B1416-S$1406-Sheet2!$N$325)/Sheet3!$A$1)^4)</f>
        <v>7.3200639588289613</v>
      </c>
      <c r="T1416" s="2">
        <f>$I$1404*EXP(Sheet3!$B$1*(($B1416-T$1406-Sheet2!$N$325)/Sheet3!$A$1)^2 +Sheet3!$C$1*(($B1416-T$1406-Sheet2!$N$325)/Sheet3!$A$1)^4)</f>
        <v>7.9104828381499575</v>
      </c>
      <c r="U1416" s="2">
        <f>$I$1404*EXP(Sheet3!$B$1*(($B1416-U$1406-Sheet2!$N$325)/Sheet3!$A$1)^2 +Sheet3!$C$1*(($B1416-U$1406-Sheet2!$N$325)/Sheet3!$A$1)^4)</f>
        <v>8.5381773582893228</v>
      </c>
      <c r="V1416" s="2">
        <f>$I$1404*EXP(Sheet3!$B$1*(($B1416-V$1406-Sheet2!$N$325)/Sheet3!$A$1)^2 +Sheet3!$C$1*(($B1416-V$1406-Sheet2!$N$325)/Sheet3!$A$1)^4)</f>
        <v>9.2046558255309705</v>
      </c>
      <c r="W1416" s="2">
        <f>$I$1404*EXP(Sheet3!$B$1*(($B1416-W$1406-Sheet2!$N$325)/Sheet3!$A$1)^2 +Sheet3!$C$1*(($B1416-W$1406-Sheet2!$N$325)/Sheet3!$A$1)^4)</f>
        <v>9.91142795239079</v>
      </c>
      <c r="X1416" s="2">
        <f>$I$1404*EXP(Sheet3!$B$1*(($B1416-X$1406-Sheet2!$N$325)/Sheet3!$A$1)^2 +Sheet3!$C$1*(($B1416-X$1406-Sheet2!$N$325)/Sheet3!$A$1)^4)</f>
        <v>10.660000627197428</v>
      </c>
      <c r="Y1416" s="2">
        <f>$I$1404*EXP(Sheet3!$B$1*(($B1416-Y$1406-Sheet2!$N$325)/Sheet3!$A$1)^2 +Sheet3!$C$1*(($B1416-Y$1406-Sheet2!$N$325)/Sheet3!$A$1)^4)</f>
        <v>11.451873541480293</v>
      </c>
      <c r="Z1416" s="2">
        <f>$I$1404*EXP(Sheet3!$B$1*(($B1416-Z$1406-Sheet2!$N$325)/Sheet3!$A$1)^2 +Sheet3!$C$1*(($B1416-Z$1406-Sheet2!$N$325)/Sheet3!$A$1)^4)</f>
        <v>12.288534691343306</v>
      </c>
      <c r="AA1416" s="2">
        <f>$I$1404*EXP(Sheet3!$B$1*(($B1416-AA$1406-Sheet2!$N$325)/Sheet3!$A$1)^2 +Sheet3!$C$1*(($B1416-AA$1406-Sheet2!$N$325)/Sheet3!$A$1)^4)</f>
        <v>13.171455770052628</v>
      </c>
      <c r="AB1416" s="2">
        <f>$I$1404*EXP(Sheet3!$B$1*(($B1416-AB$1406-Sheet2!$N$325)/Sheet3!$A$1)^2 +Sheet3!$C$1*(($B1416-AB$1406-Sheet2!$N$325)/Sheet3!$A$1)^4)</f>
        <v>14.102087469953641</v>
      </c>
      <c r="AC1416" s="2">
        <f>$I$1404*EXP(Sheet3!$B$1*(($B1416-AC$1406-Sheet2!$N$325)/Sheet3!$A$1)^2 +Sheet3!$C$1*(($B1416-AC$1406-Sheet2!$N$325)/Sheet3!$A$1)^4)</f>
        <v>15.081854712614238</v>
      </c>
      <c r="AD1416" s="2">
        <f>$I$1404*EXP(Sheet3!$B$1*(($B1416-AD$1406-Sheet2!$N$325)/Sheet3!$A$1)^2 +Sheet3!$C$1*(($B1416-AD$1406-Sheet2!$N$325)/Sheet3!$A$1)^4)</f>
        <v>16.112151826753099</v>
      </c>
      <c r="AE1416" s="2">
        <f>$I$1404*EXP(Sheet3!$B$1*(($B1416-AE$1406-Sheet2!$N$325)/Sheet3!$A$1)^2 +Sheet3!$C$1*(($B1416-AE$1406-Sheet2!$N$325)/Sheet3!$A$1)^4)</f>
        <v>17.194337694048855</v>
      </c>
      <c r="AF1416" s="2">
        <f>$I$1404*EXP(Sheet3!$B$1*(($B1416-AF$1406-Sheet2!$N$325)/Sheet3!$A$1)^2 +Sheet3!$C$1*(($B1416-AF$1406-Sheet2!$N$325)/Sheet3!$A$1)^4)</f>
        <v>18.329730883334353</v>
      </c>
      <c r="AG1416" s="2">
        <f>$I$1404*EXP(Sheet3!$B$1*(($B1416-AG$1406-Sheet2!$N$325)/Sheet3!$A$1)^2 +Sheet3!$C$1*(($B1416-AG$1406-Sheet2!$N$325)/Sheet3!$A$1)^4)</f>
        <v>19.519604793970935</v>
      </c>
      <c r="AH1416" s="2">
        <f>$I$1404*EXP(Sheet3!$B$1*(($B1416-AH$1406-Sheet2!$N$325)/Sheet3!$A$1)^2 +Sheet3!$C$1*(($B1416-AH$1406-Sheet2!$N$325)/Sheet3!$A$1)^4)</f>
        <v>20.76518282924453</v>
      </c>
      <c r="AI1416" s="2">
        <f>$I$1404*EXP(Sheet3!$B$1*(($B1416-AI$1406-Sheet2!$N$325)/Sheet3!$A$1)^2 +Sheet3!$C$1*(($B1416-AI$1406-Sheet2!$N$325)/Sheet3!$A$1)^4)</f>
        <v>22.067633620921928</v>
      </c>
      <c r="AJ1416" s="2">
        <f>$I$1404*EXP(Sheet3!$B$1*(($B1416-AJ$1406-Sheet2!$N$325)/Sheet3!$A$1)^2 +Sheet3!$C$1*(($B1416-AJ$1406-Sheet2!$N$325)/Sheet3!$A$1)^4)</f>
        <v>23.428066325506755</v>
      </c>
      <c r="AK1416" s="2">
        <f>$I$1404*EXP(Sheet3!$B$1*(($B1416-AK$1406-Sheet2!$N$325)/Sheet3!$A$1)^2 +Sheet3!$C$1*(($B1416-AK$1406-Sheet2!$N$325)/Sheet3!$A$1)^4)</f>
        <v>24.847526012951832</v>
      </c>
      <c r="AL1416" s="2">
        <f>$I$1404*EXP(Sheet3!$B$1*(($B1416-AL$1406-Sheet2!$N$325)/Sheet3!$A$1)^2 +Sheet3!$C$1*(($B1416-AL$1406-Sheet2!$N$325)/Sheet3!$A$1)^4)</f>
        <v>26.326989167919308</v>
      </c>
      <c r="AM1416" s="2">
        <f>$I$1404*EXP(Sheet3!$B$1*(($B1416-AM$1406-Sheet2!$N$325)/Sheet3!$A$1)^2 +Sheet3!$C$1*(($B1416-AM$1406-Sheet2!$N$325)/Sheet3!$A$1)^4)</f>
        <v>27.867359323265738</v>
      </c>
      <c r="AN1416" s="2">
        <f>$I$1404*EXP(Sheet3!$B$1*(($B1416-AN$1406-Sheet2!$N$325)/Sheet3!$A$1)^2 +Sheet3!$C$1*(($B1416-AN$1406-Sheet2!$N$325)/Sheet3!$A$1)^4)</f>
        <v>29.469462844788445</v>
      </c>
      <c r="AO1416" s="2">
        <f>$I$1404*EXP(Sheet3!$B$1*(($B1416-AO$1406-Sheet2!$N$325)/Sheet3!$A$1)^2 +Sheet3!$C$1*(($B1416-AO$1406-Sheet2!$N$325)/Sheet3!$A$1)^4)</f>
        <v>31.13404488552866</v>
      </c>
      <c r="AP1416" s="2">
        <f>$I$1404*EXP(Sheet3!$B$1*(($B1416-AP$1406-Sheet2!$N$325)/Sheet3!$A$1)^2 +Sheet3!$C$1*(($B1416-AP$1406-Sheet2!$N$325)/Sheet3!$A$1)^4)</f>
        <v>32.861765527079378</v>
      </c>
      <c r="AQ1416" s="2">
        <f>$I$1404*EXP(Sheet3!$B$1*(($B1416-AQ$1406-Sheet2!$N$325)/Sheet3!$A$1)^2 +Sheet3!$C$1*(($B1416-AQ$1406-Sheet2!$N$325)/Sheet3!$A$1)^4)</f>
        <v>34.653196124398768</v>
      </c>
      <c r="AR1416" s="2">
        <f>$I$1404*EXP(Sheet3!$B$1*(($B1416-AR$1406-Sheet2!$N$325)/Sheet3!$A$1)^2 +Sheet3!$C$1*(($B1416-AR$1406-Sheet2!$N$325)/Sheet3!$A$1)^4)</f>
        <v>36.508815869592532</v>
      </c>
      <c r="AS1416" s="2">
        <f>$I$1404*EXP(Sheet3!$B$1*(($B1416-AS$1406-Sheet2!$N$325)/Sheet3!$A$1)^2 +Sheet3!$C$1*(($B1416-AS$1406-Sheet2!$N$325)/Sheet3!$A$1)^4)</f>
        <v>38.429008589007879</v>
      </c>
      <c r="AT1416" s="2">
        <f>$I$1404*EXP(Sheet3!$B$1*(($B1416-AT$1406-Sheet2!$N$325)/Sheet3!$A$1)^2 +Sheet3!$C$1*(($B1416-AT$1406-Sheet2!$N$325)/Sheet3!$A$1)^4)</f>
        <v>40.414059786812317</v>
      </c>
      <c r="AU1416" s="2">
        <f>$I$1404*EXP(Sheet3!$B$1*(($B1416-AU$1406-Sheet2!$N$325)/Sheet3!$A$1)^2 +Sheet3!$C$1*(($B1416-AU$1406-Sheet2!$N$325)/Sheet3!$A$1)^4)</f>
        <v>42.464153946813511</v>
      </c>
      <c r="AV1416" s="2">
        <f>$I$1404*EXP(Sheet3!$B$1*(($B1416-AV$1406-Sheet2!$N$325)/Sheet3!$A$1)^2 +Sheet3!$C$1*(($B1416-AV$1406-Sheet2!$N$325)/Sheet3!$A$1)^4)</f>
        <v>44.579372103444449</v>
      </c>
      <c r="AW1416" s="2">
        <f>$I$1404*EXP(Sheet3!$B$1*(($B1416-AW$1406-Sheet2!$N$325)/Sheet3!$A$1)^2 +Sheet3!$C$1*(($B1416-AW$1406-Sheet2!$N$325)/Sheet3!$A$1)^4)</f>
        <v>46.759689690693058</v>
      </c>
      <c r="AX1416" s="2">
        <f>$I$1404*EXP(Sheet3!$B$1*(($B1416-AX$1406-Sheet2!$N$325)/Sheet3!$A$1)^2 +Sheet3!$C$1*(($B1416-AX$1406-Sheet2!$N$325)/Sheet3!$A$1)^4)</f>
        <v>49.004974677157364</v>
      </c>
      <c r="AY1416" s="2">
        <f>$I$1404*EXP(Sheet3!$B$1*(($B1416-AY$1406-Sheet2!$N$325)/Sheet3!$A$1)^2 +Sheet3!$C$1*(($B1416-AY$1406-Sheet2!$N$325)/Sheet3!$A$1)^4)</f>
        <v>51.314985993527507</v>
      </c>
      <c r="AZ1416" s="2">
        <f>$I$1404*EXP(Sheet3!$B$1*(($B1416-AZ$1406-Sheet2!$N$325)/Sheet3!$A$1)^2 +Sheet3!$C$1*(($B1416-AZ$1406-Sheet2!$N$325)/Sheet3!$A$1)^4)</f>
        <v>53.689372257530238</v>
      </c>
      <c r="BA1416" s="2">
        <f>$I$1404*EXP(Sheet3!$B$1*(($B1416-BA$1406-Sheet2!$N$325)/Sheet3!$A$1)^2 +Sheet3!$C$1*(($B1416-BA$1406-Sheet2!$N$325)/Sheet3!$A$1)^4)</f>
        <v>56.127670799924452</v>
      </c>
      <c r="BB1416" s="2">
        <f>$I$1404*EXP(Sheet3!$B$1*(($B1416-BB$1406-Sheet2!$N$325)/Sheet3!$A$1)^2 +Sheet3!$C$1*(($B1416-BB$1406-Sheet2!$N$325)/Sheet3!$A$1)^4)</f>
        <v>58.62930699371843</v>
      </c>
      <c r="BC1416" s="2">
        <f>$I$1404*EXP(Sheet3!$B$1*(($B1416-BC$1406-Sheet2!$N$325)/Sheet3!$A$1)^2 +Sheet3!$C$1*(($B1416-BC$1406-Sheet2!$N$325)/Sheet3!$A$1)^4)</f>
        <v>61.193593887376998</v>
      </c>
      <c r="BD1416" s="2">
        <f>$I$1404*EXP(Sheet3!$B$1*(($B1416-BD$1406-Sheet2!$N$325)/Sheet3!$A$1)^2 +Sheet3!$C$1*(($B1416-BD$1406-Sheet2!$N$325)/Sheet3!$A$1)^4)</f>
        <v>63.819732141409546</v>
      </c>
      <c r="BE1416" s="2">
        <f>$I$1404*EXP(Sheet3!$B$1*(($B1416-BE$1406-Sheet2!$N$325)/Sheet3!$A$1)^2 +Sheet3!$C$1*(($B1416-BE$1406-Sheet2!$N$325)/Sheet3!$A$1)^4)</f>
        <v>66.506810266386594</v>
      </c>
      <c r="BF1416" s="2">
        <f>$I$1404*EXP(Sheet3!$B$1*(($B1416-BF$1406-Sheet2!$N$325)/Sheet3!$A$1)^2 +Sheet3!$C$1*(($B1416-BF$1406-Sheet2!$N$325)/Sheet3!$A$1)^4)</f>
        <v>69.253805159160223</v>
      </c>
      <c r="BG1416" s="2">
        <f>$I$1404*EXP(Sheet3!$B$1*(($B1416-BG$1406-Sheet2!$N$325)/Sheet3!$A$1)^2 +Sheet3!$C$1*(($B1416-BG$1406-Sheet2!$N$325)/Sheet3!$A$1)^4)</f>
        <v>72.059582932589677</v>
      </c>
      <c r="BH1416" s="2">
        <f>$I$1404*EXP(Sheet3!$B$1*(($B1416-BH$1406-Sheet2!$N$325)/Sheet3!$A$1)^2 +Sheet3!$C$1*(($B1416-BH$1406-Sheet2!$N$325)/Sheet3!$A$1)^4)</f>
        <v>74.922900033533111</v>
      </c>
      <c r="BI1416" s="2">
        <f>$I$1404*EXP(Sheet3!$B$1*(($B1416-BI$1406-Sheet2!$N$325)/Sheet3!$A$1)^2 +Sheet3!$C$1*(($B1416-BI$1406-Sheet2!$N$325)/Sheet3!$A$1)^4)</f>
        <v>77.84240464163237</v>
      </c>
      <c r="BJ1416" s="2">
        <f>$I$1404*EXP(Sheet3!$B$1*(($B1416-BJ$1406-Sheet2!$N$325)/Sheet3!$A$1)^2 +Sheet3!$C$1*(($B1416-BJ$1406-Sheet2!$N$325)/Sheet3!$A$1)^4)</f>
        <v>80.816638341439287</v>
      </c>
      <c r="BK1416" s="2">
        <f>$I$1404*EXP(Sheet3!$B$1*(($B1416-BK$1406-Sheet2!$N$325)/Sheet3!$A$1)^2 +Sheet3!$C$1*(($B1416-BK$1406-Sheet2!$N$325)/Sheet3!$A$1)^4)</f>
        <v>83.844038058776491</v>
      </c>
      <c r="BL1416" s="2">
        <f>$I$1404*EXP(Sheet3!$B$1*(($B1416-BL$1406-Sheet2!$N$325)/Sheet3!$A$1)^2 +Sheet3!$C$1*(($B1416-BL$1406-Sheet2!$N$325)/Sheet3!$A$1)^4)</f>
        <v>86.922938251519312</v>
      </c>
      <c r="BM1416" s="2">
        <f>$I$1404*EXP(Sheet3!$B$1*(($B1416-BM$1406-Sheet2!$N$325)/Sheet3!$A$1)^2 +Sheet3!$C$1*(($B1416-BM$1406-Sheet2!$N$325)/Sheet3!$A$1)^4)</f>
        <v>90.05157334410562</v>
      </c>
      <c r="BN1416" s="2">
        <f>$I$1404*EXP(Sheet3!$B$1*(($B1416-BN$1406-Sheet2!$N$325)/Sheet3!$A$1)^2 +Sheet3!$C$1*(($B1416-BN$1406-Sheet2!$N$325)/Sheet3!$A$1)^4)</f>
        <v>93.228080394316834</v>
      </c>
      <c r="BO1416" s="2">
        <f>$I$1404*EXP(Sheet3!$B$1*(($B1416-BO$1406-Sheet2!$N$325)/Sheet3!$A$1)^2 +Sheet3!$C$1*(($B1416-BO$1406-Sheet2!$N$325)/Sheet3!$A$1)^4)</f>
        <v>96.450501980187781</v>
      </c>
      <c r="BP1416" s="2">
        <f>$I$1404*EXP(Sheet3!$B$1*(($B1416-BP$1406-Sheet2!$N$325)/Sheet3!$A$1)^2 +Sheet3!$C$1*(($B1416-BP$1406-Sheet2!$N$325)/Sheet3!$A$1)^4)</f>
        <v>99.716789294307091</v>
      </c>
      <c r="BQ1416" s="2">
        <f>$I$1404*EXP(Sheet3!$B$1*(($B1416-BQ$1406-Sheet2!$N$325)/Sheet3!$A$1)^2 +Sheet3!$C$1*(($B1416-BQ$1406-Sheet2!$N$325)/Sheet3!$A$1)^4)</f>
        <v>103.02480543225369</v>
      </c>
      <c r="BR1416" s="2">
        <f>$I$1404*EXP(Sheet3!$B$1*(($B1416-BR$1406-Sheet2!$N$325)/Sheet3!$A$1)^2 +Sheet3!$C$1*(($B1416-BR$1406-Sheet2!$N$325)/Sheet3!$A$1)^4)</f>
        <v>106.3723288614876</v>
      </c>
      <c r="BS1416" s="2">
        <f>$I$1404*EXP(Sheet3!$B$1*(($B1416-BS$1406-Sheet2!$N$325)/Sheet3!$A$1)^2 +Sheet3!$C$1*(($B1416-BS$1406-Sheet2!$N$325)/Sheet3!$A$1)^4)</f>
        <v>109.75705705670572</v>
      </c>
    </row>
    <row r="1417" spans="1:71" x14ac:dyDescent="0.2">
      <c r="A1417">
        <v>1390</v>
      </c>
      <c r="B1417">
        <v>827.88</v>
      </c>
      <c r="C1417">
        <v>2560.5</v>
      </c>
      <c r="D1417">
        <v>2593.3000000000002</v>
      </c>
      <c r="E1417">
        <f t="shared" si="74"/>
        <v>32.800000000000182</v>
      </c>
      <c r="F1417" s="1">
        <f t="shared" si="75"/>
        <v>32.800000000000182</v>
      </c>
      <c r="G1417">
        <f t="shared" si="76"/>
        <v>27154.464000000149</v>
      </c>
      <c r="I1417" s="2">
        <f>$I$1404*EXP(Sheet3!$B$1*(($B1417-I$1406-Sheet2!$N$325)/Sheet3!$A$1)^2 +Sheet3!$C$1*(($B1417-I$1406-Sheet2!$N$325)/Sheet3!$A$1)^4)</f>
        <v>1.1841747202107192E-2</v>
      </c>
      <c r="J1417" s="2">
        <f>$I$1404*EXP(Sheet3!$B$1*(($B1417-J$1406-Sheet2!$N$325)/Sheet3!$A$1)^2 +Sheet3!$C$1*(($B1417-J$1406-Sheet2!$N$325)/Sheet3!$A$1)^4)</f>
        <v>1.3998330030919388E-2</v>
      </c>
      <c r="K1417" s="2">
        <f>$I$1404*EXP(Sheet3!$B$1*(($B1417-K$1406-Sheet2!$N$325)/Sheet3!$A$1)^2 +Sheet3!$C$1*(($B1417-K$1406-Sheet2!$N$325)/Sheet3!$A$1)^4)</f>
        <v>1.6512062175809205E-2</v>
      </c>
      <c r="L1417" s="2">
        <f>$I$1404*EXP(Sheet3!$B$1*(($B1417-L$1406-Sheet2!$N$325)/Sheet3!$A$1)^2 +Sheet3!$C$1*(($B1417-L$1406-Sheet2!$N$325)/Sheet3!$A$1)^4)</f>
        <v>1.9435692371425187E-2</v>
      </c>
      <c r="M1417" s="2">
        <f>$I$1404*EXP(Sheet3!$B$1*(($B1417-M$1406-Sheet2!$N$325)/Sheet3!$A$1)^2 +Sheet3!$C$1*(($B1417-M$1406-Sheet2!$N$325)/Sheet3!$A$1)^4)</f>
        <v>2.2828703620511953E-2</v>
      </c>
      <c r="N1417" s="2">
        <f>$I$1404*EXP(Sheet3!$B$1*(($B1417-N$1406-Sheet2!$N$325)/Sheet3!$A$1)^2 +Sheet3!$C$1*(($B1417-N$1406-Sheet2!$N$325)/Sheet3!$A$1)^4)</f>
        <v>2.6758014265965187E-2</v>
      </c>
      <c r="O1417" s="2">
        <f>$I$1404*EXP(Sheet3!$B$1*(($B1417-O$1406-Sheet2!$N$325)/Sheet3!$A$1)^2 +Sheet3!$C$1*(($B1417-O$1406-Sheet2!$N$325)/Sheet3!$A$1)^4)</f>
        <v>3.1298730529932775E-2</v>
      </c>
      <c r="P1417" s="2">
        <f>$I$1404*EXP(Sheet3!$B$1*(($B1417-P$1406-Sheet2!$N$325)/Sheet3!$A$1)^2 +Sheet3!$C$1*(($B1417-P$1406-Sheet2!$N$325)/Sheet3!$A$1)^4)</f>
        <v>3.6534951633157689E-2</v>
      </c>
      <c r="Q1417" s="2">
        <f>$I$1404*EXP(Sheet3!$B$1*(($B1417-Q$1406-Sheet2!$N$325)/Sheet3!$A$1)^2 +Sheet3!$C$1*(($B1417-Q$1406-Sheet2!$N$325)/Sheet3!$A$1)^4)</f>
        <v>4.256062828994104E-2</v>
      </c>
      <c r="R1417" s="2">
        <f>$I$1404*EXP(Sheet3!$B$1*(($B1417-R$1406-Sheet2!$N$325)/Sheet3!$A$1)^2 +Sheet3!$C$1*(($B1417-R$1406-Sheet2!$N$325)/Sheet3!$A$1)^4)</f>
        <v>4.9480475013945237E-2</v>
      </c>
      <c r="S1417" s="2">
        <f>$I$1404*EXP(Sheet3!$B$1*(($B1417-S$1406-Sheet2!$N$325)/Sheet3!$A$1)^2 +Sheet3!$C$1*(($B1417-S$1406-Sheet2!$N$325)/Sheet3!$A$1)^4)</f>
        <v>5.741093626748759E-2</v>
      </c>
      <c r="T1417" s="2">
        <f>$I$1404*EXP(Sheet3!$B$1*(($B1417-T$1406-Sheet2!$N$325)/Sheet3!$A$1)^2 +Sheet3!$C$1*(($B1417-T$1406-Sheet2!$N$325)/Sheet3!$A$1)^4)</f>
        <v>6.648120604246846E-2</v>
      </c>
      <c r="U1417" s="2">
        <f>$I$1404*EXP(Sheet3!$B$1*(($B1417-U$1406-Sheet2!$N$325)/Sheet3!$A$1)^2 +Sheet3!$C$1*(($B1417-U$1406-Sheet2!$N$325)/Sheet3!$A$1)^4)</f>
        <v>7.6834299975826206E-2</v>
      </c>
      <c r="V1417" s="2">
        <f>$I$1404*EXP(Sheet3!$B$1*(($B1417-V$1406-Sheet2!$N$325)/Sheet3!$A$1)^2 +Sheet3!$C$1*(($B1417-V$1406-Sheet2!$N$325)/Sheet3!$A$1)^4)</f>
        <v>8.8628178576998964E-2</v>
      </c>
      <c r="W1417" s="2">
        <f>$I$1404*EXP(Sheet3!$B$1*(($B1417-W$1406-Sheet2!$N$325)/Sheet3!$A$1)^2 +Sheet3!$C$1*(($B1417-W$1406-Sheet2!$N$325)/Sheet3!$A$1)^4)</f>
        <v>0.1020369195860209</v>
      </c>
      <c r="X1417" s="2">
        <f>$I$1404*EXP(Sheet3!$B$1*(($B1417-X$1406-Sheet2!$N$325)/Sheet3!$A$1)^2 +Sheet3!$C$1*(($B1417-X$1406-Sheet2!$N$325)/Sheet3!$A$1)^4)</f>
        <v>0.11725193688151299</v>
      </c>
      <c r="Y1417" s="2">
        <f>$I$1404*EXP(Sheet3!$B$1*(($B1417-Y$1406-Sheet2!$N$325)/Sheet3!$A$1)^2 +Sheet3!$C$1*(($B1417-Y$1406-Sheet2!$N$325)/Sheet3!$A$1)^4)</f>
        <v>0.13448324273652831</v>
      </c>
      <c r="Z1417" s="2">
        <f>$I$1404*EXP(Sheet3!$B$1*(($B1417-Z$1406-Sheet2!$N$325)/Sheet3!$A$1)^2 +Sheet3!$C$1*(($B1417-Z$1406-Sheet2!$N$325)/Sheet3!$A$1)^4)</f>
        <v>0.153960749566633</v>
      </c>
      <c r="AA1417" s="2">
        <f>$I$1404*EXP(Sheet3!$B$1*(($B1417-AA$1406-Sheet2!$N$325)/Sheet3!$A$1)^2 +Sheet3!$C$1*(($B1417-AA$1406-Sheet2!$N$325)/Sheet3!$A$1)^4)</f>
        <v>0.17593560664341332</v>
      </c>
      <c r="AB1417" s="2">
        <f>$I$1404*EXP(Sheet3!$B$1*(($B1417-AB$1406-Sheet2!$N$325)/Sheet3!$A$1)^2 +Sheet3!$C$1*(($B1417-AB$1406-Sheet2!$N$325)/Sheet3!$A$1)^4)</f>
        <v>0.2006815665593161</v>
      </c>
      <c r="AC1417" s="2">
        <f>$I$1404*EXP(Sheet3!$B$1*(($B1417-AC$1406-Sheet2!$N$325)/Sheet3!$A$1)^2 +Sheet3!$C$1*(($B1417-AC$1406-Sheet2!$N$325)/Sheet3!$A$1)^4)</f>
        <v>0.22849637553363072</v>
      </c>
      <c r="AD1417" s="2">
        <f>$I$1404*EXP(Sheet3!$B$1*(($B1417-AD$1406-Sheet2!$N$325)/Sheet3!$A$1)^2 +Sheet3!$C$1*(($B1417-AD$1406-Sheet2!$N$325)/Sheet3!$A$1)^4)</f>
        <v>0.25970318095109141</v>
      </c>
      <c r="AE1417" s="2">
        <f>$I$1404*EXP(Sheet3!$B$1*(($B1417-AE$1406-Sheet2!$N$325)/Sheet3!$A$1)^2 +Sheet3!$C$1*(($B1417-AE$1406-Sheet2!$N$325)/Sheet3!$A$1)^4)</f>
        <v>0.29465194883133428</v>
      </c>
      <c r="AF1417" s="2">
        <f>$I$1404*EXP(Sheet3!$B$1*(($B1417-AF$1406-Sheet2!$N$325)/Sheet3!$A$1)^2 +Sheet3!$C$1*(($B1417-AF$1406-Sheet2!$N$325)/Sheet3!$A$1)^4)</f>
        <v>0.33372088324688959</v>
      </c>
      <c r="AG1417" s="2">
        <f>$I$1404*EXP(Sheet3!$B$1*(($B1417-AG$1406-Sheet2!$N$325)/Sheet3!$A$1)^2 +Sheet3!$C$1*(($B1417-AG$1406-Sheet2!$N$325)/Sheet3!$A$1)^4)</f>
        <v>0.37731783904805083</v>
      </c>
      <c r="AH1417" s="2">
        <f>$I$1404*EXP(Sheet3!$B$1*(($B1417-AH$1406-Sheet2!$N$325)/Sheet3!$A$1)^2 +Sheet3!$C$1*(($B1417-AH$1406-Sheet2!$N$325)/Sheet3!$A$1)^4)</f>
        <v>0.42588171861845092</v>
      </c>
      <c r="AI1417" s="2">
        <f>$I$1404*EXP(Sheet3!$B$1*(($B1417-AI$1406-Sheet2!$N$325)/Sheet3!$A$1)^2 +Sheet3!$C$1*(($B1417-AI$1406-Sheet2!$N$325)/Sheet3!$A$1)^4)</f>
        <v>0.47988384280216151</v>
      </c>
      <c r="AJ1417" s="2">
        <f>$I$1404*EXP(Sheet3!$B$1*(($B1417-AJ$1406-Sheet2!$N$325)/Sheet3!$A$1)^2 +Sheet3!$C$1*(($B1417-AJ$1406-Sheet2!$N$325)/Sheet3!$A$1)^4)</f>
        <v>0.53982928557780496</v>
      </c>
      <c r="AK1417" s="2">
        <f>$I$1404*EXP(Sheet3!$B$1*(($B1417-AK$1406-Sheet2!$N$325)/Sheet3!$A$1)^2 +Sheet3!$C$1*(($B1417-AK$1406-Sheet2!$N$325)/Sheet3!$A$1)^4)</f>
        <v>0.60625816157845991</v>
      </c>
      <c r="AL1417" s="2">
        <f>$I$1404*EXP(Sheet3!$B$1*(($B1417-AL$1406-Sheet2!$N$325)/Sheet3!$A$1)^2 +Sheet3!$C$1*(($B1417-AL$1406-Sheet2!$N$325)/Sheet3!$A$1)^4)</f>
        <v>0.67974685511437449</v>
      </c>
      <c r="AM1417" s="2">
        <f>$I$1404*EXP(Sheet3!$B$1*(($B1417-AM$1406-Sheet2!$N$325)/Sheet3!$A$1)^2 +Sheet3!$C$1*(($B1417-AM$1406-Sheet2!$N$325)/Sheet3!$A$1)^4)</f>
        <v>0.76090917899724353</v>
      </c>
      <c r="AN1417" s="2">
        <f>$I$1404*EXP(Sheet3!$B$1*(($B1417-AN$1406-Sheet2!$N$325)/Sheet3!$A$1)^2 +Sheet3!$C$1*(($B1417-AN$1406-Sheet2!$N$325)/Sheet3!$A$1)^4)</f>
        <v>0.85039745118032428</v>
      </c>
      <c r="AO1417" s="2">
        <f>$I$1404*EXP(Sheet3!$B$1*(($B1417-AO$1406-Sheet2!$N$325)/Sheet3!$A$1)^2 +Sheet3!$C$1*(($B1417-AO$1406-Sheet2!$N$325)/Sheet3!$A$1)^4)</f>
        <v>0.94890347702898481</v>
      </c>
      <c r="AP1417" s="2">
        <f>$I$1404*EXP(Sheet3!$B$1*(($B1417-AP$1406-Sheet2!$N$325)/Sheet3!$A$1)^2 +Sheet3!$C$1*(($B1417-AP$1406-Sheet2!$N$325)/Sheet3!$A$1)^4)</f>
        <v>1.0571594249274123</v>
      </c>
      <c r="AQ1417" s="2">
        <f>$I$1404*EXP(Sheet3!$B$1*(($B1417-AQ$1406-Sheet2!$N$325)/Sheet3!$A$1)^2 +Sheet3!$C$1*(($B1417-AQ$1406-Sheet2!$N$325)/Sheet3!$A$1)^4)</f>
        <v>1.1759385829145075</v>
      </c>
      <c r="AR1417" s="2">
        <f>$I$1404*EXP(Sheet3!$B$1*(($B1417-AR$1406-Sheet2!$N$325)/Sheet3!$A$1)^2 +Sheet3!$C$1*(($B1417-AR$1406-Sheet2!$N$325)/Sheet3!$A$1)^4)</f>
        <v>1.3060559841302197</v>
      </c>
      <c r="AS1417" s="2">
        <f>$I$1404*EXP(Sheet3!$B$1*(($B1417-AS$1406-Sheet2!$N$325)/Sheet3!$A$1)^2 +Sheet3!$C$1*(($B1417-AS$1406-Sheet2!$N$325)/Sheet3!$A$1)^4)</f>
        <v>1.4483688890465423</v>
      </c>
      <c r="AT1417" s="2">
        <f>$I$1404*EXP(Sheet3!$B$1*(($B1417-AT$1406-Sheet2!$N$325)/Sheet3!$A$1)^2 +Sheet3!$C$1*(($B1417-AT$1406-Sheet2!$N$325)/Sheet3!$A$1)^4)</f>
        <v>1.6037771127595701</v>
      </c>
      <c r="AU1417" s="2">
        <f>$I$1404*EXP(Sheet3!$B$1*(($B1417-AU$1406-Sheet2!$N$325)/Sheet3!$A$1)^2 +Sheet3!$C$1*(($B1417-AU$1406-Sheet2!$N$325)/Sheet3!$A$1)^4)</f>
        <v>1.773223186015773</v>
      </c>
      <c r="AV1417" s="2">
        <f>$I$1404*EXP(Sheet3!$B$1*(($B1417-AV$1406-Sheet2!$N$325)/Sheet3!$A$1)^2 +Sheet3!$C$1*(($B1417-AV$1406-Sheet2!$N$325)/Sheet3!$A$1)^4)</f>
        <v>1.957692339202578</v>
      </c>
      <c r="AW1417" s="2">
        <f>$I$1404*EXP(Sheet3!$B$1*(($B1417-AW$1406-Sheet2!$N$325)/Sheet3!$A$1)^2 +Sheet3!$C$1*(($B1417-AW$1406-Sheet2!$N$325)/Sheet3!$A$1)^4)</f>
        <v>2.1582122990994175</v>
      </c>
      <c r="AX1417" s="2">
        <f>$I$1404*EXP(Sheet3!$B$1*(($B1417-AX$1406-Sheet2!$N$325)/Sheet3!$A$1)^2 +Sheet3!$C$1*(($B1417-AX$1406-Sheet2!$N$325)/Sheet3!$A$1)^4)</f>
        <v>2.3758528889823056</v>
      </c>
      <c r="AY1417" s="2">
        <f>$I$1404*EXP(Sheet3!$B$1*(($B1417-AY$1406-Sheet2!$N$325)/Sheet3!$A$1)^2 +Sheet3!$C$1*(($B1417-AY$1406-Sheet2!$N$325)/Sheet3!$A$1)^4)</f>
        <v>2.6117254234783931</v>
      </c>
      <c r="AZ1417" s="2">
        <f>$I$1404*EXP(Sheet3!$B$1*(($B1417-AZ$1406-Sheet2!$N$325)/Sheet3!$A$1)^2 +Sheet3!$C$1*(($B1417-AZ$1406-Sheet2!$N$325)/Sheet3!$A$1)^4)</f>
        <v>2.8669818905188595</v>
      </c>
      <c r="BA1417" s="2">
        <f>$I$1404*EXP(Sheet3!$B$1*(($B1417-BA$1406-Sheet2!$N$325)/Sheet3!$A$1)^2 +Sheet3!$C$1*(($B1417-BA$1406-Sheet2!$N$325)/Sheet3!$A$1)^4)</f>
        <v>3.1428139137714686</v>
      </c>
      <c r="BB1417" s="2">
        <f>$I$1404*EXP(Sheet3!$B$1*(($B1417-BB$1406-Sheet2!$N$325)/Sheet3!$A$1)^2 +Sheet3!$C$1*(($B1417-BB$1406-Sheet2!$N$325)/Sheet3!$A$1)^4)</f>
        <v>3.4404514900571637</v>
      </c>
      <c r="BC1417" s="2">
        <f>$I$1404*EXP(Sheet3!$B$1*(($B1417-BC$1406-Sheet2!$N$325)/Sheet3!$A$1)^2 +Sheet3!$C$1*(($B1417-BC$1406-Sheet2!$N$325)/Sheet3!$A$1)^4)</f>
        <v>3.7611614974588758</v>
      </c>
      <c r="BD1417" s="2">
        <f>$I$1404*EXP(Sheet3!$B$1*(($B1417-BD$1406-Sheet2!$N$325)/Sheet3!$A$1)^2 +Sheet3!$C$1*(($B1417-BD$1406-Sheet2!$N$325)/Sheet3!$A$1)^4)</f>
        <v>4.1062459711068255</v>
      </c>
      <c r="BE1417" s="2">
        <f>$I$1404*EXP(Sheet3!$B$1*(($B1417-BE$1406-Sheet2!$N$325)/Sheet3!$A$1)^2 +Sheet3!$C$1*(($B1417-BE$1406-Sheet2!$N$325)/Sheet3!$A$1)^4)</f>
        <v>4.4770401449637429</v>
      </c>
      <c r="BF1417" s="2">
        <f>$I$1404*EXP(Sheet3!$B$1*(($B1417-BF$1406-Sheet2!$N$325)/Sheet3!$A$1)^2 +Sheet3!$C$1*(($B1417-BF$1406-Sheet2!$N$325)/Sheet3!$A$1)^4)</f>
        <v>4.8749102593296341</v>
      </c>
      <c r="BG1417" s="2">
        <f>$I$1404*EXP(Sheet3!$B$1*(($B1417-BG$1406-Sheet2!$N$325)/Sheet3!$A$1)^2 +Sheet3!$C$1*(($B1417-BG$1406-Sheet2!$N$325)/Sheet3!$A$1)^4)</f>
        <v>5.3012511351869174</v>
      </c>
      <c r="BH1417" s="2">
        <f>$I$1404*EXP(Sheet3!$B$1*(($B1417-BH$1406-Sheet2!$N$325)/Sheet3!$A$1)^2 +Sheet3!$C$1*(($B1417-BH$1406-Sheet2!$N$325)/Sheet3!$A$1)^4)</f>
        <v>5.7574835180665369</v>
      </c>
      <c r="BI1417" s="2">
        <f>$I$1404*EXP(Sheet3!$B$1*(($B1417-BI$1406-Sheet2!$N$325)/Sheet3!$A$1)^2 +Sheet3!$C$1*(($B1417-BI$1406-Sheet2!$N$325)/Sheet3!$A$1)^4)</f>
        <v>6.2450511954388039</v>
      </c>
      <c r="BJ1417" s="2">
        <f>$I$1404*EXP(Sheet3!$B$1*(($B1417-BJ$1406-Sheet2!$N$325)/Sheet3!$A$1)^2 +Sheet3!$C$1*(($B1417-BJ$1406-Sheet2!$N$325)/Sheet3!$A$1)^4)</f>
        <v>6.765417893277708</v>
      </c>
      <c r="BK1417" s="2">
        <f>$I$1404*EXP(Sheet3!$B$1*(($B1417-BK$1406-Sheet2!$N$325)/Sheet3!$A$1)^2 +Sheet3!$C$1*(($B1417-BK$1406-Sheet2!$N$325)/Sheet3!$A$1)^4)</f>
        <v>7.3200639588354699</v>
      </c>
      <c r="BL1417" s="2">
        <f>$I$1404*EXP(Sheet3!$B$1*(($B1417-BL$1406-Sheet2!$N$325)/Sheet3!$A$1)^2 +Sheet3!$C$1*(($B1417-BL$1406-Sheet2!$N$325)/Sheet3!$A$1)^4)</f>
        <v>7.9104828381568844</v>
      </c>
      <c r="BM1417" s="2">
        <f>$I$1404*EXP(Sheet3!$B$1*(($B1417-BM$1406-Sheet2!$N$325)/Sheet3!$A$1)^2 +Sheet3!$C$1*(($B1417-BM$1406-Sheet2!$N$325)/Sheet3!$A$1)^4)</f>
        <v>8.5381773582893228</v>
      </c>
      <c r="BN1417" s="2">
        <f>$I$1404*EXP(Sheet3!$B$1*(($B1417-BN$1406-Sheet2!$N$325)/Sheet3!$A$1)^2 +Sheet3!$C$1*(($B1417-BN$1406-Sheet2!$N$325)/Sheet3!$A$1)^4)</f>
        <v>9.2046558255309705</v>
      </c>
      <c r="BO1417" s="2">
        <f>$I$1404*EXP(Sheet3!$B$1*(($B1417-BO$1406-Sheet2!$N$325)/Sheet3!$A$1)^2 +Sheet3!$C$1*(($B1417-BO$1406-Sheet2!$N$325)/Sheet3!$A$1)^4)</f>
        <v>9.91142795239079</v>
      </c>
      <c r="BP1417" s="2">
        <f>$I$1404*EXP(Sheet3!$B$1*(($B1417-BP$1406-Sheet2!$N$325)/Sheet3!$A$1)^2 +Sheet3!$C$1*(($B1417-BP$1406-Sheet2!$N$325)/Sheet3!$A$1)^4)</f>
        <v>10.660000627197428</v>
      </c>
      <c r="BQ1417" s="2">
        <f>$I$1404*EXP(Sheet3!$B$1*(($B1417-BQ$1406-Sheet2!$N$325)/Sheet3!$A$1)^2 +Sheet3!$C$1*(($B1417-BQ$1406-Sheet2!$N$325)/Sheet3!$A$1)^4)</f>
        <v>11.451873541480293</v>
      </c>
      <c r="BR1417" s="2">
        <f>$I$1404*EXP(Sheet3!$B$1*(($B1417-BR$1406-Sheet2!$N$325)/Sheet3!$A$1)^2 +Sheet3!$C$1*(($B1417-BR$1406-Sheet2!$N$325)/Sheet3!$A$1)^4)</f>
        <v>12.288534691343306</v>
      </c>
      <c r="BS1417" s="2">
        <f>$I$1404*EXP(Sheet3!$B$1*(($B1417-BS$1406-Sheet2!$N$325)/Sheet3!$A$1)^2 +Sheet3!$C$1*(($B1417-BS$1406-Sheet2!$N$325)/Sheet3!$A$1)^4)</f>
        <v>13.171455770062934</v>
      </c>
    </row>
    <row r="1418" spans="1:71" x14ac:dyDescent="0.2">
      <c r="A1418">
        <v>1391</v>
      </c>
      <c r="B1418">
        <v>828.33</v>
      </c>
      <c r="C1418">
        <v>2573.6</v>
      </c>
      <c r="D1418">
        <v>2599.5</v>
      </c>
      <c r="E1418">
        <f t="shared" si="74"/>
        <v>25.900000000000091</v>
      </c>
      <c r="F1418" s="1">
        <f t="shared" si="75"/>
        <v>25.900000000000091</v>
      </c>
      <c r="G1418">
        <f t="shared" si="76"/>
        <v>21453.747000000076</v>
      </c>
      <c r="I1418" s="2">
        <f>$I$1404*EXP(Sheet3!$B$1*(($B1418-I$1406-Sheet2!$N$325)/Sheet3!$A$1)^2 +Sheet3!$C$1*(($B1418-I$1406-Sheet2!$N$325)/Sheet3!$A$1)^4)</f>
        <v>4.7857826023925735E-7</v>
      </c>
      <c r="J1418" s="2">
        <f>$I$1404*EXP(Sheet3!$B$1*(($B1418-J$1406-Sheet2!$N$325)/Sheet3!$A$1)^2 +Sheet3!$C$1*(($B1418-J$1406-Sheet2!$N$325)/Sheet3!$A$1)^4)</f>
        <v>6.380259521918666E-7</v>
      </c>
      <c r="K1418" s="2">
        <f>$I$1404*EXP(Sheet3!$B$1*(($B1418-K$1406-Sheet2!$N$325)/Sheet3!$A$1)^2 +Sheet3!$C$1*(($B1418-K$1406-Sheet2!$N$325)/Sheet3!$A$1)^4)</f>
        <v>8.4787234510082044E-7</v>
      </c>
      <c r="L1418" s="2">
        <f>$I$1404*EXP(Sheet3!$B$1*(($B1418-L$1406-Sheet2!$N$325)/Sheet3!$A$1)^2 +Sheet3!$C$1*(($B1418-L$1406-Sheet2!$N$325)/Sheet3!$A$1)^4)</f>
        <v>1.123157528018838E-6</v>
      </c>
      <c r="M1418" s="2">
        <f>$I$1404*EXP(Sheet3!$B$1*(($B1418-M$1406-Sheet2!$N$325)/Sheet3!$A$1)^2 +Sheet3!$C$1*(($B1418-M$1406-Sheet2!$N$325)/Sheet3!$A$1)^4)</f>
        <v>1.4831334385714749E-6</v>
      </c>
      <c r="N1418" s="2">
        <f>$I$1404*EXP(Sheet3!$B$1*(($B1418-N$1406-Sheet2!$N$325)/Sheet3!$A$1)^2 +Sheet3!$C$1*(($B1418-N$1406-Sheet2!$N$325)/Sheet3!$A$1)^4)</f>
        <v>1.952362045686056E-6</v>
      </c>
      <c r="O1418" s="2">
        <f>$I$1404*EXP(Sheet3!$B$1*(($B1418-O$1406-Sheet2!$N$325)/Sheet3!$A$1)^2 +Sheet3!$C$1*(($B1418-O$1406-Sheet2!$N$325)/Sheet3!$A$1)^4)</f>
        <v>2.5620773228817855E-6</v>
      </c>
      <c r="P1418" s="2">
        <f>$I$1404*EXP(Sheet3!$B$1*(($B1418-P$1406-Sheet2!$N$325)/Sheet3!$A$1)^2 +Sheet3!$C$1*(($B1418-P$1406-Sheet2!$N$325)/Sheet3!$A$1)^4)</f>
        <v>3.351868513188273E-6</v>
      </c>
      <c r="Q1418" s="2">
        <f>$I$1404*EXP(Sheet3!$B$1*(($B1418-Q$1406-Sheet2!$N$325)/Sheet3!$A$1)^2 +Sheet3!$C$1*(($B1418-Q$1406-Sheet2!$N$325)/Sheet3!$A$1)^4)</f>
        <v>4.3717532991196802E-6</v>
      </c>
      <c r="R1418" s="2">
        <f>$I$1404*EXP(Sheet3!$B$1*(($B1418-R$1406-Sheet2!$N$325)/Sheet3!$A$1)^2 +Sheet3!$C$1*(($B1418-R$1406-Sheet2!$N$325)/Sheet3!$A$1)^4)</f>
        <v>5.6847224313914636E-6</v>
      </c>
      <c r="S1418" s="2">
        <f>$I$1404*EXP(Sheet3!$B$1*(($B1418-S$1406-Sheet2!$N$325)/Sheet3!$A$1)^2 +Sheet3!$C$1*(($B1418-S$1406-Sheet2!$N$325)/Sheet3!$A$1)^4)</f>
        <v>7.3698523724817101E-6</v>
      </c>
      <c r="T1418" s="2">
        <f>$I$1404*EXP(Sheet3!$B$1*(($B1418-T$1406-Sheet2!$N$325)/Sheet3!$A$1)^2 +Sheet3!$C$1*(($B1418-T$1406-Sheet2!$N$325)/Sheet3!$A$1)^4)</f>
        <v>9.5260998270936976E-6</v>
      </c>
      <c r="U1418" s="2">
        <f>$I$1404*EXP(Sheet3!$B$1*(($B1418-U$1406-Sheet2!$N$325)/Sheet3!$A$1)^2 +Sheet3!$C$1*(($B1418-U$1406-Sheet2!$N$325)/Sheet3!$A$1)^4)</f>
        <v>1.2276911928352147E-5</v>
      </c>
      <c r="V1418" s="2">
        <f>$I$1404*EXP(Sheet3!$B$1*(($B1418-V$1406-Sheet2!$N$325)/Sheet3!$A$1)^2 +Sheet3!$C$1*(($B1418-V$1406-Sheet2!$N$325)/Sheet3!$A$1)^4)</f>
        <v>1.577580860709672E-5</v>
      </c>
      <c r="W1418" s="2">
        <f>$I$1404*EXP(Sheet3!$B$1*(($B1418-W$1406-Sheet2!$N$325)/Sheet3!$A$1)^2 +Sheet3!$C$1*(($B1418-W$1406-Sheet2!$N$325)/Sheet3!$A$1)^4)</f>
        <v>2.0213119585731391E-5</v>
      </c>
      <c r="X1418" s="2">
        <f>$I$1404*EXP(Sheet3!$B$1*(($B1418-X$1406-Sheet2!$N$325)/Sheet3!$A$1)^2 +Sheet3!$C$1*(($B1418-X$1406-Sheet2!$N$325)/Sheet3!$A$1)^4)</f>
        <v>2.5824087805684363E-5</v>
      </c>
      <c r="Y1418" s="2">
        <f>$I$1404*EXP(Sheet3!$B$1*(($B1418-Y$1406-Sheet2!$N$325)/Sheet3!$A$1)^2 +Sheet3!$C$1*(($B1418-Y$1406-Sheet2!$N$325)/Sheet3!$A$1)^4)</f>
        <v>3.2898584226965256E-5</v>
      </c>
      <c r="Z1418" s="2">
        <f>$I$1404*EXP(Sheet3!$B$1*(($B1418-Z$1406-Sheet2!$N$325)/Sheet3!$A$1)^2 +Sheet3!$C$1*(($B1418-Z$1406-Sheet2!$N$325)/Sheet3!$A$1)^4)</f>
        <v>4.1792716128708704E-5</v>
      </c>
      <c r="AA1418" s="2">
        <f>$I$1404*EXP(Sheet3!$B$1*(($B1418-AA$1406-Sheet2!$N$325)/Sheet3!$A$1)^2 +Sheet3!$C$1*(($B1418-AA$1406-Sheet2!$N$325)/Sheet3!$A$1)^4)</f>
        <v>5.2942652588868546E-5</v>
      </c>
      <c r="AB1418" s="2">
        <f>$I$1404*EXP(Sheet3!$B$1*(($B1418-AB$1406-Sheet2!$N$325)/Sheet3!$A$1)^2 +Sheet3!$C$1*(($B1418-AB$1406-Sheet2!$N$325)/Sheet3!$A$1)^4)</f>
        <v>6.6881037008961866E-5</v>
      </c>
      <c r="AC1418" s="2">
        <f>$I$1404*EXP(Sheet3!$B$1*(($B1418-AC$1406-Sheet2!$N$325)/Sheet3!$A$1)^2 +Sheet3!$C$1*(($B1418-AC$1406-Sheet2!$N$325)/Sheet3!$A$1)^4)</f>
        <v>8.4256407633870521E-5</v>
      </c>
      <c r="AD1418" s="2">
        <f>$I$1404*EXP(Sheet3!$B$1*(($B1418-AD$1406-Sheet2!$N$325)/Sheet3!$A$1)^2 +Sheet3!$C$1*(($B1418-AD$1406-Sheet2!$N$325)/Sheet3!$A$1)^4)</f>
        <v>1.0585610322255778E-4</v>
      </c>
      <c r="AE1418" s="2">
        <f>$I$1404*EXP(Sheet3!$B$1*(($B1418-AE$1406-Sheet2!$N$325)/Sheet3!$A$1)^2 +Sheet3!$C$1*(($B1418-AE$1406-Sheet2!$N$325)/Sheet3!$A$1)^4)</f>
        <v>1.3263319253606438E-4</v>
      </c>
      <c r="AF1418" s="2">
        <f>$I$1404*EXP(Sheet3!$B$1*(($B1418-AF$1406-Sheet2!$N$325)/Sheet3!$A$1)^2 +Sheet3!$C$1*(($B1418-AF$1406-Sheet2!$N$325)/Sheet3!$A$1)^4)</f>
        <v>1.6573803325347448E-4</v>
      </c>
      <c r="AG1418" s="2">
        <f>$I$1404*EXP(Sheet3!$B$1*(($B1418-AG$1406-Sheet2!$N$325)/Sheet3!$A$1)^2 +Sheet3!$C$1*(($B1418-AG$1406-Sheet2!$N$325)/Sheet3!$A$1)^4)</f>
        <v>2.0655513836865307E-4</v>
      </c>
      <c r="AH1418" s="2">
        <f>$I$1404*EXP(Sheet3!$B$1*(($B1418-AH$1406-Sheet2!$N$325)/Sheet3!$A$1)^2 +Sheet3!$C$1*(($B1418-AH$1406-Sheet2!$N$325)/Sheet3!$A$1)^4)</f>
        <v>2.5674610604085581E-4</v>
      </c>
      <c r="AI1418" s="2">
        <f>$I$1404*EXP(Sheet3!$B$1*(($B1418-AI$1406-Sheet2!$N$325)/Sheet3!$A$1)^2 +Sheet3!$C$1*(($B1418-AI$1406-Sheet2!$N$325)/Sheet3!$A$1)^4)</f>
        <v>3.1829945218157633E-4</v>
      </c>
      <c r="AJ1418" s="2">
        <f>$I$1404*EXP(Sheet3!$B$1*(($B1418-AJ$1406-Sheet2!$N$325)/Sheet3!$A$1)^2 +Sheet3!$C$1*(($B1418-AJ$1406-Sheet2!$N$325)/Sheet3!$A$1)^4)</f>
        <v>3.9358827350586818E-4</v>
      </c>
      <c r="AK1418" s="2">
        <f>$I$1404*EXP(Sheet3!$B$1*(($B1418-AK$1406-Sheet2!$N$325)/Sheet3!$A$1)^2 +Sheet3!$C$1*(($B1418-AK$1406-Sheet2!$N$325)/Sheet3!$A$1)^4)</f>
        <v>4.8543676208639812E-4</v>
      </c>
      <c r="AL1418" s="2">
        <f>$I$1404*EXP(Sheet3!$B$1*(($B1418-AL$1406-Sheet2!$N$325)/Sheet3!$A$1)^2 +Sheet3!$C$1*(($B1418-AL$1406-Sheet2!$N$325)/Sheet3!$A$1)^4)</f>
        <v>5.9719669010144857E-4</v>
      </c>
      <c r="AM1418" s="2">
        <f>$I$1404*EXP(Sheet3!$B$1*(($B1418-AM$1406-Sheet2!$N$325)/Sheet3!$A$1)^2 +Sheet3!$C$1*(($B1418-AM$1406-Sheet2!$N$325)/Sheet3!$A$1)^4)</f>
        <v>7.3283508489247536E-4</v>
      </c>
      <c r="AN1418" s="2">
        <f>$I$1404*EXP(Sheet3!$B$1*(($B1418-AN$1406-Sheet2!$N$325)/Sheet3!$A$1)^2 +Sheet3!$C$1*(($B1418-AN$1406-Sheet2!$N$325)/Sheet3!$A$1)^4)</f>
        <v>8.9703441886056364E-4</v>
      </c>
      <c r="AO1418" s="2">
        <f>$I$1404*EXP(Sheet3!$B$1*(($B1418-AO$1406-Sheet2!$N$325)/Sheet3!$A$1)^2 +Sheet3!$C$1*(($B1418-AO$1406-Sheet2!$N$325)/Sheet3!$A$1)^4)</f>
        <v>1.0953067452040654E-3</v>
      </c>
      <c r="AP1418" s="2">
        <f>$I$1404*EXP(Sheet3!$B$1*(($B1418-AP$1406-Sheet2!$N$325)/Sheet3!$A$1)^2 +Sheet3!$C$1*(($B1418-AP$1406-Sheet2!$N$325)/Sheet3!$A$1)^4)</f>
        <v>1.334123317920348E-3</v>
      </c>
      <c r="AQ1418" s="2">
        <f>$I$1404*EXP(Sheet3!$B$1*(($B1418-AQ$1406-Sheet2!$N$325)/Sheet3!$A$1)^2 +Sheet3!$C$1*(($B1418-AQ$1406-Sheet2!$N$325)/Sheet3!$A$1)^4)</f>
        <v>1.6210613415689806E-3</v>
      </c>
      <c r="AR1418" s="2">
        <f>$I$1404*EXP(Sheet3!$B$1*(($B1418-AR$1406-Sheet2!$N$325)/Sheet3!$A$1)^2 +Sheet3!$C$1*(($B1418-AR$1406-Sheet2!$N$325)/Sheet3!$A$1)^4)</f>
        <v>1.9649696015395591E-3</v>
      </c>
      <c r="AS1418" s="2">
        <f>$I$1404*EXP(Sheet3!$B$1*(($B1418-AS$1406-Sheet2!$N$325)/Sheet3!$A$1)^2 +Sheet3!$C$1*(($B1418-AS$1406-Sheet2!$N$325)/Sheet3!$A$1)^4)</f>
        <v>2.3761548273153188E-3</v>
      </c>
      <c r="AT1418" s="2">
        <f>$I$1404*EXP(Sheet3!$B$1*(($B1418-AT$1406-Sheet2!$N$325)/Sheet3!$A$1)^2 +Sheet3!$C$1*(($B1418-AT$1406-Sheet2!$N$325)/Sheet3!$A$1)^4)</f>
        <v>2.8665907376215802E-3</v>
      </c>
      <c r="AU1418" s="2">
        <f>$I$1404*EXP(Sheet3!$B$1*(($B1418-AU$1406-Sheet2!$N$325)/Sheet3!$A$1)^2 +Sheet3!$C$1*(($B1418-AU$1406-Sheet2!$N$325)/Sheet3!$A$1)^4)</f>
        <v>3.4501518053081034E-3</v>
      </c>
      <c r="AV1418" s="2">
        <f>$I$1404*EXP(Sheet3!$B$1*(($B1418-AV$1406-Sheet2!$N$325)/Sheet3!$A$1)^2 +Sheet3!$C$1*(($B1418-AV$1406-Sheet2!$N$325)/Sheet3!$A$1)^4)</f>
        <v>4.1428738593379342E-3</v>
      </c>
      <c r="AW1418" s="2">
        <f>$I$1404*EXP(Sheet3!$B$1*(($B1418-AW$1406-Sheet2!$N$325)/Sheet3!$A$1)^2 +Sheet3!$C$1*(($B1418-AW$1406-Sheet2!$N$325)/Sheet3!$A$1)^4)</f>
        <v>4.9632437085034946E-3</v>
      </c>
      <c r="AX1418" s="2">
        <f>$I$1404*EXP(Sheet3!$B$1*(($B1418-AX$1406-Sheet2!$N$325)/Sheet3!$A$1)^2 +Sheet3!$C$1*(($B1418-AX$1406-Sheet2!$N$325)/Sheet3!$A$1)^4)</f>
        <v>5.9325200246717691E-3</v>
      </c>
      <c r="AY1418" s="2">
        <f>$I$1404*EXP(Sheet3!$B$1*(($B1418-AY$1406-Sheet2!$N$325)/Sheet3!$A$1)^2 +Sheet3!$C$1*(($B1418-AY$1406-Sheet2!$N$325)/Sheet3!$A$1)^4)</f>
        <v>7.0750877591753674E-3</v>
      </c>
      <c r="AZ1418" s="2">
        <f>$I$1404*EXP(Sheet3!$B$1*(($B1418-AZ$1406-Sheet2!$N$325)/Sheet3!$A$1)^2 +Sheet3!$C$1*(($B1418-AZ$1406-Sheet2!$N$325)/Sheet3!$A$1)^4)</f>
        <v>8.4188483821790745E-3</v>
      </c>
      <c r="BA1418" s="2">
        <f>$I$1404*EXP(Sheet3!$B$1*(($B1418-BA$1406-Sheet2!$N$325)/Sheet3!$A$1)^2 +Sheet3!$C$1*(($B1418-BA$1406-Sheet2!$N$325)/Sheet3!$A$1)^4)</f>
        <v>9.9956482285342221E-3</v>
      </c>
      <c r="BB1418" s="2">
        <f>$I$1404*EXP(Sheet3!$B$1*(($B1418-BB$1406-Sheet2!$N$325)/Sheet3!$A$1)^2 +Sheet3!$C$1*(($B1418-BB$1406-Sheet2!$N$325)/Sheet3!$A$1)^4)</f>
        <v>1.1841747202084515E-2</v>
      </c>
      <c r="BC1418" s="2">
        <f>$I$1404*EXP(Sheet3!$B$1*(($B1418-BC$1406-Sheet2!$N$325)/Sheet3!$A$1)^2 +Sheet3!$C$1*(($B1418-BC$1406-Sheet2!$N$325)/Sheet3!$A$1)^4)</f>
        <v>1.3998330030892906E-2</v>
      </c>
      <c r="BD1418" s="2">
        <f>$I$1404*EXP(Sheet3!$B$1*(($B1418-BD$1406-Sheet2!$N$325)/Sheet3!$A$1)^2 +Sheet3!$C$1*(($B1418-BD$1406-Sheet2!$N$325)/Sheet3!$A$1)^4)</f>
        <v>1.6512062175778348E-2</v>
      </c>
      <c r="BE1418" s="2">
        <f>$I$1404*EXP(Sheet3!$B$1*(($B1418-BE$1406-Sheet2!$N$325)/Sheet3!$A$1)^2 +Sheet3!$C$1*(($B1418-BE$1406-Sheet2!$N$325)/Sheet3!$A$1)^4)</f>
        <v>1.9435692371389351E-2</v>
      </c>
      <c r="BF1418" s="2">
        <f>$I$1404*EXP(Sheet3!$B$1*(($B1418-BF$1406-Sheet2!$N$325)/Sheet3!$A$1)^2 +Sheet3!$C$1*(($B1418-BF$1406-Sheet2!$N$325)/Sheet3!$A$1)^4)</f>
        <v>2.2828703620511953E-2</v>
      </c>
      <c r="BG1418" s="2">
        <f>$I$1404*EXP(Sheet3!$B$1*(($B1418-BG$1406-Sheet2!$N$325)/Sheet3!$A$1)^2 +Sheet3!$C$1*(($B1418-BG$1406-Sheet2!$N$325)/Sheet3!$A$1)^4)</f>
        <v>2.6758014265965187E-2</v>
      </c>
      <c r="BH1418" s="2">
        <f>$I$1404*EXP(Sheet3!$B$1*(($B1418-BH$1406-Sheet2!$N$325)/Sheet3!$A$1)^2 +Sheet3!$C$1*(($B1418-BH$1406-Sheet2!$N$325)/Sheet3!$A$1)^4)</f>
        <v>3.1298730529932775E-2</v>
      </c>
      <c r="BI1418" s="2">
        <f>$I$1404*EXP(Sheet3!$B$1*(($B1418-BI$1406-Sheet2!$N$325)/Sheet3!$A$1)^2 +Sheet3!$C$1*(($B1418-BI$1406-Sheet2!$N$325)/Sheet3!$A$1)^4)</f>
        <v>3.6534951633157689E-2</v>
      </c>
      <c r="BJ1418" s="2">
        <f>$I$1404*EXP(Sheet3!$B$1*(($B1418-BJ$1406-Sheet2!$N$325)/Sheet3!$A$1)^2 +Sheet3!$C$1*(($B1418-BJ$1406-Sheet2!$N$325)/Sheet3!$A$1)^4)</f>
        <v>4.256062828994104E-2</v>
      </c>
      <c r="BK1418" s="2">
        <f>$I$1404*EXP(Sheet3!$B$1*(($B1418-BK$1406-Sheet2!$N$325)/Sheet3!$A$1)^2 +Sheet3!$C$1*(($B1418-BK$1406-Sheet2!$N$325)/Sheet3!$A$1)^4)</f>
        <v>4.9480475013945237E-2</v>
      </c>
      <c r="BL1418" s="2">
        <f>$I$1404*EXP(Sheet3!$B$1*(($B1418-BL$1406-Sheet2!$N$325)/Sheet3!$A$1)^2 +Sheet3!$C$1*(($B1418-BL$1406-Sheet2!$N$325)/Sheet3!$A$1)^4)</f>
        <v>5.741093626748759E-2</v>
      </c>
      <c r="BM1418" s="2">
        <f>$I$1404*EXP(Sheet3!$B$1*(($B1418-BM$1406-Sheet2!$N$325)/Sheet3!$A$1)^2 +Sheet3!$C$1*(($B1418-BM$1406-Sheet2!$N$325)/Sheet3!$A$1)^4)</f>
        <v>6.648120604246846E-2</v>
      </c>
      <c r="BN1418" s="2">
        <f>$I$1404*EXP(Sheet3!$B$1*(($B1418-BN$1406-Sheet2!$N$325)/Sheet3!$A$1)^2 +Sheet3!$C$1*(($B1418-BN$1406-Sheet2!$N$325)/Sheet3!$A$1)^4)</f>
        <v>7.6834299975700501E-2</v>
      </c>
      <c r="BO1418" s="2">
        <f>$I$1404*EXP(Sheet3!$B$1*(($B1418-BO$1406-Sheet2!$N$325)/Sheet3!$A$1)^2 +Sheet3!$C$1*(($B1418-BO$1406-Sheet2!$N$325)/Sheet3!$A$1)^4)</f>
        <v>8.8628178576855857E-2</v>
      </c>
      <c r="BP1418" s="2">
        <f>$I$1404*EXP(Sheet3!$B$1*(($B1418-BP$1406-Sheet2!$N$325)/Sheet3!$A$1)^2 +Sheet3!$C$1*(($B1418-BP$1406-Sheet2!$N$325)/Sheet3!$A$1)^4)</f>
        <v>0.10203691958585832</v>
      </c>
      <c r="BQ1418" s="2">
        <f>$I$1404*EXP(Sheet3!$B$1*(($B1418-BQ$1406-Sheet2!$N$325)/Sheet3!$A$1)^2 +Sheet3!$C$1*(($B1418-BQ$1406-Sheet2!$N$325)/Sheet3!$A$1)^4)</f>
        <v>0.11725193688132887</v>
      </c>
      <c r="BR1418" s="2">
        <f>$I$1404*EXP(Sheet3!$B$1*(($B1418-BR$1406-Sheet2!$N$325)/Sheet3!$A$1)^2 +Sheet3!$C$1*(($B1418-BR$1406-Sheet2!$N$325)/Sheet3!$A$1)^4)</f>
        <v>0.13448324273631976</v>
      </c>
      <c r="BS1418" s="2">
        <f>$I$1404*EXP(Sheet3!$B$1*(($B1418-BS$1406-Sheet2!$N$325)/Sheet3!$A$1)^2 +Sheet3!$C$1*(($B1418-BS$1406-Sheet2!$N$325)/Sheet3!$A$1)^4)</f>
        <v>0.153960749566633</v>
      </c>
    </row>
    <row r="1419" spans="1:71" x14ac:dyDescent="0.2">
      <c r="A1419">
        <v>1392</v>
      </c>
      <c r="B1419">
        <v>828.77</v>
      </c>
      <c r="C1419">
        <v>2537.4</v>
      </c>
      <c r="D1419">
        <v>2559.4</v>
      </c>
      <c r="E1419">
        <f t="shared" si="74"/>
        <v>22</v>
      </c>
      <c r="F1419" s="1">
        <f t="shared" si="75"/>
        <v>22</v>
      </c>
      <c r="G1419">
        <f t="shared" si="76"/>
        <v>18232.939999999999</v>
      </c>
      <c r="I1419" s="2">
        <f>$I$1404*EXP(Sheet3!$B$1*(($B1419-I$1406-Sheet2!$N$325)/Sheet3!$A$1)^2 +Sheet3!$C$1*(($B1419-I$1406-Sheet2!$N$325)/Sheet3!$A$1)^4)</f>
        <v>4.2108447128315161E-14</v>
      </c>
      <c r="J1419" s="2">
        <f>$I$1404*EXP(Sheet3!$B$1*(($B1419-J$1406-Sheet2!$N$325)/Sheet3!$A$1)^2 +Sheet3!$C$1*(($B1419-J$1406-Sheet2!$N$325)/Sheet3!$A$1)^4)</f>
        <v>6.6461170031966063E-14</v>
      </c>
      <c r="K1419" s="2">
        <f>$I$1404*EXP(Sheet3!$B$1*(($B1419-K$1406-Sheet2!$N$325)/Sheet3!$A$1)^2 +Sheet3!$C$1*(($B1419-K$1406-Sheet2!$N$325)/Sheet3!$A$1)^4)</f>
        <v>1.0442949412081741E-13</v>
      </c>
      <c r="L1419" s="2">
        <f>$I$1404*EXP(Sheet3!$B$1*(($B1419-L$1406-Sheet2!$N$325)/Sheet3!$A$1)^2 +Sheet3!$C$1*(($B1419-L$1406-Sheet2!$N$325)/Sheet3!$A$1)^4)</f>
        <v>1.633610191325306E-13</v>
      </c>
      <c r="M1419" s="2">
        <f>$I$1404*EXP(Sheet3!$B$1*(($B1419-M$1406-Sheet2!$N$325)/Sheet3!$A$1)^2 +Sheet3!$C$1*(($B1419-M$1406-Sheet2!$N$325)/Sheet3!$A$1)^4)</f>
        <v>2.5442357084470059E-13</v>
      </c>
      <c r="N1419" s="2">
        <f>$I$1404*EXP(Sheet3!$B$1*(($B1419-N$1406-Sheet2!$N$325)/Sheet3!$A$1)^2 +Sheet3!$C$1*(($B1419-N$1406-Sheet2!$N$325)/Sheet3!$A$1)^4)</f>
        <v>3.9451491950361694E-13</v>
      </c>
      <c r="O1419" s="2">
        <f>$I$1404*EXP(Sheet3!$B$1*(($B1419-O$1406-Sheet2!$N$325)/Sheet3!$A$1)^2 +Sheet3!$C$1*(($B1419-O$1406-Sheet2!$N$325)/Sheet3!$A$1)^4)</f>
        <v>6.09088184332354E-13</v>
      </c>
      <c r="P1419" s="2">
        <f>$I$1404*EXP(Sheet3!$B$1*(($B1419-P$1406-Sheet2!$N$325)/Sheet3!$A$1)^2 +Sheet3!$C$1*(($B1419-P$1406-Sheet2!$N$325)/Sheet3!$A$1)^4)</f>
        <v>9.363128781665198E-13</v>
      </c>
      <c r="Q1419" s="2">
        <f>$I$1404*EXP(Sheet3!$B$1*(($B1419-Q$1406-Sheet2!$N$325)/Sheet3!$A$1)^2 +Sheet3!$C$1*(($B1419-Q$1406-Sheet2!$N$325)/Sheet3!$A$1)^4)</f>
        <v>1.433175150756364E-12</v>
      </c>
      <c r="R1419" s="2">
        <f>$I$1404*EXP(Sheet3!$B$1*(($B1419-R$1406-Sheet2!$N$325)/Sheet3!$A$1)^2 +Sheet3!$C$1*(($B1419-R$1406-Sheet2!$N$325)/Sheet3!$A$1)^4)</f>
        <v>2.1843806070388506E-12</v>
      </c>
      <c r="S1419" s="2">
        <f>$I$1404*EXP(Sheet3!$B$1*(($B1419-S$1406-Sheet2!$N$325)/Sheet3!$A$1)^2 +Sheet3!$C$1*(($B1419-S$1406-Sheet2!$N$325)/Sheet3!$A$1)^4)</f>
        <v>3.3152889931154847E-12</v>
      </c>
      <c r="T1419" s="2">
        <f>$I$1404*EXP(Sheet3!$B$1*(($B1419-T$1406-Sheet2!$N$325)/Sheet3!$A$1)^2 +Sheet3!$C$1*(($B1419-T$1406-Sheet2!$N$325)/Sheet3!$A$1)^4)</f>
        <v>5.0106229428022055E-12</v>
      </c>
      <c r="U1419" s="2">
        <f>$I$1404*EXP(Sheet3!$B$1*(($B1419-U$1406-Sheet2!$N$325)/Sheet3!$A$1)^2 +Sheet3!$C$1*(($B1419-U$1406-Sheet2!$N$325)/Sheet3!$A$1)^4)</f>
        <v>7.541408513961842E-12</v>
      </c>
      <c r="V1419" s="2">
        <f>$I$1404*EXP(Sheet3!$B$1*(($B1419-V$1406-Sheet2!$N$325)/Sheet3!$A$1)^2 +Sheet3!$C$1*(($B1419-V$1406-Sheet2!$N$325)/Sheet3!$A$1)^4)</f>
        <v>1.1303598790826488E-11</v>
      </c>
      <c r="W1419" s="2">
        <f>$I$1404*EXP(Sheet3!$B$1*(($B1419-W$1406-Sheet2!$N$325)/Sheet3!$A$1)^2 +Sheet3!$C$1*(($B1419-W$1406-Sheet2!$N$325)/Sheet3!$A$1)^4)</f>
        <v>1.6873204963922254E-11</v>
      </c>
      <c r="X1419" s="2">
        <f>$I$1404*EXP(Sheet3!$B$1*(($B1419-X$1406-Sheet2!$N$325)/Sheet3!$A$1)^2 +Sheet3!$C$1*(($B1419-X$1406-Sheet2!$N$325)/Sheet3!$A$1)^4)</f>
        <v>2.5084648225770463E-11</v>
      </c>
      <c r="Y1419" s="2">
        <f>$I$1404*EXP(Sheet3!$B$1*(($B1419-Y$1406-Sheet2!$N$325)/Sheet3!$A$1)^2 +Sheet3!$C$1*(($B1419-Y$1406-Sheet2!$N$325)/Sheet3!$A$1)^4)</f>
        <v>3.7141632273644697E-11</v>
      </c>
      <c r="Z1419" s="2">
        <f>$I$1404*EXP(Sheet3!$B$1*(($B1419-Z$1406-Sheet2!$N$325)/Sheet3!$A$1)^2 +Sheet3!$C$1*(($B1419-Z$1406-Sheet2!$N$325)/Sheet3!$A$1)^4)</f>
        <v>5.4773361460316644E-11</v>
      </c>
      <c r="AA1419" s="2">
        <f>$I$1404*EXP(Sheet3!$B$1*(($B1419-AA$1406-Sheet2!$N$325)/Sheet3!$A$1)^2 +Sheet3!$C$1*(($B1419-AA$1406-Sheet2!$N$325)/Sheet3!$A$1)^4)</f>
        <v>8.045371241986371E-11</v>
      </c>
      <c r="AB1419" s="2">
        <f>$I$1404*EXP(Sheet3!$B$1*(($B1419-AB$1406-Sheet2!$N$325)/Sheet3!$A$1)^2 +Sheet3!$C$1*(($B1419-AB$1406-Sheet2!$N$325)/Sheet3!$A$1)^4)</f>
        <v>1.1770742631022708E-10</v>
      </c>
      <c r="AC1419" s="2">
        <f>$I$1404*EXP(Sheet3!$B$1*(($B1419-AC$1406-Sheet2!$N$325)/Sheet3!$A$1)^2 +Sheet3!$C$1*(($B1419-AC$1406-Sheet2!$N$325)/Sheet3!$A$1)^4)</f>
        <v>1.7153607272196455E-10</v>
      </c>
      <c r="AD1419" s="2">
        <f>$I$1404*EXP(Sheet3!$B$1*(($B1419-AD$1406-Sheet2!$N$325)/Sheet3!$A$1)^2 +Sheet3!$C$1*(($B1419-AD$1406-Sheet2!$N$325)/Sheet3!$A$1)^4)</f>
        <v>2.4900815816756548E-10</v>
      </c>
      <c r="AE1419" s="2">
        <f>$I$1404*EXP(Sheet3!$B$1*(($B1419-AE$1406-Sheet2!$N$325)/Sheet3!$A$1)^2 +Sheet3!$C$1*(($B1419-AE$1406-Sheet2!$N$325)/Sheet3!$A$1)^4)</f>
        <v>3.6007323583443371E-10</v>
      </c>
      <c r="AF1419" s="2">
        <f>$I$1404*EXP(Sheet3!$B$1*(($B1419-AF$1406-Sheet2!$N$325)/Sheet3!$A$1)^2 +Sheet3!$C$1*(($B1419-AF$1406-Sheet2!$N$325)/Sheet3!$A$1)^4)</f>
        <v>5.186804097606684E-10</v>
      </c>
      <c r="AG1419" s="2">
        <f>$I$1404*EXP(Sheet3!$B$1*(($B1419-AG$1406-Sheet2!$N$325)/Sheet3!$A$1)^2 +Sheet3!$C$1*(($B1419-AG$1406-Sheet2!$N$325)/Sheet3!$A$1)^4)</f>
        <v>7.4430874296225471E-10</v>
      </c>
      <c r="AH1419" s="2">
        <f>$I$1404*EXP(Sheet3!$B$1*(($B1419-AH$1406-Sheet2!$N$325)/Sheet3!$A$1)^2 +Sheet3!$C$1*(($B1419-AH$1406-Sheet2!$N$325)/Sheet3!$A$1)^4)</f>
        <v>1.0640527242224629E-9</v>
      </c>
      <c r="AI1419" s="2">
        <f>$I$1404*EXP(Sheet3!$B$1*(($B1419-AI$1406-Sheet2!$N$325)/Sheet3!$A$1)^2 +Sheet3!$C$1*(($B1419-AI$1406-Sheet2!$N$325)/Sheet3!$A$1)^4)</f>
        <v>1.5154525972904202E-9</v>
      </c>
      <c r="AJ1419" s="2">
        <f>$I$1404*EXP(Sheet3!$B$1*(($B1419-AJ$1406-Sheet2!$N$325)/Sheet3!$A$1)^2 +Sheet3!$C$1*(($B1419-AJ$1406-Sheet2!$N$325)/Sheet3!$A$1)^4)</f>
        <v>2.1503201363090124E-9</v>
      </c>
      <c r="AK1419" s="2">
        <f>$I$1404*EXP(Sheet3!$B$1*(($B1419-AK$1406-Sheet2!$N$325)/Sheet3!$A$1)^2 +Sheet3!$C$1*(($B1419-AK$1406-Sheet2!$N$325)/Sheet3!$A$1)^4)</f>
        <v>3.0398892951058028E-9</v>
      </c>
      <c r="AL1419" s="2">
        <f>$I$1404*EXP(Sheet3!$B$1*(($B1419-AL$1406-Sheet2!$N$325)/Sheet3!$A$1)^2 +Sheet3!$C$1*(($B1419-AL$1406-Sheet2!$N$325)/Sheet3!$A$1)^4)</f>
        <v>4.2817229853302166E-9</v>
      </c>
      <c r="AM1419" s="2">
        <f>$I$1404*EXP(Sheet3!$B$1*(($B1419-AM$1406-Sheet2!$N$325)/Sheet3!$A$1)^2 +Sheet3!$C$1*(($B1419-AM$1406-Sheet2!$N$325)/Sheet3!$A$1)^4)</f>
        <v>6.0089381749198056E-9</v>
      </c>
      <c r="AN1419" s="2">
        <f>$I$1404*EXP(Sheet3!$B$1*(($B1419-AN$1406-Sheet2!$N$325)/Sheet3!$A$1)^2 +Sheet3!$C$1*(($B1419-AN$1406-Sheet2!$N$325)/Sheet3!$A$1)^4)</f>
        <v>8.4024791320465091E-9</v>
      </c>
      <c r="AO1419" s="2">
        <f>$I$1404*EXP(Sheet3!$B$1*(($B1419-AO$1406-Sheet2!$N$325)/Sheet3!$A$1)^2 +Sheet3!$C$1*(($B1419-AO$1406-Sheet2!$N$325)/Sheet3!$A$1)^4)</f>
        <v>1.1707382323719209E-8</v>
      </c>
      <c r="AP1419" s="2">
        <f>$I$1404*EXP(Sheet3!$B$1*(($B1419-AP$1406-Sheet2!$N$325)/Sheet3!$A$1)^2 +Sheet3!$C$1*(($B1419-AP$1406-Sheet2!$N$325)/Sheet3!$A$1)^4)</f>
        <v>1.6254247683670534E-8</v>
      </c>
      <c r="AQ1419" s="2">
        <f>$I$1404*EXP(Sheet3!$B$1*(($B1419-AQ$1406-Sheet2!$N$325)/Sheet3!$A$1)^2 +Sheet3!$C$1*(($B1419-AQ$1406-Sheet2!$N$325)/Sheet3!$A$1)^4)</f>
        <v>2.2487473688751944E-8</v>
      </c>
      <c r="AR1419" s="2">
        <f>$I$1404*EXP(Sheet3!$B$1*(($B1419-AR$1406-Sheet2!$N$325)/Sheet3!$A$1)^2 +Sheet3!$C$1*(($B1419-AR$1406-Sheet2!$N$325)/Sheet3!$A$1)^4)</f>
        <v>3.100224492123983E-8</v>
      </c>
      <c r="AS1419" s="2">
        <f>$I$1404*EXP(Sheet3!$B$1*(($B1419-AS$1406-Sheet2!$N$325)/Sheet3!$A$1)^2 +Sheet3!$C$1*(($B1419-AS$1406-Sheet2!$N$325)/Sheet3!$A$1)^4)</f>
        <v>4.2592801073746052E-8</v>
      </c>
      <c r="AT1419" s="2">
        <f>$I$1404*EXP(Sheet3!$B$1*(($B1419-AT$1406-Sheet2!$N$325)/Sheet3!$A$1)^2 +Sheet3!$C$1*(($B1419-AT$1406-Sheet2!$N$325)/Sheet3!$A$1)^4)</f>
        <v>5.8315190341891764E-8</v>
      </c>
      <c r="AU1419" s="2">
        <f>$I$1404*EXP(Sheet3!$B$1*(($B1419-AU$1406-Sheet2!$N$325)/Sheet3!$A$1)^2 +Sheet3!$C$1*(($B1419-AU$1406-Sheet2!$N$325)/Sheet3!$A$1)^4)</f>
        <v>7.9568547335457367E-8</v>
      </c>
      <c r="AV1419" s="2">
        <f>$I$1404*EXP(Sheet3!$B$1*(($B1419-AV$1406-Sheet2!$N$325)/Sheet3!$A$1)^2 +Sheet3!$C$1*(($B1419-AV$1406-Sheet2!$N$325)/Sheet3!$A$1)^4)</f>
        <v>1.0819997109792093E-7</v>
      </c>
      <c r="AW1419" s="2">
        <f>$I$1404*EXP(Sheet3!$B$1*(($B1419-AW$1406-Sheet2!$N$325)/Sheet3!$A$1)^2 +Sheet3!$C$1*(($B1419-AW$1406-Sheet2!$N$325)/Sheet3!$A$1)^4)</f>
        <v>1.4663935402657072E-7</v>
      </c>
      <c r="AX1419" s="2">
        <f>$I$1404*EXP(Sheet3!$B$1*(($B1419-AX$1406-Sheet2!$N$325)/Sheet3!$A$1)^2 +Sheet3!$C$1*(($B1419-AX$1406-Sheet2!$N$325)/Sheet3!$A$1)^4)</f>
        <v>1.9807207626402471E-7</v>
      </c>
      <c r="AY1419" s="2">
        <f>$I$1404*EXP(Sheet3!$B$1*(($B1419-AY$1406-Sheet2!$N$325)/Sheet3!$A$1)^2 +Sheet3!$C$1*(($B1419-AY$1406-Sheet2!$N$325)/Sheet3!$A$1)^4)</f>
        <v>2.6665938958380675E-7</v>
      </c>
      <c r="AZ1419" s="2">
        <f>$I$1404*EXP(Sheet3!$B$1*(($B1419-AZ$1406-Sheet2!$N$325)/Sheet3!$A$1)^2 +Sheet3!$C$1*(($B1419-AZ$1406-Sheet2!$N$325)/Sheet3!$A$1)^4)</f>
        <v>3.5781863640300741E-7</v>
      </c>
      <c r="BA1419" s="2">
        <f>$I$1404*EXP(Sheet3!$B$1*(($B1419-BA$1406-Sheet2!$N$325)/Sheet3!$A$1)^2 +Sheet3!$C$1*(($B1419-BA$1406-Sheet2!$N$325)/Sheet3!$A$1)^4)</f>
        <v>4.7857826023925735E-7</v>
      </c>
      <c r="BB1419" s="2">
        <f>$I$1404*EXP(Sheet3!$B$1*(($B1419-BB$1406-Sheet2!$N$325)/Sheet3!$A$1)^2 +Sheet3!$C$1*(($B1419-BB$1406-Sheet2!$N$325)/Sheet3!$A$1)^4)</f>
        <v>6.380259521918666E-7</v>
      </c>
      <c r="BC1419" s="2">
        <f>$I$1404*EXP(Sheet3!$B$1*(($B1419-BC$1406-Sheet2!$N$325)/Sheet3!$A$1)^2 +Sheet3!$C$1*(($B1419-BC$1406-Sheet2!$N$325)/Sheet3!$A$1)^4)</f>
        <v>8.4787234510082044E-7</v>
      </c>
      <c r="BD1419" s="2">
        <f>$I$1404*EXP(Sheet3!$B$1*(($B1419-BD$1406-Sheet2!$N$325)/Sheet3!$A$1)^2 +Sheet3!$C$1*(($B1419-BD$1406-Sheet2!$N$325)/Sheet3!$A$1)^4)</f>
        <v>1.123157528018838E-6</v>
      </c>
      <c r="BE1419" s="2">
        <f>$I$1404*EXP(Sheet3!$B$1*(($B1419-BE$1406-Sheet2!$N$325)/Sheet3!$A$1)^2 +Sheet3!$C$1*(($B1419-BE$1406-Sheet2!$N$325)/Sheet3!$A$1)^4)</f>
        <v>1.4831334385714749E-6</v>
      </c>
      <c r="BF1419" s="2">
        <f>$I$1404*EXP(Sheet3!$B$1*(($B1419-BF$1406-Sheet2!$N$325)/Sheet3!$A$1)^2 +Sheet3!$C$1*(($B1419-BF$1406-Sheet2!$N$325)/Sheet3!$A$1)^4)</f>
        <v>1.9523620456921318E-6</v>
      </c>
      <c r="BG1419" s="2">
        <f>$I$1404*EXP(Sheet3!$B$1*(($B1419-BG$1406-Sheet2!$N$325)/Sheet3!$A$1)^2 +Sheet3!$C$1*(($B1419-BG$1406-Sheet2!$N$325)/Sheet3!$A$1)^4)</f>
        <v>2.5620773228896591E-6</v>
      </c>
      <c r="BH1419" s="2">
        <f>$I$1404*EXP(Sheet3!$B$1*(($B1419-BH$1406-Sheet2!$N$325)/Sheet3!$A$1)^2 +Sheet3!$C$1*(($B1419-BH$1406-Sheet2!$N$325)/Sheet3!$A$1)^4)</f>
        <v>3.3518685131984429E-6</v>
      </c>
      <c r="BI1419" s="2">
        <f>$I$1404*EXP(Sheet3!$B$1*(($B1419-BI$1406-Sheet2!$N$325)/Sheet3!$A$1)^2 +Sheet3!$C$1*(($B1419-BI$1406-Sheet2!$N$325)/Sheet3!$A$1)^4)</f>
        <v>4.3717532991328193E-6</v>
      </c>
      <c r="BJ1419" s="2">
        <f>$I$1404*EXP(Sheet3!$B$1*(($B1419-BJ$1406-Sheet2!$N$325)/Sheet3!$A$1)^2 +Sheet3!$C$1*(($B1419-BJ$1406-Sheet2!$N$325)/Sheet3!$A$1)^4)</f>
        <v>5.6847224314083272E-6</v>
      </c>
      <c r="BK1419" s="2">
        <f>$I$1404*EXP(Sheet3!$B$1*(($B1419-BK$1406-Sheet2!$N$325)/Sheet3!$A$1)^2 +Sheet3!$C$1*(($B1419-BK$1406-Sheet2!$N$325)/Sheet3!$A$1)^4)</f>
        <v>7.3698523725033383E-6</v>
      </c>
      <c r="BL1419" s="2">
        <f>$I$1404*EXP(Sheet3!$B$1*(($B1419-BL$1406-Sheet2!$N$325)/Sheet3!$A$1)^2 +Sheet3!$C$1*(($B1419-BL$1406-Sheet2!$N$325)/Sheet3!$A$1)^4)</f>
        <v>9.5260998271213481E-6</v>
      </c>
      <c r="BM1419" s="2">
        <f>$I$1404*EXP(Sheet3!$B$1*(($B1419-BM$1406-Sheet2!$N$325)/Sheet3!$A$1)^2 +Sheet3!$C$1*(($B1419-BM$1406-Sheet2!$N$325)/Sheet3!$A$1)^4)</f>
        <v>1.2276911928352147E-5</v>
      </c>
      <c r="BN1419" s="2">
        <f>$I$1404*EXP(Sheet3!$B$1*(($B1419-BN$1406-Sheet2!$N$325)/Sheet3!$A$1)^2 +Sheet3!$C$1*(($B1419-BN$1406-Sheet2!$N$325)/Sheet3!$A$1)^4)</f>
        <v>1.577580860709672E-5</v>
      </c>
      <c r="BO1419" s="2">
        <f>$I$1404*EXP(Sheet3!$B$1*(($B1419-BO$1406-Sheet2!$N$325)/Sheet3!$A$1)^2 +Sheet3!$C$1*(($B1419-BO$1406-Sheet2!$N$325)/Sheet3!$A$1)^4)</f>
        <v>2.0213119585731391E-5</v>
      </c>
      <c r="BP1419" s="2">
        <f>$I$1404*EXP(Sheet3!$B$1*(($B1419-BP$1406-Sheet2!$N$325)/Sheet3!$A$1)^2 +Sheet3!$C$1*(($B1419-BP$1406-Sheet2!$N$325)/Sheet3!$A$1)^4)</f>
        <v>2.5824087805684363E-5</v>
      </c>
      <c r="BQ1419" s="2">
        <f>$I$1404*EXP(Sheet3!$B$1*(($B1419-BQ$1406-Sheet2!$N$325)/Sheet3!$A$1)^2 +Sheet3!$C$1*(($B1419-BQ$1406-Sheet2!$N$325)/Sheet3!$A$1)^4)</f>
        <v>3.2898584226965256E-5</v>
      </c>
      <c r="BR1419" s="2">
        <f>$I$1404*EXP(Sheet3!$B$1*(($B1419-BR$1406-Sheet2!$N$325)/Sheet3!$A$1)^2 +Sheet3!$C$1*(($B1419-BR$1406-Sheet2!$N$325)/Sheet3!$A$1)^4)</f>
        <v>4.1792716128708704E-5</v>
      </c>
      <c r="BS1419" s="2">
        <f>$I$1404*EXP(Sheet3!$B$1*(($B1419-BS$1406-Sheet2!$N$325)/Sheet3!$A$1)^2 +Sheet3!$C$1*(($B1419-BS$1406-Sheet2!$N$325)/Sheet3!$A$1)^4)</f>
        <v>5.2942652589009987E-5</v>
      </c>
    </row>
    <row r="1420" spans="1:71" x14ac:dyDescent="0.2">
      <c r="A1420">
        <v>1393</v>
      </c>
      <c r="B1420">
        <v>829.21</v>
      </c>
      <c r="C1420">
        <v>2564</v>
      </c>
      <c r="D1420">
        <v>2584.6</v>
      </c>
      <c r="E1420">
        <f t="shared" si="74"/>
        <v>20.599999999999909</v>
      </c>
      <c r="F1420" s="1">
        <f t="shared" si="75"/>
        <v>20.599999999999909</v>
      </c>
      <c r="G1420">
        <f t="shared" si="76"/>
        <v>17081.725999999926</v>
      </c>
    </row>
    <row r="1421" spans="1:71" x14ac:dyDescent="0.2">
      <c r="A1421">
        <v>1394</v>
      </c>
      <c r="B1421">
        <v>829.65</v>
      </c>
      <c r="C1421">
        <v>2560.3000000000002</v>
      </c>
      <c r="D1421">
        <v>2574.1999999999998</v>
      </c>
      <c r="E1421">
        <f t="shared" si="74"/>
        <v>13.899999999999636</v>
      </c>
      <c r="F1421" s="1">
        <f t="shared" si="75"/>
        <v>13.899999999999636</v>
      </c>
      <c r="G1421">
        <f t="shared" si="76"/>
        <v>11532.134999999698</v>
      </c>
    </row>
    <row r="1422" spans="1:71" x14ac:dyDescent="0.2">
      <c r="A1422">
        <v>1395</v>
      </c>
      <c r="B1422">
        <v>830.09</v>
      </c>
      <c r="C1422">
        <v>2540.9</v>
      </c>
      <c r="D1422">
        <v>2543.3000000000002</v>
      </c>
      <c r="E1422">
        <f t="shared" si="74"/>
        <v>2.4000000000000909</v>
      </c>
      <c r="F1422" s="1">
        <f t="shared" si="75"/>
        <v>2.4000000000000909</v>
      </c>
      <c r="G1422">
        <f t="shared" si="76"/>
        <v>1992.2160000000756</v>
      </c>
    </row>
    <row r="1423" spans="1:71" x14ac:dyDescent="0.2">
      <c r="A1423">
        <v>1396</v>
      </c>
      <c r="B1423">
        <v>830.53</v>
      </c>
      <c r="C1423">
        <v>2593.1999999999998</v>
      </c>
      <c r="D1423">
        <v>2605.1</v>
      </c>
      <c r="E1423">
        <f t="shared" si="74"/>
        <v>11.900000000000091</v>
      </c>
      <c r="F1423" s="1">
        <f t="shared" si="75"/>
        <v>11.900000000000091</v>
      </c>
      <c r="G1423">
        <f t="shared" si="76"/>
        <v>9883.3070000000753</v>
      </c>
    </row>
    <row r="1424" spans="1:71" x14ac:dyDescent="0.2">
      <c r="A1424">
        <v>1397</v>
      </c>
      <c r="B1424">
        <v>830.97</v>
      </c>
      <c r="C1424">
        <v>2540.1</v>
      </c>
      <c r="D1424">
        <v>2547</v>
      </c>
      <c r="E1424">
        <f t="shared" si="74"/>
        <v>6.9000000000000909</v>
      </c>
      <c r="F1424" s="1">
        <f t="shared" si="75"/>
        <v>6.9000000000000909</v>
      </c>
      <c r="G1424">
        <f t="shared" si="76"/>
        <v>5733.6930000000757</v>
      </c>
    </row>
    <row r="1425" spans="1:6" x14ac:dyDescent="0.2">
      <c r="A1425">
        <v>1398</v>
      </c>
      <c r="B1425">
        <v>831.41</v>
      </c>
      <c r="C1425">
        <v>2615</v>
      </c>
      <c r="D1425">
        <v>2623.9</v>
      </c>
      <c r="E1425">
        <f t="shared" si="74"/>
        <v>8.9000000000000909</v>
      </c>
      <c r="F1425" s="1">
        <f t="shared" si="75"/>
        <v>8.9000000000000909</v>
      </c>
    </row>
    <row r="1426" spans="1:6" x14ac:dyDescent="0.2">
      <c r="A1426">
        <v>1399</v>
      </c>
      <c r="B1426">
        <v>831.85</v>
      </c>
      <c r="C1426">
        <v>2571</v>
      </c>
      <c r="D1426">
        <v>2586.6999999999998</v>
      </c>
      <c r="E1426">
        <f t="shared" si="74"/>
        <v>15.699999999999818</v>
      </c>
      <c r="F1426" s="1">
        <f t="shared" si="75"/>
        <v>15.699999999999818</v>
      </c>
    </row>
    <row r="1427" spans="1:6" x14ac:dyDescent="0.2">
      <c r="A1427">
        <v>1400</v>
      </c>
      <c r="B1427">
        <v>832.29</v>
      </c>
      <c r="C1427">
        <v>2563.5</v>
      </c>
      <c r="D1427">
        <v>2578.4</v>
      </c>
      <c r="E1427">
        <f t="shared" si="74"/>
        <v>14.900000000000091</v>
      </c>
      <c r="F1427" s="1">
        <f t="shared" si="75"/>
        <v>14.900000000000091</v>
      </c>
    </row>
    <row r="1428" spans="1:6" x14ac:dyDescent="0.2">
      <c r="A1428">
        <v>1401</v>
      </c>
      <c r="B1428">
        <v>832.73</v>
      </c>
      <c r="C1428">
        <v>2522.6999999999998</v>
      </c>
      <c r="D1428">
        <v>2535.1999999999998</v>
      </c>
      <c r="E1428">
        <f t="shared" si="74"/>
        <v>12.5</v>
      </c>
      <c r="F1428" s="1">
        <f t="shared" si="75"/>
        <v>12.5</v>
      </c>
    </row>
    <row r="1429" spans="1:6" x14ac:dyDescent="0.2">
      <c r="A1429">
        <v>1402</v>
      </c>
      <c r="B1429">
        <v>833.17</v>
      </c>
      <c r="C1429">
        <v>2547.3000000000002</v>
      </c>
      <c r="D1429">
        <v>2553.1</v>
      </c>
      <c r="E1429">
        <f t="shared" si="74"/>
        <v>5.7999999999997272</v>
      </c>
      <c r="F1429" s="1">
        <f t="shared" si="75"/>
        <v>5.7999999999997272</v>
      </c>
    </row>
    <row r="1430" spans="1:6" x14ac:dyDescent="0.2">
      <c r="A1430">
        <v>1403</v>
      </c>
      <c r="B1430">
        <v>833.61</v>
      </c>
      <c r="C1430">
        <v>2543.9</v>
      </c>
      <c r="D1430">
        <v>2555.9</v>
      </c>
      <c r="E1430">
        <f t="shared" si="74"/>
        <v>12</v>
      </c>
      <c r="F1430" s="1">
        <f t="shared" si="75"/>
        <v>12</v>
      </c>
    </row>
    <row r="1431" spans="1:6" x14ac:dyDescent="0.2">
      <c r="A1431">
        <v>1404</v>
      </c>
      <c r="B1431">
        <v>834.05</v>
      </c>
      <c r="C1431">
        <v>2587.3000000000002</v>
      </c>
      <c r="D1431">
        <v>2596.3000000000002</v>
      </c>
      <c r="E1431">
        <f t="shared" si="74"/>
        <v>9</v>
      </c>
      <c r="F1431" s="1">
        <f t="shared" si="75"/>
        <v>9</v>
      </c>
    </row>
    <row r="1432" spans="1:6" x14ac:dyDescent="0.2">
      <c r="A1432">
        <v>1405</v>
      </c>
      <c r="B1432">
        <v>834.49</v>
      </c>
      <c r="C1432">
        <v>2565.1999999999998</v>
      </c>
      <c r="D1432">
        <v>2569.1999999999998</v>
      </c>
      <c r="E1432">
        <f t="shared" si="74"/>
        <v>4</v>
      </c>
      <c r="F1432" s="1">
        <f t="shared" si="75"/>
        <v>4</v>
      </c>
    </row>
    <row r="1433" spans="1:6" x14ac:dyDescent="0.2">
      <c r="A1433">
        <v>1406</v>
      </c>
      <c r="B1433">
        <v>834.93</v>
      </c>
      <c r="C1433">
        <v>2551.6</v>
      </c>
      <c r="D1433">
        <v>2558.6</v>
      </c>
      <c r="E1433">
        <f t="shared" si="74"/>
        <v>7</v>
      </c>
      <c r="F1433" s="1">
        <f t="shared" si="75"/>
        <v>7</v>
      </c>
    </row>
    <row r="1434" spans="1:6" x14ac:dyDescent="0.2">
      <c r="A1434">
        <v>1407</v>
      </c>
      <c r="B1434">
        <v>835.37</v>
      </c>
      <c r="C1434">
        <v>2533.4</v>
      </c>
      <c r="D1434">
        <v>2542.5</v>
      </c>
      <c r="E1434">
        <f t="shared" si="74"/>
        <v>9.0999999999999091</v>
      </c>
      <c r="F1434" s="1">
        <f t="shared" si="75"/>
        <v>9.0999999999999091</v>
      </c>
    </row>
    <row r="1435" spans="1:6" x14ac:dyDescent="0.2">
      <c r="A1435">
        <v>1408</v>
      </c>
      <c r="B1435">
        <v>835.82</v>
      </c>
      <c r="C1435">
        <v>2577.5</v>
      </c>
      <c r="D1435">
        <v>2584.3000000000002</v>
      </c>
      <c r="E1435">
        <f t="shared" si="74"/>
        <v>6.8000000000001819</v>
      </c>
      <c r="F1435" s="1">
        <f t="shared" si="75"/>
        <v>6.8000000000001819</v>
      </c>
    </row>
    <row r="1436" spans="1:6" x14ac:dyDescent="0.2">
      <c r="A1436">
        <v>1409</v>
      </c>
      <c r="B1436">
        <v>836.26</v>
      </c>
      <c r="C1436">
        <v>2541.8000000000002</v>
      </c>
      <c r="D1436">
        <v>2557.5</v>
      </c>
      <c r="E1436">
        <f t="shared" ref="E1436:E1499" si="78">D1436-C1436</f>
        <v>15.699999999999818</v>
      </c>
      <c r="F1436" s="1">
        <f t="shared" ref="F1436:F1499" si="79">E1436</f>
        <v>15.699999999999818</v>
      </c>
    </row>
    <row r="1437" spans="1:6" x14ac:dyDescent="0.2">
      <c r="A1437">
        <v>1410</v>
      </c>
      <c r="B1437">
        <v>836.7</v>
      </c>
      <c r="C1437">
        <v>2556.6999999999998</v>
      </c>
      <c r="D1437">
        <v>2570.9</v>
      </c>
      <c r="E1437">
        <f t="shared" si="78"/>
        <v>14.200000000000273</v>
      </c>
      <c r="F1437" s="1">
        <f t="shared" si="79"/>
        <v>14.200000000000273</v>
      </c>
    </row>
    <row r="1438" spans="1:6" x14ac:dyDescent="0.2">
      <c r="A1438">
        <v>1411</v>
      </c>
      <c r="B1438">
        <v>837.14</v>
      </c>
      <c r="C1438">
        <v>2540.9</v>
      </c>
      <c r="D1438">
        <v>2555.3000000000002</v>
      </c>
      <c r="E1438">
        <f t="shared" si="78"/>
        <v>14.400000000000091</v>
      </c>
      <c r="F1438" s="1">
        <f t="shared" si="79"/>
        <v>14.400000000000091</v>
      </c>
    </row>
    <row r="1439" spans="1:6" x14ac:dyDescent="0.2">
      <c r="A1439">
        <v>1412</v>
      </c>
      <c r="B1439">
        <v>837.58</v>
      </c>
      <c r="C1439">
        <v>2583.1999999999998</v>
      </c>
      <c r="D1439">
        <v>2598.9</v>
      </c>
      <c r="E1439">
        <f t="shared" si="78"/>
        <v>15.700000000000273</v>
      </c>
      <c r="F1439" s="1">
        <f t="shared" si="79"/>
        <v>15.700000000000273</v>
      </c>
    </row>
    <row r="1440" spans="1:6" x14ac:dyDescent="0.2">
      <c r="A1440">
        <v>1413</v>
      </c>
      <c r="B1440">
        <v>838.02</v>
      </c>
      <c r="C1440">
        <v>2535.9</v>
      </c>
      <c r="D1440">
        <v>2544.5</v>
      </c>
      <c r="E1440">
        <f t="shared" si="78"/>
        <v>8.5999999999999091</v>
      </c>
      <c r="F1440" s="1">
        <f t="shared" si="79"/>
        <v>8.5999999999999091</v>
      </c>
    </row>
    <row r="1441" spans="1:6" x14ac:dyDescent="0.2">
      <c r="A1441">
        <v>1414</v>
      </c>
      <c r="B1441">
        <v>838.46</v>
      </c>
      <c r="C1441">
        <v>2540.6999999999998</v>
      </c>
      <c r="D1441">
        <v>2549.5</v>
      </c>
      <c r="E1441">
        <f t="shared" si="78"/>
        <v>8.8000000000001819</v>
      </c>
      <c r="F1441" s="1">
        <f t="shared" si="79"/>
        <v>8.8000000000001819</v>
      </c>
    </row>
    <row r="1442" spans="1:6" x14ac:dyDescent="0.2">
      <c r="A1442">
        <v>1415</v>
      </c>
      <c r="B1442">
        <v>838.9</v>
      </c>
      <c r="C1442">
        <v>2561.6</v>
      </c>
      <c r="D1442">
        <v>2573.1999999999998</v>
      </c>
      <c r="E1442">
        <f t="shared" si="78"/>
        <v>11.599999999999909</v>
      </c>
      <c r="F1442" s="1">
        <f t="shared" si="79"/>
        <v>11.599999999999909</v>
      </c>
    </row>
    <row r="1443" spans="1:6" x14ac:dyDescent="0.2">
      <c r="A1443">
        <v>1416</v>
      </c>
      <c r="B1443">
        <v>839.34</v>
      </c>
      <c r="C1443">
        <v>2548.5</v>
      </c>
      <c r="D1443">
        <v>2566.1</v>
      </c>
      <c r="E1443">
        <f t="shared" si="78"/>
        <v>17.599999999999909</v>
      </c>
      <c r="F1443" s="1">
        <f t="shared" si="79"/>
        <v>17.599999999999909</v>
      </c>
    </row>
    <row r="1444" spans="1:6" x14ac:dyDescent="0.2">
      <c r="A1444">
        <v>1417</v>
      </c>
      <c r="B1444">
        <v>839.78</v>
      </c>
      <c r="C1444">
        <v>2594.3000000000002</v>
      </c>
      <c r="D1444">
        <v>2629.8</v>
      </c>
      <c r="E1444">
        <f t="shared" si="78"/>
        <v>35.5</v>
      </c>
      <c r="F1444" s="1">
        <f t="shared" si="79"/>
        <v>35.5</v>
      </c>
    </row>
    <row r="1445" spans="1:6" x14ac:dyDescent="0.2">
      <c r="A1445">
        <v>1418</v>
      </c>
      <c r="B1445">
        <v>840.22</v>
      </c>
      <c r="C1445">
        <v>2606</v>
      </c>
      <c r="D1445">
        <v>2724.5</v>
      </c>
      <c r="E1445">
        <f t="shared" si="78"/>
        <v>118.5</v>
      </c>
      <c r="F1445" s="1">
        <f t="shared" si="79"/>
        <v>118.5</v>
      </c>
    </row>
    <row r="1446" spans="1:6" x14ac:dyDescent="0.2">
      <c r="A1446">
        <v>1419</v>
      </c>
      <c r="B1446">
        <v>840.66</v>
      </c>
      <c r="C1446">
        <v>2548.6</v>
      </c>
      <c r="D1446">
        <v>2683.8</v>
      </c>
      <c r="E1446">
        <f t="shared" si="78"/>
        <v>135.20000000000027</v>
      </c>
      <c r="F1446" s="1">
        <f t="shared" si="79"/>
        <v>135.20000000000027</v>
      </c>
    </row>
    <row r="1447" spans="1:6" x14ac:dyDescent="0.2">
      <c r="A1447">
        <v>1420</v>
      </c>
      <c r="B1447">
        <v>841.1</v>
      </c>
      <c r="C1447">
        <v>2581.1999999999998</v>
      </c>
      <c r="D1447">
        <v>2759.5</v>
      </c>
      <c r="E1447">
        <f t="shared" si="78"/>
        <v>178.30000000000018</v>
      </c>
      <c r="F1447" s="1">
        <f t="shared" si="79"/>
        <v>178.30000000000018</v>
      </c>
    </row>
    <row r="1448" spans="1:6" x14ac:dyDescent="0.2">
      <c r="A1448">
        <v>1421</v>
      </c>
      <c r="B1448">
        <v>841.54</v>
      </c>
      <c r="C1448">
        <v>2511.6</v>
      </c>
      <c r="D1448">
        <v>2646.1</v>
      </c>
      <c r="E1448">
        <f t="shared" si="78"/>
        <v>134.5</v>
      </c>
      <c r="F1448" s="1">
        <f t="shared" si="79"/>
        <v>134.5</v>
      </c>
    </row>
    <row r="1449" spans="1:6" x14ac:dyDescent="0.2">
      <c r="A1449">
        <v>1422</v>
      </c>
      <c r="B1449">
        <v>841.98</v>
      </c>
      <c r="C1449">
        <v>2536</v>
      </c>
      <c r="D1449">
        <v>2690.7</v>
      </c>
      <c r="E1449">
        <f t="shared" si="78"/>
        <v>154.69999999999982</v>
      </c>
      <c r="F1449" s="1">
        <f t="shared" si="79"/>
        <v>154.69999999999982</v>
      </c>
    </row>
    <row r="1450" spans="1:6" x14ac:dyDescent="0.2">
      <c r="A1450">
        <v>1423</v>
      </c>
      <c r="B1450">
        <v>842.42</v>
      </c>
      <c r="C1450">
        <v>2525.1</v>
      </c>
      <c r="D1450">
        <v>2705.5</v>
      </c>
      <c r="E1450">
        <f t="shared" si="78"/>
        <v>180.40000000000009</v>
      </c>
      <c r="F1450" s="1">
        <f t="shared" si="79"/>
        <v>180.40000000000009</v>
      </c>
    </row>
    <row r="1451" spans="1:6" x14ac:dyDescent="0.2">
      <c r="A1451">
        <v>1424</v>
      </c>
      <c r="B1451">
        <v>842.86</v>
      </c>
      <c r="C1451">
        <v>2540.1</v>
      </c>
      <c r="D1451">
        <v>2724.7</v>
      </c>
      <c r="E1451">
        <f t="shared" si="78"/>
        <v>184.59999999999991</v>
      </c>
      <c r="F1451" s="1">
        <f t="shared" si="79"/>
        <v>184.59999999999991</v>
      </c>
    </row>
    <row r="1452" spans="1:6" x14ac:dyDescent="0.2">
      <c r="A1452">
        <v>1425</v>
      </c>
      <c r="B1452">
        <v>843.3</v>
      </c>
      <c r="C1452">
        <v>2570.8000000000002</v>
      </c>
      <c r="D1452">
        <v>2638.4</v>
      </c>
      <c r="E1452">
        <f t="shared" si="78"/>
        <v>67.599999999999909</v>
      </c>
      <c r="F1452" s="1">
        <f t="shared" si="79"/>
        <v>67.599999999999909</v>
      </c>
    </row>
    <row r="1453" spans="1:6" x14ac:dyDescent="0.2">
      <c r="A1453">
        <v>1426</v>
      </c>
      <c r="B1453">
        <v>843.74</v>
      </c>
      <c r="C1453">
        <v>2552.6</v>
      </c>
      <c r="D1453">
        <v>2572.6999999999998</v>
      </c>
      <c r="E1453">
        <f t="shared" si="78"/>
        <v>20.099999999999909</v>
      </c>
      <c r="F1453" s="1">
        <f t="shared" si="79"/>
        <v>20.099999999999909</v>
      </c>
    </row>
    <row r="1454" spans="1:6" x14ac:dyDescent="0.2">
      <c r="A1454">
        <v>1427</v>
      </c>
      <c r="B1454">
        <v>844.18</v>
      </c>
      <c r="C1454">
        <v>2560.9</v>
      </c>
      <c r="D1454">
        <v>2588.1999999999998</v>
      </c>
      <c r="E1454">
        <f t="shared" si="78"/>
        <v>27.299999999999727</v>
      </c>
      <c r="F1454" s="1">
        <f t="shared" si="79"/>
        <v>27.299999999999727</v>
      </c>
    </row>
    <row r="1455" spans="1:6" x14ac:dyDescent="0.2">
      <c r="A1455">
        <v>1428</v>
      </c>
      <c r="B1455">
        <v>844.62</v>
      </c>
      <c r="C1455">
        <v>2543.8000000000002</v>
      </c>
      <c r="D1455">
        <v>2567.4</v>
      </c>
      <c r="E1455">
        <f t="shared" si="78"/>
        <v>23.599999999999909</v>
      </c>
      <c r="F1455" s="1">
        <f t="shared" si="79"/>
        <v>23.599999999999909</v>
      </c>
    </row>
    <row r="1456" spans="1:6" x14ac:dyDescent="0.2">
      <c r="A1456">
        <v>1429</v>
      </c>
      <c r="B1456">
        <v>845.06</v>
      </c>
      <c r="C1456">
        <v>2532</v>
      </c>
      <c r="D1456">
        <v>2547.6999999999998</v>
      </c>
      <c r="E1456">
        <f t="shared" si="78"/>
        <v>15.699999999999818</v>
      </c>
      <c r="F1456" s="1">
        <f t="shared" si="79"/>
        <v>15.699999999999818</v>
      </c>
    </row>
    <row r="1457" spans="1:71" x14ac:dyDescent="0.2">
      <c r="A1457">
        <v>1430</v>
      </c>
      <c r="B1457">
        <v>845.5</v>
      </c>
      <c r="C1457">
        <v>2559.3000000000002</v>
      </c>
      <c r="D1457">
        <v>2575.6</v>
      </c>
      <c r="E1457">
        <f t="shared" si="78"/>
        <v>16.299999999999727</v>
      </c>
      <c r="F1457" s="1">
        <f t="shared" si="79"/>
        <v>16.299999999999727</v>
      </c>
    </row>
    <row r="1458" spans="1:71" x14ac:dyDescent="0.2">
      <c r="A1458">
        <v>1431</v>
      </c>
      <c r="B1458">
        <v>845.94</v>
      </c>
      <c r="C1458">
        <v>2541.8000000000002</v>
      </c>
      <c r="D1458">
        <v>2556.8000000000002</v>
      </c>
      <c r="E1458">
        <f t="shared" si="78"/>
        <v>15</v>
      </c>
      <c r="F1458" s="1">
        <f t="shared" si="79"/>
        <v>15</v>
      </c>
    </row>
    <row r="1459" spans="1:71" x14ac:dyDescent="0.2">
      <c r="A1459">
        <v>1432</v>
      </c>
      <c r="B1459">
        <v>846.37</v>
      </c>
      <c r="C1459">
        <v>2579</v>
      </c>
      <c r="D1459">
        <v>2589.3000000000002</v>
      </c>
      <c r="E1459">
        <f t="shared" si="78"/>
        <v>10.300000000000182</v>
      </c>
      <c r="F1459" s="1">
        <f t="shared" si="79"/>
        <v>10.300000000000182</v>
      </c>
    </row>
    <row r="1460" spans="1:71" x14ac:dyDescent="0.2">
      <c r="A1460">
        <v>1433</v>
      </c>
      <c r="B1460">
        <v>846.81</v>
      </c>
      <c r="C1460">
        <v>2534.9</v>
      </c>
      <c r="D1460">
        <v>2546.1999999999998</v>
      </c>
      <c r="E1460">
        <f t="shared" si="78"/>
        <v>11.299999999999727</v>
      </c>
      <c r="F1460" s="1">
        <f t="shared" si="79"/>
        <v>11.299999999999727</v>
      </c>
    </row>
    <row r="1461" spans="1:71" x14ac:dyDescent="0.2">
      <c r="A1461">
        <v>1434</v>
      </c>
      <c r="B1461">
        <v>847.25</v>
      </c>
      <c r="C1461">
        <v>2533.4</v>
      </c>
      <c r="D1461">
        <v>2545.1999999999998</v>
      </c>
      <c r="E1461">
        <f t="shared" si="78"/>
        <v>11.799999999999727</v>
      </c>
      <c r="F1461" s="1">
        <f t="shared" si="79"/>
        <v>11.799999999999727</v>
      </c>
    </row>
    <row r="1462" spans="1:71" x14ac:dyDescent="0.2">
      <c r="A1462">
        <v>1435</v>
      </c>
      <c r="B1462">
        <v>847.69</v>
      </c>
      <c r="C1462">
        <v>2547.1999999999998</v>
      </c>
      <c r="D1462">
        <v>2567.9</v>
      </c>
      <c r="E1462">
        <f t="shared" si="78"/>
        <v>20.700000000000273</v>
      </c>
      <c r="F1462" s="1">
        <f t="shared" si="79"/>
        <v>20.700000000000273</v>
      </c>
      <c r="G1462">
        <f>$B1462*F1462</f>
        <v>17547.183000000234</v>
      </c>
      <c r="I1462" s="1">
        <f>MAX(F1469:F1475)</f>
        <v>75.099999999999909</v>
      </c>
    </row>
    <row r="1463" spans="1:71" x14ac:dyDescent="0.2">
      <c r="A1463">
        <v>1436</v>
      </c>
      <c r="B1463">
        <v>848.13</v>
      </c>
      <c r="C1463">
        <v>2533.5</v>
      </c>
      <c r="D1463">
        <v>2540.5</v>
      </c>
      <c r="E1463">
        <f t="shared" si="78"/>
        <v>7</v>
      </c>
      <c r="F1463" s="1">
        <f t="shared" si="79"/>
        <v>7</v>
      </c>
      <c r="G1463">
        <f t="shared" ref="G1463:G1482" si="80">$B1463*F1463</f>
        <v>5936.91</v>
      </c>
    </row>
    <row r="1464" spans="1:71" x14ac:dyDescent="0.2">
      <c r="A1464">
        <v>1437</v>
      </c>
      <c r="B1464">
        <v>848.57</v>
      </c>
      <c r="C1464">
        <v>2536.3000000000002</v>
      </c>
      <c r="D1464">
        <v>2547</v>
      </c>
      <c r="E1464">
        <f t="shared" si="78"/>
        <v>10.699999999999818</v>
      </c>
      <c r="F1464" s="1">
        <f t="shared" si="79"/>
        <v>10.699999999999818</v>
      </c>
      <c r="G1464">
        <f t="shared" si="80"/>
        <v>9079.6989999998459</v>
      </c>
      <c r="I1464">
        <v>-0.3</v>
      </c>
      <c r="J1464">
        <v>-0.28999999999999998</v>
      </c>
      <c r="K1464">
        <v>-0.28000000000000003</v>
      </c>
      <c r="L1464">
        <v>-0.27</v>
      </c>
      <c r="M1464">
        <v>-0.26</v>
      </c>
      <c r="N1464">
        <v>-0.25</v>
      </c>
      <c r="O1464">
        <v>-0.24</v>
      </c>
      <c r="P1464">
        <v>-0.23</v>
      </c>
      <c r="Q1464">
        <v>-0.22</v>
      </c>
      <c r="R1464">
        <v>-0.21</v>
      </c>
      <c r="S1464">
        <v>-0.2</v>
      </c>
      <c r="T1464">
        <v>-0.19</v>
      </c>
      <c r="U1464">
        <v>-0.18</v>
      </c>
      <c r="V1464">
        <v>-0.17</v>
      </c>
      <c r="W1464">
        <v>-0.16</v>
      </c>
      <c r="X1464">
        <v>-0.15</v>
      </c>
      <c r="Y1464">
        <v>-0.14000000000000001</v>
      </c>
      <c r="Z1464">
        <v>-0.13</v>
      </c>
      <c r="AA1464">
        <v>-0.12</v>
      </c>
      <c r="AB1464">
        <v>-0.11</v>
      </c>
      <c r="AC1464">
        <v>-0.1</v>
      </c>
      <c r="AD1464">
        <v>-0.09</v>
      </c>
      <c r="AE1464">
        <v>-0.08</v>
      </c>
      <c r="AF1464">
        <v>-7.0000000000000007E-2</v>
      </c>
      <c r="AG1464">
        <v>-0.06</v>
      </c>
      <c r="AH1464">
        <v>-0.05</v>
      </c>
      <c r="AI1464">
        <v>-0.04</v>
      </c>
      <c r="AJ1464">
        <v>-0.03</v>
      </c>
      <c r="AK1464">
        <v>-0.02</v>
      </c>
      <c r="AL1464">
        <v>-0.01</v>
      </c>
      <c r="AM1464">
        <v>0</v>
      </c>
      <c r="AN1464">
        <v>0.01</v>
      </c>
      <c r="AO1464">
        <v>0.02</v>
      </c>
      <c r="AP1464">
        <v>0.03</v>
      </c>
      <c r="AQ1464">
        <v>0.04</v>
      </c>
      <c r="AR1464">
        <v>0.05</v>
      </c>
      <c r="AS1464">
        <v>0.06</v>
      </c>
      <c r="AT1464">
        <v>7.0000000000000007E-2</v>
      </c>
      <c r="AU1464">
        <v>0.08</v>
      </c>
      <c r="AV1464">
        <v>0.09</v>
      </c>
      <c r="AW1464">
        <v>0.1</v>
      </c>
      <c r="AX1464">
        <v>0.11</v>
      </c>
      <c r="AY1464">
        <v>0.12</v>
      </c>
      <c r="AZ1464">
        <v>0.13</v>
      </c>
      <c r="BA1464">
        <v>0.14000000000000001</v>
      </c>
      <c r="BB1464">
        <v>0.15</v>
      </c>
      <c r="BC1464">
        <v>0.16</v>
      </c>
      <c r="BD1464">
        <v>0.17</v>
      </c>
      <c r="BE1464">
        <v>0.18</v>
      </c>
      <c r="BF1464">
        <v>0.19</v>
      </c>
      <c r="BG1464">
        <v>0.2</v>
      </c>
      <c r="BH1464">
        <v>0.21</v>
      </c>
      <c r="BI1464">
        <v>0.22</v>
      </c>
      <c r="BJ1464">
        <v>0.23</v>
      </c>
      <c r="BK1464">
        <v>0.24</v>
      </c>
      <c r="BL1464">
        <v>0.25</v>
      </c>
      <c r="BM1464">
        <v>0.26</v>
      </c>
      <c r="BN1464">
        <v>0.27000000000000102</v>
      </c>
      <c r="BO1464">
        <v>0.28000000000000103</v>
      </c>
      <c r="BP1464">
        <v>0.29000000000000098</v>
      </c>
      <c r="BQ1464">
        <v>0.30000000000000099</v>
      </c>
      <c r="BR1464">
        <v>0.310000000000001</v>
      </c>
      <c r="BS1464">
        <v>0.32000000000000101</v>
      </c>
    </row>
    <row r="1465" spans="1:71" x14ac:dyDescent="0.2">
      <c r="A1465">
        <v>1438</v>
      </c>
      <c r="B1465">
        <v>849.01</v>
      </c>
      <c r="C1465">
        <v>2539</v>
      </c>
      <c r="D1465">
        <v>2550.1</v>
      </c>
      <c r="E1465">
        <f t="shared" si="78"/>
        <v>11.099999999999909</v>
      </c>
      <c r="F1465" s="1">
        <f t="shared" si="79"/>
        <v>11.099999999999909</v>
      </c>
      <c r="G1465">
        <f t="shared" si="80"/>
        <v>9424.0109999999222</v>
      </c>
      <c r="I1465">
        <f>SUMXMY2($F1468:$F1476,I1468:I1476)</f>
        <v>4074.9516490638248</v>
      </c>
      <c r="J1465">
        <f t="shared" ref="J1465:BS1465" si="81">SUMXMY2($F1468:$F1476,J1468:J1476)</f>
        <v>3984.6724740112927</v>
      </c>
      <c r="K1465">
        <f t="shared" si="81"/>
        <v>3897.1781425237964</v>
      </c>
      <c r="L1465">
        <f t="shared" si="81"/>
        <v>3812.5179051608948</v>
      </c>
      <c r="M1465">
        <f t="shared" si="81"/>
        <v>3730.7397948966627</v>
      </c>
      <c r="N1465">
        <f t="shared" si="81"/>
        <v>3651.8905829966707</v>
      </c>
      <c r="O1465">
        <f t="shared" si="81"/>
        <v>3576.0157430644599</v>
      </c>
      <c r="P1465">
        <f t="shared" si="81"/>
        <v>3503.1594231906415</v>
      </c>
      <c r="Q1465">
        <f t="shared" si="81"/>
        <v>3433.3644259830612</v>
      </c>
      <c r="R1465">
        <f t="shared" si="81"/>
        <v>3366.6721961076792</v>
      </c>
      <c r="S1465">
        <f t="shared" si="81"/>
        <v>3303.122814830012</v>
      </c>
      <c r="T1465">
        <f t="shared" si="81"/>
        <v>3242.7550009187735</v>
      </c>
      <c r="U1465">
        <f t="shared" si="81"/>
        <v>3185.6061171588021</v>
      </c>
      <c r="V1465">
        <f t="shared" si="81"/>
        <v>3131.7121816273534</v>
      </c>
      <c r="W1465">
        <f t="shared" si="81"/>
        <v>3081.1078827952942</v>
      </c>
      <c r="X1465">
        <f t="shared" si="81"/>
        <v>3033.8265974781652</v>
      </c>
      <c r="Y1465">
        <f t="shared" si="81"/>
        <v>2989.9004106011494</v>
      </c>
      <c r="Z1465">
        <f t="shared" si="81"/>
        <v>2949.3601357392931</v>
      </c>
      <c r="AA1465">
        <f t="shared" si="81"/>
        <v>2912.2353353952199</v>
      </c>
      <c r="AB1465">
        <f t="shared" si="81"/>
        <v>2878.5543400045103</v>
      </c>
      <c r="AC1465">
        <f t="shared" si="81"/>
        <v>2848.3442647072461</v>
      </c>
      <c r="AD1465">
        <f t="shared" si="81"/>
        <v>2821.6310229926221</v>
      </c>
      <c r="AE1465">
        <f t="shared" si="81"/>
        <v>2798.4393364104385</v>
      </c>
      <c r="AF1465">
        <f t="shared" si="81"/>
        <v>2778.7927396468804</v>
      </c>
      <c r="AG1465">
        <f t="shared" si="81"/>
        <v>2762.7135803799479</v>
      </c>
      <c r="AH1465">
        <f t="shared" si="81"/>
        <v>2750.2230134611436</v>
      </c>
      <c r="AI1465">
        <f t="shared" si="81"/>
        <v>2741.3409891057763</v>
      </c>
      <c r="AJ1465">
        <f t="shared" si="81"/>
        <v>2736.0862349262306</v>
      </c>
      <c r="AK1465">
        <f t="shared" si="81"/>
        <v>2734.4762317851896</v>
      </c>
      <c r="AL1465">
        <f t="shared" si="81"/>
        <v>2736.5271835990598</v>
      </c>
      <c r="AM1465">
        <f t="shared" si="81"/>
        <v>2742.2539813669841</v>
      </c>
      <c r="AN1465">
        <f t="shared" si="81"/>
        <v>2751.6701618415564</v>
      </c>
      <c r="AO1465">
        <f t="shared" si="81"/>
        <v>2764.7878613891271</v>
      </c>
      <c r="AP1465">
        <f t="shared" si="81"/>
        <v>2781.6177657078874</v>
      </c>
      <c r="AQ1465">
        <f t="shared" si="81"/>
        <v>2802.1690561781611</v>
      </c>
      <c r="AR1465">
        <f t="shared" si="81"/>
        <v>2826.4493537094754</v>
      </c>
      <c r="AS1465">
        <f t="shared" si="81"/>
        <v>2854.4646610210839</v>
      </c>
      <c r="AT1465">
        <f t="shared" si="81"/>
        <v>2886.2193043455936</v>
      </c>
      <c r="AU1465">
        <f t="shared" si="81"/>
        <v>2921.715875574806</v>
      </c>
      <c r="AV1465">
        <f t="shared" si="81"/>
        <v>2960.9551758854873</v>
      </c>
      <c r="AW1465">
        <f t="shared" si="81"/>
        <v>3003.9361618595326</v>
      </c>
      <c r="AX1465">
        <f t="shared" si="81"/>
        <v>3050.6558950937811</v>
      </c>
      <c r="AY1465">
        <f t="shared" si="81"/>
        <v>3101.1094962351722</v>
      </c>
      <c r="AZ1465">
        <f t="shared" si="81"/>
        <v>3155.2901043077545</v>
      </c>
      <c r="BA1465">
        <f t="shared" si="81"/>
        <v>3213.1888421082162</v>
      </c>
      <c r="BB1465">
        <f t="shared" si="81"/>
        <v>3274.7947883410825</v>
      </c>
      <c r="BC1465">
        <f t="shared" si="81"/>
        <v>3340.0949570453649</v>
      </c>
      <c r="BD1465">
        <f t="shared" si="81"/>
        <v>3409.0742847336874</v>
      </c>
      <c r="BE1465">
        <f t="shared" si="81"/>
        <v>3481.7156255255945</v>
      </c>
      <c r="BF1465">
        <f t="shared" si="81"/>
        <v>3557.9997544124349</v>
      </c>
      <c r="BG1465">
        <f t="shared" si="81"/>
        <v>3637.9053786372588</v>
      </c>
      <c r="BH1465">
        <f t="shared" si="81"/>
        <v>3721.4091570438945</v>
      </c>
      <c r="BI1465">
        <f t="shared" si="81"/>
        <v>3808.4857270749148</v>
      </c>
      <c r="BJ1465">
        <f t="shared" si="81"/>
        <v>3899.1077389904685</v>
      </c>
      <c r="BK1465">
        <f t="shared" si="81"/>
        <v>3993.2458967335579</v>
      </c>
      <c r="BL1465">
        <f t="shared" si="81"/>
        <v>4090.8690047564987</v>
      </c>
      <c r="BM1465">
        <f t="shared" si="81"/>
        <v>4191.9440200202516</v>
      </c>
      <c r="BN1465">
        <f t="shared" si="81"/>
        <v>4296.4361082923506</v>
      </c>
      <c r="BO1465">
        <f t="shared" si="81"/>
        <v>4404.3087038015938</v>
      </c>
      <c r="BP1465">
        <f t="shared" si="81"/>
        <v>4515.5235712597305</v>
      </c>
      <c r="BQ1465">
        <f t="shared" si="81"/>
        <v>4630.0408692330293</v>
      </c>
      <c r="BR1465">
        <f t="shared" si="81"/>
        <v>4747.8192138407021</v>
      </c>
      <c r="BS1465">
        <f t="shared" si="81"/>
        <v>4868.8157417739394</v>
      </c>
    </row>
    <row r="1466" spans="1:71" x14ac:dyDescent="0.2">
      <c r="A1466">
        <v>1439</v>
      </c>
      <c r="B1466">
        <v>849.45</v>
      </c>
      <c r="C1466">
        <v>2564.6999999999998</v>
      </c>
      <c r="D1466">
        <v>2585.1</v>
      </c>
      <c r="E1466">
        <f t="shared" si="78"/>
        <v>20.400000000000091</v>
      </c>
      <c r="F1466" s="1">
        <f t="shared" si="79"/>
        <v>20.400000000000091</v>
      </c>
      <c r="G1466">
        <f t="shared" si="80"/>
        <v>17328.780000000079</v>
      </c>
    </row>
    <row r="1467" spans="1:71" x14ac:dyDescent="0.2">
      <c r="A1467">
        <v>1440</v>
      </c>
      <c r="B1467">
        <v>849.89</v>
      </c>
      <c r="C1467">
        <v>2582.8000000000002</v>
      </c>
      <c r="D1467">
        <v>2590.4</v>
      </c>
      <c r="E1467">
        <f t="shared" si="78"/>
        <v>7.5999999999999091</v>
      </c>
      <c r="F1467" s="1">
        <f t="shared" si="79"/>
        <v>7.5999999999999091</v>
      </c>
      <c r="G1467">
        <f t="shared" si="80"/>
        <v>6459.1639999999225</v>
      </c>
      <c r="I1467" s="2">
        <f>$I$1462*EXP(Sheet3!$B$1*(($B1467-I$1464-Sheet2!$N$349)/Sheet3!$A$1)^2 +Sheet3!$C$1*(($B1467-I$1464-Sheet2!$N$349)/Sheet3!$A$1)^4)</f>
        <v>3.7283161416942301E-5</v>
      </c>
      <c r="J1467" s="2">
        <f>$I$1462*EXP(Sheet3!$B$1*(($B1467-J$1464-Sheet2!$N$349)/Sheet3!$A$1)^2 +Sheet3!$C$1*(($B1467-J$1464-Sheet2!$N$349)/Sheet3!$A$1)^4)</f>
        <v>2.9772170935662281E-5</v>
      </c>
      <c r="K1467" s="2">
        <f>$I$1462*EXP(Sheet3!$B$1*(($B1467-K$1464-Sheet2!$N$349)/Sheet3!$A$1)^2 +Sheet3!$C$1*(($B1467-K$1464-Sheet2!$N$349)/Sheet3!$A$1)^4)</f>
        <v>2.3710116794808581E-5</v>
      </c>
      <c r="L1467" s="2">
        <f>$I$1462*EXP(Sheet3!$B$1*(($B1467-L$1464-Sheet2!$N$349)/Sheet3!$A$1)^2 +Sheet3!$C$1*(($B1467-L$1464-Sheet2!$N$349)/Sheet3!$A$1)^4)</f>
        <v>1.8830939038261067E-5</v>
      </c>
      <c r="M1467" s="2">
        <f>$I$1462*EXP(Sheet3!$B$1*(($B1467-M$1464-Sheet2!$N$349)/Sheet3!$A$1)^2 +Sheet3!$C$1*(($B1467-M$1464-Sheet2!$N$349)/Sheet3!$A$1)^4)</f>
        <v>1.4914715776961885E-5</v>
      </c>
      <c r="N1467" s="2">
        <f>$I$1462*EXP(Sheet3!$B$1*(($B1467-N$1464-Sheet2!$N$349)/Sheet3!$A$1)^2 +Sheet3!$C$1*(($B1467-N$1464-Sheet2!$N$349)/Sheet3!$A$1)^4)</f>
        <v>1.1780189560023266E-5</v>
      </c>
      <c r="O1467" s="2">
        <f>$I$1462*EXP(Sheet3!$B$1*(($B1467-O$1464-Sheet2!$N$349)/Sheet3!$A$1)^2 +Sheet3!$C$1*(($B1467-O$1464-Sheet2!$N$349)/Sheet3!$A$1)^4)</f>
        <v>9.2784063785190296E-6</v>
      </c>
      <c r="P1467" s="2">
        <f>$I$1462*EXP(Sheet3!$B$1*(($B1467-P$1464-Sheet2!$N$349)/Sheet3!$A$1)^2 +Sheet3!$C$1*(($B1467-P$1464-Sheet2!$N$349)/Sheet3!$A$1)^4)</f>
        <v>7.2873190325544187E-6</v>
      </c>
      <c r="Q1467" s="2">
        <f>$I$1462*EXP(Sheet3!$B$1*(($B1467-Q$1464-Sheet2!$N$349)/Sheet3!$A$1)^2 +Sheet3!$C$1*(($B1467-Q$1464-Sheet2!$N$349)/Sheet3!$A$1)^4)</f>
        <v>5.7072234154865782E-6</v>
      </c>
      <c r="R1467" s="2">
        <f>$I$1462*EXP(Sheet3!$B$1*(($B1467-R$1464-Sheet2!$N$349)/Sheet3!$A$1)^2 +Sheet3!$C$1*(($B1467-R$1464-Sheet2!$N$349)/Sheet3!$A$1)^4)</f>
        <v>4.4569116584032929E-6</v>
      </c>
      <c r="S1467" s="2">
        <f>$I$1462*EXP(Sheet3!$B$1*(($B1467-S$1464-Sheet2!$N$349)/Sheet3!$A$1)^2 +Sheet3!$C$1*(($B1467-S$1464-Sheet2!$N$349)/Sheet3!$A$1)^4)</f>
        <v>3.4704400796933719E-6</v>
      </c>
      <c r="T1467" s="2">
        <f>$I$1462*EXP(Sheet3!$B$1*(($B1467-T$1464-Sheet2!$N$349)/Sheet3!$A$1)^2 +Sheet3!$C$1*(($B1467-T$1464-Sheet2!$N$349)/Sheet3!$A$1)^4)</f>
        <v>2.6944225572788326E-6</v>
      </c>
      <c r="U1467" s="2">
        <f>$I$1462*EXP(Sheet3!$B$1*(($B1467-U$1464-Sheet2!$N$349)/Sheet3!$A$1)^2 +Sheet3!$C$1*(($B1467-U$1464-Sheet2!$N$349)/Sheet3!$A$1)^4)</f>
        <v>2.0857713525567432E-6</v>
      </c>
      <c r="V1467" s="2">
        <f>$I$1462*EXP(Sheet3!$B$1*(($B1467-V$1464-Sheet2!$N$349)/Sheet3!$A$1)^2 +Sheet3!$C$1*(($B1467-V$1464-Sheet2!$N$349)/Sheet3!$A$1)^4)</f>
        <v>1.6098176397525182E-6</v>
      </c>
      <c r="W1467" s="2">
        <f>$I$1462*EXP(Sheet3!$B$1*(($B1467-W$1464-Sheet2!$N$349)/Sheet3!$A$1)^2 +Sheet3!$C$1*(($B1467-W$1464-Sheet2!$N$349)/Sheet3!$A$1)^4)</f>
        <v>1.2387531107580452E-6</v>
      </c>
      <c r="X1467" s="2">
        <f>$I$1462*EXP(Sheet3!$B$1*(($B1467-X$1464-Sheet2!$N$349)/Sheet3!$A$1)^2 +Sheet3!$C$1*(($B1467-X$1464-Sheet2!$N$349)/Sheet3!$A$1)^4)</f>
        <v>9.5034211534030758E-7</v>
      </c>
      <c r="Y1467" s="2">
        <f>$I$1462*EXP(Sheet3!$B$1*(($B1467-Y$1464-Sheet2!$N$349)/Sheet3!$A$1)^2 +Sheet3!$C$1*(($B1467-Y$1464-Sheet2!$N$349)/Sheet3!$A$1)^4)</f>
        <v>7.2686094086999946E-7</v>
      </c>
      <c r="Z1467" s="2">
        <f>$I$1462*EXP(Sheet3!$B$1*(($B1467-Z$1464-Sheet2!$N$349)/Sheet3!$A$1)^2 +Sheet3!$C$1*(($B1467-Z$1464-Sheet2!$N$349)/Sheet3!$A$1)^4)</f>
        <v>5.5422711641795255E-7</v>
      </c>
      <c r="AA1467" s="2">
        <f>$I$1462*EXP(Sheet3!$B$1*(($B1467-AA$1464-Sheet2!$N$349)/Sheet3!$A$1)^2 +Sheet3!$C$1*(($B1467-AA$1464-Sheet2!$N$349)/Sheet3!$A$1)^4)</f>
        <v>4.212871217652135E-7</v>
      </c>
      <c r="AB1467" s="2">
        <f>$I$1462*EXP(Sheet3!$B$1*(($B1467-AB$1464-Sheet2!$N$349)/Sheet3!$A$1)^2 +Sheet3!$C$1*(($B1467-AB$1464-Sheet2!$N$349)/Sheet3!$A$1)^4)</f>
        <v>3.1923566910300636E-7</v>
      </c>
      <c r="AC1467" s="2">
        <f>$I$1462*EXP(Sheet3!$B$1*(($B1467-AC$1464-Sheet2!$N$349)/Sheet3!$A$1)^2 +Sheet3!$C$1*(($B1467-AC$1464-Sheet2!$N$349)/Sheet3!$A$1)^4)</f>
        <v>2.4114387652546195E-7</v>
      </c>
      <c r="AD1467" s="2">
        <f>$I$1462*EXP(Sheet3!$B$1*(($B1467-AD$1464-Sheet2!$N$349)/Sheet3!$A$1)^2 +Sheet3!$C$1*(($B1467-AD$1464-Sheet2!$N$349)/Sheet3!$A$1)^4)</f>
        <v>1.8157723630307219E-7</v>
      </c>
      <c r="AE1467" s="2">
        <f>$I$1462*EXP(Sheet3!$B$1*(($B1467-AE$1464-Sheet2!$N$349)/Sheet3!$A$1)^2 +Sheet3!$C$1*(($B1467-AE$1464-Sheet2!$N$349)/Sheet3!$A$1)^4)</f>
        <v>1.3628736127453523E-7</v>
      </c>
      <c r="AF1467" s="2">
        <f>$I$1462*EXP(Sheet3!$B$1*(($B1467-AF$1464-Sheet2!$N$349)/Sheet3!$A$1)^2 +Sheet3!$C$1*(($B1467-AF$1464-Sheet2!$N$349)/Sheet3!$A$1)^4)</f>
        <v>1.0196412864745078E-7</v>
      </c>
      <c r="AG1467" s="2">
        <f>$I$1462*EXP(Sheet3!$B$1*(($B1467-AG$1464-Sheet2!$N$349)/Sheet3!$A$1)^2 +Sheet3!$C$1*(($B1467-AG$1464-Sheet2!$N$349)/Sheet3!$A$1)^4)</f>
        <v>7.6037086333492557E-8</v>
      </c>
      <c r="AH1467" s="2">
        <f>$I$1462*EXP(Sheet3!$B$1*(($B1467-AH$1464-Sheet2!$N$349)/Sheet3!$A$1)^2 +Sheet3!$C$1*(($B1467-AH$1464-Sheet2!$N$349)/Sheet3!$A$1)^4)</f>
        <v>5.6516892100797392E-8</v>
      </c>
      <c r="AI1467" s="2">
        <f>$I$1462*EXP(Sheet3!$B$1*(($B1467-AI$1464-Sheet2!$N$349)/Sheet3!$A$1)^2 +Sheet3!$C$1*(($B1467-AI$1464-Sheet2!$N$349)/Sheet3!$A$1)^4)</f>
        <v>4.1869164994040871E-8</v>
      </c>
      <c r="AJ1467" s="2">
        <f>$I$1462*EXP(Sheet3!$B$1*(($B1467-AJ$1464-Sheet2!$N$349)/Sheet3!$A$1)^2 +Sheet3!$C$1*(($B1467-AJ$1464-Sheet2!$N$349)/Sheet3!$A$1)^4)</f>
        <v>3.0914481807252567E-8</v>
      </c>
      <c r="AK1467" s="2">
        <f>$I$1462*EXP(Sheet3!$B$1*(($B1467-AK$1464-Sheet2!$N$349)/Sheet3!$A$1)^2 +Sheet3!$C$1*(($B1467-AK$1464-Sheet2!$N$349)/Sheet3!$A$1)^4)</f>
        <v>2.274938465340923E-8</v>
      </c>
      <c r="AL1467" s="2">
        <f>$I$1462*EXP(Sheet3!$B$1*(($B1467-AL$1464-Sheet2!$N$349)/Sheet3!$A$1)^2 +Sheet3!$C$1*(($B1467-AL$1464-Sheet2!$N$349)/Sheet3!$A$1)^4)</f>
        <v>1.6684210613160794E-8</v>
      </c>
      <c r="AM1467" s="2">
        <f>$I$1462*EXP(Sheet3!$B$1*(($B1467-AM$1464-Sheet2!$N$349)/Sheet3!$A$1)^2 +Sheet3!$C$1*(($B1467-AM$1464-Sheet2!$N$349)/Sheet3!$A$1)^4)</f>
        <v>1.219433896869845E-8</v>
      </c>
      <c r="AN1467" s="2">
        <f>$I$1462*EXP(Sheet3!$B$1*(($B1467-AN$1464-Sheet2!$N$349)/Sheet3!$A$1)^2 +Sheet3!$C$1*(($B1467-AN$1464-Sheet2!$N$349)/Sheet3!$A$1)^4)</f>
        <v>8.8821000975758349E-9</v>
      </c>
      <c r="AO1467" s="2">
        <f>$I$1462*EXP(Sheet3!$B$1*(($B1467-AO$1464-Sheet2!$N$349)/Sheet3!$A$1)^2 +Sheet3!$C$1*(($B1467-AO$1464-Sheet2!$N$349)/Sheet3!$A$1)^4)</f>
        <v>6.4471239859595409E-9</v>
      </c>
      <c r="AP1467" s="2">
        <f>$I$1462*EXP(Sheet3!$B$1*(($B1467-AP$1464-Sheet2!$N$349)/Sheet3!$A$1)^2 +Sheet3!$C$1*(($B1467-AP$1464-Sheet2!$N$349)/Sheet3!$A$1)^4)</f>
        <v>4.6633439263470704E-9</v>
      </c>
      <c r="AQ1467" s="2">
        <f>$I$1462*EXP(Sheet3!$B$1*(($B1467-AQ$1464-Sheet2!$N$349)/Sheet3!$A$1)^2 +Sheet3!$C$1*(($B1467-AQ$1464-Sheet2!$N$349)/Sheet3!$A$1)^4)</f>
        <v>3.3612281239392159E-9</v>
      </c>
      <c r="AR1467" s="2">
        <f>$I$1462*EXP(Sheet3!$B$1*(($B1467-AR$1464-Sheet2!$N$349)/Sheet3!$A$1)^2 +Sheet3!$C$1*(($B1467-AR$1464-Sheet2!$N$349)/Sheet3!$A$1)^4)</f>
        <v>2.4141021933979097E-9</v>
      </c>
      <c r="AS1467" s="2">
        <f>$I$1462*EXP(Sheet3!$B$1*(($B1467-AS$1464-Sheet2!$N$349)/Sheet3!$A$1)^2 +Sheet3!$C$1*(($B1467-AS$1464-Sheet2!$N$349)/Sheet3!$A$1)^4)</f>
        <v>1.7276604080119816E-9</v>
      </c>
      <c r="AT1467" s="2">
        <f>$I$1462*EXP(Sheet3!$B$1*(($B1467-AT$1464-Sheet2!$N$349)/Sheet3!$A$1)^2 +Sheet3!$C$1*(($B1467-AT$1464-Sheet2!$N$349)/Sheet3!$A$1)^4)</f>
        <v>1.2319528189586785E-9</v>
      </c>
      <c r="AU1467" s="2">
        <f>$I$1462*EXP(Sheet3!$B$1*(($B1467-AU$1464-Sheet2!$N$349)/Sheet3!$A$1)^2 +Sheet3!$C$1*(($B1467-AU$1464-Sheet2!$N$349)/Sheet3!$A$1)^4)</f>
        <v>8.752872029878191E-10</v>
      </c>
      <c r="AV1467" s="2">
        <f>$I$1462*EXP(Sheet3!$B$1*(($B1467-AV$1464-Sheet2!$N$349)/Sheet3!$A$1)^2 +Sheet3!$C$1*(($B1467-AV$1464-Sheet2!$N$349)/Sheet3!$A$1)^4)</f>
        <v>6.1960609666195606E-10</v>
      </c>
      <c r="AW1467" s="2">
        <f>$I$1462*EXP(Sheet3!$B$1*(($B1467-AW$1464-Sheet2!$N$349)/Sheet3!$A$1)^2 +Sheet3!$C$1*(($B1467-AW$1464-Sheet2!$N$349)/Sheet3!$A$1)^4)</f>
        <v>4.3699566119742013E-10</v>
      </c>
      <c r="AX1467" s="2">
        <f>$I$1462*EXP(Sheet3!$B$1*(($B1467-AX$1464-Sheet2!$N$349)/Sheet3!$A$1)^2 +Sheet3!$C$1*(($B1467-AX$1464-Sheet2!$N$349)/Sheet3!$A$1)^4)</f>
        <v>3.0705953902528076E-10</v>
      </c>
      <c r="AY1467" s="2">
        <f>$I$1462*EXP(Sheet3!$B$1*(($B1467-AY$1464-Sheet2!$N$349)/Sheet3!$A$1)^2 +Sheet3!$C$1*(($B1467-AY$1464-Sheet2!$N$349)/Sheet3!$A$1)^4)</f>
        <v>2.1495112502637149E-10</v>
      </c>
      <c r="AZ1467" s="2">
        <f>$I$1462*EXP(Sheet3!$B$1*(($B1467-AZ$1464-Sheet2!$N$349)/Sheet3!$A$1)^2 +Sheet3!$C$1*(($B1467-AZ$1464-Sheet2!$N$349)/Sheet3!$A$1)^4)</f>
        <v>1.4990499134330026E-10</v>
      </c>
      <c r="BA1467" s="2">
        <f>$I$1462*EXP(Sheet3!$B$1*(($B1467-BA$1464-Sheet2!$N$349)/Sheet3!$A$1)^2 +Sheet3!$C$1*(($B1467-BA$1464-Sheet2!$N$349)/Sheet3!$A$1)^4)</f>
        <v>1.0414519480221899E-10</v>
      </c>
      <c r="BB1467" s="2">
        <f>$I$1462*EXP(Sheet3!$B$1*(($B1467-BB$1464-Sheet2!$N$349)/Sheet3!$A$1)^2 +Sheet3!$C$1*(($B1467-BB$1464-Sheet2!$N$349)/Sheet3!$A$1)^4)</f>
        <v>7.2076987809520381E-11</v>
      </c>
      <c r="BC1467" s="2">
        <f>$I$1462*EXP(Sheet3!$B$1*(($B1467-BC$1464-Sheet2!$N$349)/Sheet3!$A$1)^2 +Sheet3!$C$1*(($B1467-BC$1464-Sheet2!$N$349)/Sheet3!$A$1)^4)</f>
        <v>4.9690766313239806E-11</v>
      </c>
      <c r="BD1467" s="2">
        <f>$I$1462*EXP(Sheet3!$B$1*(($B1467-BD$1464-Sheet2!$N$349)/Sheet3!$A$1)^2 +Sheet3!$C$1*(($B1467-BD$1464-Sheet2!$N$349)/Sheet3!$A$1)^4)</f>
        <v>3.4124304305425052E-11</v>
      </c>
      <c r="BE1467" s="2">
        <f>$I$1462*EXP(Sheet3!$B$1*(($B1467-BE$1464-Sheet2!$N$349)/Sheet3!$A$1)^2 +Sheet3!$C$1*(($B1467-BE$1464-Sheet2!$N$349)/Sheet3!$A$1)^4)</f>
        <v>2.3342549263348197E-11</v>
      </c>
      <c r="BF1467" s="2">
        <f>$I$1462*EXP(Sheet3!$B$1*(($B1467-BF$1464-Sheet2!$N$349)/Sheet3!$A$1)^2 +Sheet3!$C$1*(($B1467-BF$1464-Sheet2!$N$349)/Sheet3!$A$1)^4)</f>
        <v>1.5904367251786349E-11</v>
      </c>
      <c r="BG1467" s="2">
        <f>$I$1462*EXP(Sheet3!$B$1*(($B1467-BG$1464-Sheet2!$N$349)/Sheet3!$A$1)^2 +Sheet3!$C$1*(($B1467-BG$1464-Sheet2!$N$349)/Sheet3!$A$1)^4)</f>
        <v>1.0793327523654221E-11</v>
      </c>
      <c r="BH1467" s="2">
        <f>$I$1462*EXP(Sheet3!$B$1*(($B1467-BH$1464-Sheet2!$N$349)/Sheet3!$A$1)^2 +Sheet3!$C$1*(($B1467-BH$1464-Sheet2!$N$349)/Sheet3!$A$1)^4)</f>
        <v>7.2954540746116519E-12</v>
      </c>
      <c r="BI1467" s="2">
        <f>$I$1462*EXP(Sheet3!$B$1*(($B1467-BI$1464-Sheet2!$N$349)/Sheet3!$A$1)^2 +Sheet3!$C$1*(($B1467-BI$1464-Sheet2!$N$349)/Sheet3!$A$1)^4)</f>
        <v>4.9112769145609793E-12</v>
      </c>
      <c r="BJ1467" s="2">
        <f>$I$1462*EXP(Sheet3!$B$1*(($B1467-BJ$1464-Sheet2!$N$349)/Sheet3!$A$1)^2 +Sheet3!$C$1*(($B1467-BJ$1464-Sheet2!$N$349)/Sheet3!$A$1)^4)</f>
        <v>3.2928253438931169E-12</v>
      </c>
      <c r="BK1467" s="2">
        <f>$I$1462*EXP(Sheet3!$B$1*(($B1467-BK$1464-Sheet2!$N$349)/Sheet3!$A$1)^2 +Sheet3!$C$1*(($B1467-BK$1464-Sheet2!$N$349)/Sheet3!$A$1)^4)</f>
        <v>2.1986806543758776E-12</v>
      </c>
      <c r="BL1467" s="2">
        <f>$I$1462*EXP(Sheet3!$B$1*(($B1467-BL$1464-Sheet2!$N$349)/Sheet3!$A$1)^2 +Sheet3!$C$1*(($B1467-BL$1464-Sheet2!$N$349)/Sheet3!$A$1)^4)</f>
        <v>1.4620484118935075E-12</v>
      </c>
      <c r="BM1467" s="2">
        <f>$I$1462*EXP(Sheet3!$B$1*(($B1467-BM$1464-Sheet2!$N$349)/Sheet3!$A$1)^2 +Sheet3!$C$1*(($B1467-BM$1464-Sheet2!$N$349)/Sheet3!$A$1)^4)</f>
        <v>9.6817617466660303E-13</v>
      </c>
      <c r="BN1467" s="2">
        <f>$I$1462*EXP(Sheet3!$B$1*(($B1467-BN$1464-Sheet2!$N$349)/Sheet3!$A$1)^2 +Sheet3!$C$1*(($B1467-BN$1464-Sheet2!$N$349)/Sheet3!$A$1)^4)</f>
        <v>6.3845003745371746E-13</v>
      </c>
      <c r="BO1467" s="2">
        <f>$I$1462*EXP(Sheet3!$B$1*(($B1467-BO$1464-Sheet2!$N$349)/Sheet3!$A$1)^2 +Sheet3!$C$1*(($B1467-BO$1464-Sheet2!$N$349)/Sheet3!$A$1)^4)</f>
        <v>4.192432957344415E-13</v>
      </c>
      <c r="BP1467" s="2">
        <f>$I$1462*EXP(Sheet3!$B$1*(($B1467-BP$1464-Sheet2!$N$349)/Sheet3!$A$1)^2 +Sheet3!$C$1*(($B1467-BP$1464-Sheet2!$N$349)/Sheet3!$A$1)^4)</f>
        <v>2.7413138704050269E-13</v>
      </c>
      <c r="BQ1467" s="2">
        <f>$I$1462*EXP(Sheet3!$B$1*(($B1467-BQ$1464-Sheet2!$N$349)/Sheet3!$A$1)^2 +Sheet3!$C$1*(($B1467-BQ$1464-Sheet2!$N$349)/Sheet3!$A$1)^4)</f>
        <v>1.7848080636438291E-13</v>
      </c>
      <c r="BR1467" s="2">
        <f>$I$1462*EXP(Sheet3!$B$1*(($B1467-BR$1464-Sheet2!$N$349)/Sheet3!$A$1)^2 +Sheet3!$C$1*(($B1467-BR$1464-Sheet2!$N$349)/Sheet3!$A$1)^4)</f>
        <v>1.1570470857638074E-13</v>
      </c>
      <c r="BS1467" s="2">
        <f>$I$1462*EXP(Sheet3!$B$1*(($B1467-BS$1464-Sheet2!$N$349)/Sheet3!$A$1)^2 +Sheet3!$C$1*(($B1467-BS$1464-Sheet2!$N$349)/Sheet3!$A$1)^4)</f>
        <v>7.4683367157082865E-14</v>
      </c>
    </row>
    <row r="1468" spans="1:71" x14ac:dyDescent="0.2">
      <c r="A1468">
        <v>1441</v>
      </c>
      <c r="B1468">
        <v>850.33</v>
      </c>
      <c r="C1468">
        <v>2563.5</v>
      </c>
      <c r="D1468">
        <v>2582.1</v>
      </c>
      <c r="E1468">
        <f t="shared" si="78"/>
        <v>18.599999999999909</v>
      </c>
      <c r="F1468" s="1">
        <f t="shared" si="79"/>
        <v>18.599999999999909</v>
      </c>
      <c r="G1468">
        <f t="shared" si="80"/>
        <v>15816.137999999923</v>
      </c>
      <c r="I1468" s="2">
        <f>$I$1462*EXP(Sheet3!$B$1*(($B1468-I$1464-Sheet2!$N$349)/Sheet3!$A$1)^2 +Sheet3!$C$1*(($B1468-I$1464-Sheet2!$N$349)/Sheet3!$A$1)^4)</f>
        <v>7.1600858929426026E-2</v>
      </c>
      <c r="J1468" s="2">
        <f>$I$1462*EXP(Sheet3!$B$1*(($B1468-J$1464-Sheet2!$N$349)/Sheet3!$A$1)^2 +Sheet3!$C$1*(($B1468-J$1464-Sheet2!$N$349)/Sheet3!$A$1)^4)</f>
        <v>6.3019375610440825E-2</v>
      </c>
      <c r="K1468" s="2">
        <f>$I$1462*EXP(Sheet3!$B$1*(($B1468-K$1464-Sheet2!$N$349)/Sheet3!$A$1)^2 +Sheet3!$C$1*(($B1468-K$1464-Sheet2!$N$349)/Sheet3!$A$1)^4)</f>
        <v>5.5367852503089683E-2</v>
      </c>
      <c r="L1468" s="2">
        <f>$I$1462*EXP(Sheet3!$B$1*(($B1468-L$1464-Sheet2!$N$349)/Sheet3!$A$1)^2 +Sheet3!$C$1*(($B1468-L$1464-Sheet2!$N$349)/Sheet3!$A$1)^4)</f>
        <v>4.8558019547605982E-2</v>
      </c>
      <c r="M1468" s="2">
        <f>$I$1462*EXP(Sheet3!$B$1*(($B1468-M$1464-Sheet2!$N$349)/Sheet3!$A$1)^2 +Sheet3!$C$1*(($B1468-M$1464-Sheet2!$N$349)/Sheet3!$A$1)^4)</f>
        <v>4.2508510323116588E-2</v>
      </c>
      <c r="N1468" s="2">
        <f>$I$1462*EXP(Sheet3!$B$1*(($B1468-N$1464-Sheet2!$N$349)/Sheet3!$A$1)^2 +Sheet3!$C$1*(($B1468-N$1464-Sheet2!$N$349)/Sheet3!$A$1)^4)</f>
        <v>3.7144483018176425E-2</v>
      </c>
      <c r="O1468" s="2">
        <f>$I$1462*EXP(Sheet3!$B$1*(($B1468-O$1464-Sheet2!$N$349)/Sheet3!$A$1)^2 +Sheet3!$C$1*(($B1468-O$1464-Sheet2!$N$349)/Sheet3!$A$1)^4)</f>
        <v>3.2397245655564344E-2</v>
      </c>
      <c r="P1468" s="2">
        <f>$I$1462*EXP(Sheet3!$B$1*(($B1468-P$1464-Sheet2!$N$349)/Sheet3!$A$1)^2 +Sheet3!$C$1*(($B1468-P$1464-Sheet2!$N$349)/Sheet3!$A$1)^4)</f>
        <v>2.8203887385084499E-2</v>
      </c>
      <c r="Q1468" s="2">
        <f>$I$1462*EXP(Sheet3!$B$1*(($B1468-Q$1464-Sheet2!$N$349)/Sheet3!$A$1)^2 +Sheet3!$C$1*(($B1468-Q$1464-Sheet2!$N$349)/Sheet3!$A$1)^4)</f>
        <v>2.4506917470532092E-2</v>
      </c>
      <c r="R1468" s="2">
        <f>$I$1462*EXP(Sheet3!$B$1*(($B1468-R$1464-Sheet2!$N$349)/Sheet3!$A$1)^2 +Sheet3!$C$1*(($B1468-R$1464-Sheet2!$N$349)/Sheet3!$A$1)^4)</f>
        <v>2.1253913409602948E-2</v>
      </c>
      <c r="S1468" s="2">
        <f>$I$1462*EXP(Sheet3!$B$1*(($B1468-S$1464-Sheet2!$N$349)/Sheet3!$A$1)^2 +Sheet3!$C$1*(($B1468-S$1464-Sheet2!$N$349)/Sheet3!$A$1)^4)</f>
        <v>1.8397179440206437E-2</v>
      </c>
      <c r="T1468" s="2">
        <f>$I$1462*EXP(Sheet3!$B$1*(($B1468-T$1464-Sheet2!$N$349)/Sheet3!$A$1)^2 +Sheet3!$C$1*(($B1468-T$1464-Sheet2!$N$349)/Sheet3!$A$1)^4)</f>
        <v>1.5893416505075569E-2</v>
      </c>
      <c r="U1468" s="2">
        <f>$I$1462*EXP(Sheet3!$B$1*(($B1468-U$1464-Sheet2!$N$349)/Sheet3!$A$1)^2 +Sheet3!$C$1*(($B1468-U$1464-Sheet2!$N$349)/Sheet3!$A$1)^4)</f>
        <v>1.3703404570282617E-2</v>
      </c>
      <c r="V1468" s="2">
        <f>$I$1462*EXP(Sheet3!$B$1*(($B1468-V$1464-Sheet2!$N$349)/Sheet3!$A$1)^2 +Sheet3!$C$1*(($B1468-V$1464-Sheet2!$N$349)/Sheet3!$A$1)^4)</f>
        <v>1.1791698023855823E-2</v>
      </c>
      <c r="W1468" s="2">
        <f>$I$1462*EXP(Sheet3!$B$1*(($B1468-W$1464-Sheet2!$N$349)/Sheet3!$A$1)^2 +Sheet3!$C$1*(($B1468-W$1464-Sheet2!$N$349)/Sheet3!$A$1)^4)</f>
        <v>1.012633471848832E-2</v>
      </c>
      <c r="X1468" s="2">
        <f>$I$1462*EXP(Sheet3!$B$1*(($B1468-X$1464-Sheet2!$N$349)/Sheet3!$A$1)^2 +Sheet3!$C$1*(($B1468-X$1464-Sheet2!$N$349)/Sheet3!$A$1)^4)</f>
        <v>8.6785590704092971E-3</v>
      </c>
      <c r="Y1468" s="2">
        <f>$I$1462*EXP(Sheet3!$B$1*(($B1468-Y$1464-Sheet2!$N$349)/Sheet3!$A$1)^2 +Sheet3!$C$1*(($B1468-Y$1464-Sheet2!$N$349)/Sheet3!$A$1)^4)</f>
        <v>7.422559482576821E-3</v>
      </c>
      <c r="Z1468" s="2">
        <f>$I$1462*EXP(Sheet3!$B$1*(($B1468-Z$1464-Sheet2!$N$349)/Sheet3!$A$1)^2 +Sheet3!$C$1*(($B1468-Z$1464-Sheet2!$N$349)/Sheet3!$A$1)^4)</f>
        <v>6.3352202282779555E-3</v>
      </c>
      <c r="AA1468" s="2">
        <f>$I$1462*EXP(Sheet3!$B$1*(($B1468-AA$1464-Sheet2!$N$349)/Sheet3!$A$1)^2 +Sheet3!$C$1*(($B1468-AA$1464-Sheet2!$N$349)/Sheet3!$A$1)^4)</f>
        <v>5.3958878093340107E-3</v>
      </c>
      <c r="AB1468" s="2">
        <f>$I$1462*EXP(Sheet3!$B$1*(($B1468-AB$1464-Sheet2!$N$349)/Sheet3!$A$1)^2 +Sheet3!$C$1*(($B1468-AB$1464-Sheet2!$N$349)/Sheet3!$A$1)^4)</f>
        <v>4.5861516926595861E-3</v>
      </c>
      <c r="AC1468" s="2">
        <f>$I$1462*EXP(Sheet3!$B$1*(($B1468-AC$1464-Sheet2!$N$349)/Sheet3!$A$1)^2 +Sheet3!$C$1*(($B1468-AC$1464-Sheet2!$N$349)/Sheet3!$A$1)^4)</f>
        <v>3.8896392298334694E-3</v>
      </c>
      <c r="AD1468" s="2">
        <f>$I$1462*EXP(Sheet3!$B$1*(($B1468-AD$1464-Sheet2!$N$349)/Sheet3!$A$1)^2 +Sheet3!$C$1*(($B1468-AD$1464-Sheet2!$N$349)/Sheet3!$A$1)^4)</f>
        <v>3.2918244766458236E-3</v>
      </c>
      <c r="AE1468" s="2">
        <f>$I$1462*EXP(Sheet3!$B$1*(($B1468-AE$1464-Sheet2!$N$349)/Sheet3!$A$1)^2 +Sheet3!$C$1*(($B1468-AE$1464-Sheet2!$N$349)/Sheet3!$A$1)^4)</f>
        <v>2.7798505531571069E-3</v>
      </c>
      <c r="AF1468" s="2">
        <f>$I$1462*EXP(Sheet3!$B$1*(($B1468-AF$1464-Sheet2!$N$349)/Sheet3!$A$1)^2 +Sheet3!$C$1*(($B1468-AF$1464-Sheet2!$N$349)/Sheet3!$A$1)^4)</f>
        <v>2.34236511938603E-3</v>
      </c>
      <c r="AG1468" s="2">
        <f>$I$1462*EXP(Sheet3!$B$1*(($B1468-AG$1464-Sheet2!$N$349)/Sheet3!$A$1)^2 +Sheet3!$C$1*(($B1468-AG$1464-Sheet2!$N$349)/Sheet3!$A$1)^4)</f>
        <v>1.969368486965023E-3</v>
      </c>
      <c r="AH1468" s="2">
        <f>$I$1462*EXP(Sheet3!$B$1*(($B1468-AH$1464-Sheet2!$N$349)/Sheet3!$A$1)^2 +Sheet3!$C$1*(($B1468-AH$1464-Sheet2!$N$349)/Sheet3!$A$1)^4)</f>
        <v>1.6520738425346586E-3</v>
      </c>
      <c r="AI1468" s="2">
        <f>$I$1462*EXP(Sheet3!$B$1*(($B1468-AI$1464-Sheet2!$N$349)/Sheet3!$A$1)^2 +Sheet3!$C$1*(($B1468-AI$1464-Sheet2!$N$349)/Sheet3!$A$1)^4)</f>
        <v>1.3827790236022363E-3</v>
      </c>
      <c r="AJ1468" s="2">
        <f>$I$1462*EXP(Sheet3!$B$1*(($B1468-AJ$1464-Sheet2!$N$349)/Sheet3!$A$1)^2 +Sheet3!$C$1*(($B1468-AJ$1464-Sheet2!$N$349)/Sheet3!$A$1)^4)</f>
        <v>1.1547492617974304E-3</v>
      </c>
      <c r="AK1468" s="2">
        <f>$I$1462*EXP(Sheet3!$B$1*(($B1468-AK$1464-Sheet2!$N$349)/Sheet3!$A$1)^2 +Sheet3!$C$1*(($B1468-AK$1464-Sheet2!$N$349)/Sheet3!$A$1)^4)</f>
        <v>9.621102907283037E-4</v>
      </c>
      <c r="AL1468" s="2">
        <f>$I$1462*EXP(Sheet3!$B$1*(($B1468-AL$1464-Sheet2!$N$349)/Sheet3!$A$1)^2 +Sheet3!$C$1*(($B1468-AL$1464-Sheet2!$N$349)/Sheet3!$A$1)^4)</f>
        <v>7.9975120580826607E-4</v>
      </c>
      <c r="AM1468" s="2">
        <f>$I$1462*EXP(Sheet3!$B$1*(($B1468-AM$1464-Sheet2!$N$349)/Sheet3!$A$1)^2 +Sheet3!$C$1*(($B1468-AM$1464-Sheet2!$N$349)/Sheet3!$A$1)^4)</f>
        <v>6.6323646039909406E-4</v>
      </c>
      <c r="AN1468" s="2">
        <f>$I$1462*EXP(Sheet3!$B$1*(($B1468-AN$1464-Sheet2!$N$349)/Sheet3!$A$1)^2 +Sheet3!$C$1*(($B1468-AN$1464-Sheet2!$N$349)/Sheet3!$A$1)^4)</f>
        <v>5.4872638581764501E-4</v>
      </c>
      <c r="AO1468" s="2">
        <f>$I$1462*EXP(Sheet3!$B$1*(($B1468-AO$1464-Sheet2!$N$349)/Sheet3!$A$1)^2 +Sheet3!$C$1*(($B1468-AO$1464-Sheet2!$N$349)/Sheet3!$A$1)^4)</f>
        <v>4.5290563140755523E-4</v>
      </c>
      <c r="AP1468" s="2">
        <f>$I$1462*EXP(Sheet3!$B$1*(($B1468-AP$1464-Sheet2!$N$349)/Sheet3!$A$1)^2 +Sheet3!$C$1*(($B1468-AP$1464-Sheet2!$N$349)/Sheet3!$A$1)^4)</f>
        <v>3.7291893425987044E-4</v>
      </c>
      <c r="AQ1468" s="2">
        <f>$I$1462*EXP(Sheet3!$B$1*(($B1468-AQ$1464-Sheet2!$N$349)/Sheet3!$A$1)^2 +Sheet3!$C$1*(($B1468-AQ$1464-Sheet2!$N$349)/Sheet3!$A$1)^4)</f>
        <v>3.063136455725968E-4</v>
      </c>
      <c r="AR1468" s="2">
        <f>$I$1462*EXP(Sheet3!$B$1*(($B1468-AR$1464-Sheet2!$N$349)/Sheet3!$A$1)^2 +Sheet3!$C$1*(($B1468-AR$1464-Sheet2!$N$349)/Sheet3!$A$1)^4)</f>
        <v>2.5098846139112106E-4</v>
      </c>
      <c r="AS1468" s="2">
        <f>$I$1462*EXP(Sheet3!$B$1*(($B1468-AS$1464-Sheet2!$N$349)/Sheet3!$A$1)^2 +Sheet3!$C$1*(($B1468-AS$1464-Sheet2!$N$349)/Sheet3!$A$1)^4)</f>
        <v>2.0514782892683533E-4</v>
      </c>
      <c r="AT1468" s="2">
        <f>$I$1462*EXP(Sheet3!$B$1*(($B1468-AT$1464-Sheet2!$N$349)/Sheet3!$A$1)^2 +Sheet3!$C$1*(($B1468-AT$1464-Sheet2!$N$349)/Sheet3!$A$1)^4)</f>
        <v>1.672615252082023E-4</v>
      </c>
      <c r="AU1468" s="2">
        <f>$I$1462*EXP(Sheet3!$B$1*(($B1468-AU$1464-Sheet2!$N$349)/Sheet3!$A$1)^2 +Sheet3!$C$1*(($B1468-AU$1464-Sheet2!$N$349)/Sheet3!$A$1)^4)</f>
        <v>1.360289319236791E-4</v>
      </c>
      <c r="AV1468" s="2">
        <f>$I$1462*EXP(Sheet3!$B$1*(($B1468-AV$1464-Sheet2!$N$349)/Sheet3!$A$1)^2 +Sheet3!$C$1*(($B1468-AV$1464-Sheet2!$N$349)/Sheet3!$A$1)^4)</f>
        <v>1.1034755844586027E-4</v>
      </c>
      <c r="AW1468" s="2">
        <f>$I$1462*EXP(Sheet3!$B$1*(($B1468-AW$1464-Sheet2!$N$349)/Sheet3!$A$1)^2 +Sheet3!$C$1*(($B1468-AW$1464-Sheet2!$N$349)/Sheet3!$A$1)^4)</f>
        <v>8.9285393756697085E-5</v>
      </c>
      <c r="AX1468" s="2">
        <f>$I$1462*EXP(Sheet3!$B$1*(($B1468-AX$1464-Sheet2!$N$349)/Sheet3!$A$1)^2 +Sheet3!$C$1*(($B1468-AX$1464-Sheet2!$N$349)/Sheet3!$A$1)^4)</f>
        <v>7.2056696862942936E-5</v>
      </c>
      <c r="AY1468" s="2">
        <f>$I$1462*EXP(Sheet3!$B$1*(($B1468-AY$1464-Sheet2!$N$349)/Sheet3!$A$1)^2 +Sheet3!$C$1*(($B1468-AY$1464-Sheet2!$N$349)/Sheet3!$A$1)^4)</f>
        <v>5.8000863995600278E-5</v>
      </c>
      <c r="AZ1468" s="2">
        <f>$I$1462*EXP(Sheet3!$B$1*(($B1468-AZ$1464-Sheet2!$N$349)/Sheet3!$A$1)^2 +Sheet3!$C$1*(($B1468-AZ$1464-Sheet2!$N$349)/Sheet3!$A$1)^4)</f>
        <v>4.6564039081696081E-5</v>
      </c>
      <c r="BA1468" s="2">
        <f>$I$1462*EXP(Sheet3!$B$1*(($B1468-BA$1464-Sheet2!$N$349)/Sheet3!$A$1)^2 +Sheet3!$C$1*(($B1468-BA$1464-Sheet2!$N$349)/Sheet3!$A$1)^4)</f>
        <v>3.7283161417037277E-5</v>
      </c>
      <c r="BB1468" s="2">
        <f>$I$1462*EXP(Sheet3!$B$1*(($B1468-BB$1464-Sheet2!$N$349)/Sheet3!$A$1)^2 +Sheet3!$C$1*(($B1468-BB$1464-Sheet2!$N$349)/Sheet3!$A$1)^4)</f>
        <v>2.9772170935738968E-5</v>
      </c>
      <c r="BC1468" s="2">
        <f>$I$1462*EXP(Sheet3!$B$1*(($B1468-BC$1464-Sheet2!$N$349)/Sheet3!$A$1)^2 +Sheet3!$C$1*(($B1468-BC$1464-Sheet2!$N$349)/Sheet3!$A$1)^4)</f>
        <v>2.371011679487033E-5</v>
      </c>
      <c r="BD1468" s="2">
        <f>$I$1462*EXP(Sheet3!$B$1*(($B1468-BD$1464-Sheet2!$N$349)/Sheet3!$A$1)^2 +Sheet3!$C$1*(($B1468-BD$1464-Sheet2!$N$349)/Sheet3!$A$1)^4)</f>
        <v>1.8830939038310707E-5</v>
      </c>
      <c r="BE1468" s="2">
        <f>$I$1462*EXP(Sheet3!$B$1*(($B1468-BE$1464-Sheet2!$N$349)/Sheet3!$A$1)^2 +Sheet3!$C$1*(($B1468-BE$1464-Sheet2!$N$349)/Sheet3!$A$1)^4)</f>
        <v>1.4914715777001628E-5</v>
      </c>
      <c r="BF1468" s="2">
        <f>$I$1462*EXP(Sheet3!$B$1*(($B1468-BF$1464-Sheet2!$N$349)/Sheet3!$A$1)^2 +Sheet3!$C$1*(($B1468-BF$1464-Sheet2!$N$349)/Sheet3!$A$1)^4)</f>
        <v>1.1780189560023266E-5</v>
      </c>
      <c r="BG1468" s="2">
        <f>$I$1462*EXP(Sheet3!$B$1*(($B1468-BG$1464-Sheet2!$N$349)/Sheet3!$A$1)^2 +Sheet3!$C$1*(($B1468-BG$1464-Sheet2!$N$349)/Sheet3!$A$1)^4)</f>
        <v>9.2784063785190296E-6</v>
      </c>
      <c r="BH1468" s="2">
        <f>$I$1462*EXP(Sheet3!$B$1*(($B1468-BH$1464-Sheet2!$N$349)/Sheet3!$A$1)^2 +Sheet3!$C$1*(($B1468-BH$1464-Sheet2!$N$349)/Sheet3!$A$1)^4)</f>
        <v>7.2873190325544187E-6</v>
      </c>
      <c r="BI1468" s="2">
        <f>$I$1462*EXP(Sheet3!$B$1*(($B1468-BI$1464-Sheet2!$N$349)/Sheet3!$A$1)^2 +Sheet3!$C$1*(($B1468-BI$1464-Sheet2!$N$349)/Sheet3!$A$1)^4)</f>
        <v>5.7072234154865782E-6</v>
      </c>
      <c r="BJ1468" s="2">
        <f>$I$1462*EXP(Sheet3!$B$1*(($B1468-BJ$1464-Sheet2!$N$349)/Sheet3!$A$1)^2 +Sheet3!$C$1*(($B1468-BJ$1464-Sheet2!$N$349)/Sheet3!$A$1)^4)</f>
        <v>4.4569116584032929E-6</v>
      </c>
      <c r="BK1468" s="2">
        <f>$I$1462*EXP(Sheet3!$B$1*(($B1468-BK$1464-Sheet2!$N$349)/Sheet3!$A$1)^2 +Sheet3!$C$1*(($B1468-BK$1464-Sheet2!$N$349)/Sheet3!$A$1)^4)</f>
        <v>3.4704400796933719E-6</v>
      </c>
      <c r="BL1468" s="2">
        <f>$I$1462*EXP(Sheet3!$B$1*(($B1468-BL$1464-Sheet2!$N$349)/Sheet3!$A$1)^2 +Sheet3!$C$1*(($B1468-BL$1464-Sheet2!$N$349)/Sheet3!$A$1)^4)</f>
        <v>2.6944225572788326E-6</v>
      </c>
      <c r="BM1468" s="2">
        <f>$I$1462*EXP(Sheet3!$B$1*(($B1468-BM$1464-Sheet2!$N$349)/Sheet3!$A$1)^2 +Sheet3!$C$1*(($B1468-BM$1464-Sheet2!$N$349)/Sheet3!$A$1)^4)</f>
        <v>2.085771352562849E-6</v>
      </c>
      <c r="BN1468" s="2">
        <f>$I$1462*EXP(Sheet3!$B$1*(($B1468-BN$1464-Sheet2!$N$349)/Sheet3!$A$1)^2 +Sheet3!$C$1*(($B1468-BN$1464-Sheet2!$N$349)/Sheet3!$A$1)^4)</f>
        <v>1.6098176397572883E-6</v>
      </c>
      <c r="BO1468" s="2">
        <f>$I$1462*EXP(Sheet3!$B$1*(($B1468-BO$1464-Sheet2!$N$349)/Sheet3!$A$1)^2 +Sheet3!$C$1*(($B1468-BO$1464-Sheet2!$N$349)/Sheet3!$A$1)^4)</f>
        <v>1.2387531107617597E-6</v>
      </c>
      <c r="BP1468" s="2">
        <f>$I$1462*EXP(Sheet3!$B$1*(($B1468-BP$1464-Sheet2!$N$349)/Sheet3!$A$1)^2 +Sheet3!$C$1*(($B1468-BP$1464-Sheet2!$N$349)/Sheet3!$A$1)^4)</f>
        <v>9.5034211534319109E-7</v>
      </c>
      <c r="BQ1468" s="2">
        <f>$I$1462*EXP(Sheet3!$B$1*(($B1468-BQ$1464-Sheet2!$N$349)/Sheet3!$A$1)^2 +Sheet3!$C$1*(($B1468-BQ$1464-Sheet2!$N$349)/Sheet3!$A$1)^4)</f>
        <v>7.2686094087222821E-7</v>
      </c>
      <c r="BR1468" s="2">
        <f>$I$1462*EXP(Sheet3!$B$1*(($B1468-BR$1464-Sheet2!$N$349)/Sheet3!$A$1)^2 +Sheet3!$C$1*(($B1468-BR$1464-Sheet2!$N$349)/Sheet3!$A$1)^4)</f>
        <v>5.5422711641967351E-7</v>
      </c>
      <c r="BS1468" s="2">
        <f>$I$1462*EXP(Sheet3!$B$1*(($B1468-BS$1464-Sheet2!$N$349)/Sheet3!$A$1)^2 +Sheet3!$C$1*(($B1468-BS$1464-Sheet2!$N$349)/Sheet3!$A$1)^4)</f>
        <v>4.212871217652135E-7</v>
      </c>
    </row>
    <row r="1469" spans="1:71" x14ac:dyDescent="0.2">
      <c r="A1469">
        <v>1442</v>
      </c>
      <c r="B1469">
        <v>850.77</v>
      </c>
      <c r="C1469">
        <v>2538.4</v>
      </c>
      <c r="D1469">
        <v>2559.6</v>
      </c>
      <c r="E1469">
        <f t="shared" si="78"/>
        <v>21.199999999999818</v>
      </c>
      <c r="F1469" s="1">
        <f t="shared" si="79"/>
        <v>21.199999999999818</v>
      </c>
      <c r="G1469">
        <f t="shared" si="80"/>
        <v>18036.323999999844</v>
      </c>
      <c r="I1469" s="2">
        <f>$I$1462*EXP(Sheet3!$B$1*(($B1469-I$1464-Sheet2!$N$349)/Sheet3!$A$1)^2 +Sheet3!$C$1*(($B1469-I$1464-Sheet2!$N$349)/Sheet3!$A$1)^4)</f>
        <v>4.3878384810016708</v>
      </c>
      <c r="J1469" s="2">
        <f>$I$1462*EXP(Sheet3!$B$1*(($B1469-J$1464-Sheet2!$N$349)/Sheet3!$A$1)^2 +Sheet3!$C$1*(($B1469-J$1464-Sheet2!$N$349)/Sheet3!$A$1)^4)</f>
        <v>4.1081441008992154</v>
      </c>
      <c r="K1469" s="2">
        <f>$I$1462*EXP(Sheet3!$B$1*(($B1469-K$1464-Sheet2!$N$349)/Sheet3!$A$1)^2 +Sheet3!$C$1*(($B1469-K$1464-Sheet2!$N$349)/Sheet3!$A$1)^4)</f>
        <v>3.8421055132356714</v>
      </c>
      <c r="L1469" s="2">
        <f>$I$1462*EXP(Sheet3!$B$1*(($B1469-L$1464-Sheet2!$N$349)/Sheet3!$A$1)^2 +Sheet3!$C$1*(($B1469-L$1464-Sheet2!$N$349)/Sheet3!$A$1)^4)</f>
        <v>3.5893497370287264</v>
      </c>
      <c r="M1469" s="2">
        <f>$I$1462*EXP(Sheet3!$B$1*(($B1469-M$1464-Sheet2!$N$349)/Sheet3!$A$1)^2 +Sheet3!$C$1*(($B1469-M$1464-Sheet2!$N$349)/Sheet3!$A$1)^4)</f>
        <v>3.3494953077998382</v>
      </c>
      <c r="N1469" s="2">
        <f>$I$1462*EXP(Sheet3!$B$1*(($B1469-N$1464-Sheet2!$N$349)/Sheet3!$A$1)^2 +Sheet3!$C$1*(($B1469-N$1464-Sheet2!$N$349)/Sheet3!$A$1)^4)</f>
        <v>3.122153575862971</v>
      </c>
      <c r="O1469" s="2">
        <f>$I$1462*EXP(Sheet3!$B$1*(($B1469-O$1464-Sheet2!$N$349)/Sheet3!$A$1)^2 +Sheet3!$C$1*(($B1469-O$1464-Sheet2!$N$349)/Sheet3!$A$1)^4)</f>
        <v>2.9069299916483144</v>
      </c>
      <c r="P1469" s="2">
        <f>$I$1462*EXP(Sheet3!$B$1*(($B1469-P$1464-Sheet2!$N$349)/Sheet3!$A$1)^2 +Sheet3!$C$1*(($B1469-P$1464-Sheet2!$N$349)/Sheet3!$A$1)^4)</f>
        <v>2.7034253727721778</v>
      </c>
      <c r="Q1469" s="2">
        <f>$I$1462*EXP(Sheet3!$B$1*(($B1469-Q$1464-Sheet2!$N$349)/Sheet3!$A$1)^2 +Sheet3!$C$1*(($B1469-Q$1464-Sheet2!$N$349)/Sheet3!$A$1)^4)</f>
        <v>2.5112371477355553</v>
      </c>
      <c r="R1469" s="2">
        <f>$I$1462*EXP(Sheet3!$B$1*(($B1469-R$1464-Sheet2!$N$349)/Sheet3!$A$1)^2 +Sheet3!$C$1*(($B1469-R$1464-Sheet2!$N$349)/Sheet3!$A$1)^4)</f>
        <v>2.3299605713376152</v>
      </c>
      <c r="S1469" s="2">
        <f>$I$1462*EXP(Sheet3!$B$1*(($B1469-S$1464-Sheet2!$N$349)/Sheet3!$A$1)^2 +Sheet3!$C$1*(($B1469-S$1464-Sheet2!$N$349)/Sheet3!$A$1)^4)</f>
        <v>2.159189907124802</v>
      </c>
      <c r="T1469" s="2">
        <f>$I$1462*EXP(Sheet3!$B$1*(($B1469-T$1464-Sheet2!$N$349)/Sheet3!$A$1)^2 +Sheet3!$C$1*(($B1469-T$1464-Sheet2!$N$349)/Sheet3!$A$1)^4)</f>
        <v>1.9985195724596565</v>
      </c>
      <c r="U1469" s="2">
        <f>$I$1462*EXP(Sheet3!$B$1*(($B1469-U$1464-Sheet2!$N$349)/Sheet3!$A$1)^2 +Sheet3!$C$1*(($B1469-U$1464-Sheet2!$N$349)/Sheet3!$A$1)^4)</f>
        <v>1.8475452420817773</v>
      </c>
      <c r="V1469" s="2">
        <f>$I$1462*EXP(Sheet3!$B$1*(($B1469-V$1464-Sheet2!$N$349)/Sheet3!$A$1)^2 +Sheet3!$C$1*(($B1469-V$1464-Sheet2!$N$349)/Sheet3!$A$1)^4)</f>
        <v>1.705864906359247</v>
      </c>
      <c r="W1469" s="2">
        <f>$I$1462*EXP(Sheet3!$B$1*(($B1469-W$1464-Sheet2!$N$349)/Sheet3!$A$1)^2 +Sheet3!$C$1*(($B1469-W$1464-Sheet2!$N$349)/Sheet3!$A$1)^4)</f>
        <v>1.5730798807291211</v>
      </c>
      <c r="X1469" s="2">
        <f>$I$1462*EXP(Sheet3!$B$1*(($B1469-X$1464-Sheet2!$N$349)/Sheet3!$A$1)^2 +Sheet3!$C$1*(($B1469-X$1464-Sheet2!$N$349)/Sheet3!$A$1)^4)</f>
        <v>1.4487957632396211</v>
      </c>
      <c r="Y1469" s="2">
        <f>$I$1462*EXP(Sheet3!$B$1*(($B1469-Y$1464-Sheet2!$N$349)/Sheet3!$A$1)^2 +Sheet3!$C$1*(($B1469-Y$1464-Sheet2!$N$349)/Sheet3!$A$1)^4)</f>
        <v>1.33262333741644</v>
      </c>
      <c r="Z1469" s="2">
        <f>$I$1462*EXP(Sheet3!$B$1*(($B1469-Z$1464-Sheet2!$N$349)/Sheet3!$A$1)^2 +Sheet3!$C$1*(($B1469-Z$1464-Sheet2!$N$349)/Sheet3!$A$1)^4)</f>
        <v>1.2241794180944441</v>
      </c>
      <c r="AA1469" s="2">
        <f>$I$1462*EXP(Sheet3!$B$1*(($B1469-AA$1464-Sheet2!$N$349)/Sheet3!$A$1)^2 +Sheet3!$C$1*(($B1469-AA$1464-Sheet2!$N$349)/Sheet3!$A$1)^4)</f>
        <v>1.1230876382353974</v>
      </c>
      <c r="AB1469" s="2">
        <f>$I$1462*EXP(Sheet3!$B$1*(($B1469-AB$1464-Sheet2!$N$349)/Sheet3!$A$1)^2 +Sheet3!$C$1*(($B1469-AB$1464-Sheet2!$N$349)/Sheet3!$A$1)^4)</f>
        <v>1.028979175151459</v>
      </c>
      <c r="AC1469" s="2">
        <f>$I$1462*EXP(Sheet3!$B$1*(($B1469-AC$1464-Sheet2!$N$349)/Sheet3!$A$1)^2 +Sheet3!$C$1*(($B1469-AC$1464-Sheet2!$N$349)/Sheet3!$A$1)^4)</f>
        <v>0.94149341495407379</v>
      </c>
      <c r="AD1469" s="2">
        <f>$I$1462*EXP(Sheet3!$B$1*(($B1469-AD$1464-Sheet2!$N$349)/Sheet3!$A$1)^2 +Sheet3!$C$1*(($B1469-AD$1464-Sheet2!$N$349)/Sheet3!$A$1)^4)</f>
        <v>0.86027855444675339</v>
      </c>
      <c r="AE1469" s="2">
        <f>$I$1462*EXP(Sheet3!$B$1*(($B1469-AE$1464-Sheet2!$N$349)/Sheet3!$A$1)^2 +Sheet3!$C$1*(($B1469-AE$1464-Sheet2!$N$349)/Sheet3!$A$1)^4)</f>
        <v>0.78499214007492712</v>
      </c>
      <c r="AF1469" s="2">
        <f>$I$1462*EXP(Sheet3!$B$1*(($B1469-AF$1464-Sheet2!$N$349)/Sheet3!$A$1)^2 +Sheet3!$C$1*(($B1469-AF$1464-Sheet2!$N$349)/Sheet3!$A$1)^4)</f>
        <v>0.71530154393317957</v>
      </c>
      <c r="AG1469" s="2">
        <f>$I$1462*EXP(Sheet3!$B$1*(($B1469-AG$1464-Sheet2!$N$349)/Sheet3!$A$1)^2 +Sheet3!$C$1*(($B1469-AG$1464-Sheet2!$N$349)/Sheet3!$A$1)^4)</f>
        <v>0.65088437720608106</v>
      </c>
      <c r="AH1469" s="2">
        <f>$I$1462*EXP(Sheet3!$B$1*(($B1469-AH$1464-Sheet2!$N$349)/Sheet3!$A$1)^2 +Sheet3!$C$1*(($B1469-AH$1464-Sheet2!$N$349)/Sheet3!$A$1)^4)</f>
        <v>0.59142884178675126</v>
      </c>
      <c r="AI1469" s="2">
        <f>$I$1462*EXP(Sheet3!$B$1*(($B1469-AI$1464-Sheet2!$N$349)/Sheet3!$A$1)^2 +Sheet3!$C$1*(($B1469-AI$1464-Sheet2!$N$349)/Sheet3!$A$1)^4)</f>
        <v>0.53663402114879633</v>
      </c>
      <c r="AJ1469" s="2">
        <f>$I$1462*EXP(Sheet3!$B$1*(($B1469-AJ$1464-Sheet2!$N$349)/Sheet3!$A$1)^2 +Sheet3!$C$1*(($B1469-AJ$1464-Sheet2!$N$349)/Sheet3!$A$1)^4)</f>
        <v>0.48621011190038754</v>
      </c>
      <c r="AK1469" s="2">
        <f>$I$1462*EXP(Sheet3!$B$1*(($B1469-AK$1464-Sheet2!$N$349)/Sheet3!$A$1)^2 +Sheet3!$C$1*(($B1469-AK$1464-Sheet2!$N$349)/Sheet3!$A$1)^4)</f>
        <v>0.43987859772985138</v>
      </c>
      <c r="AL1469" s="2">
        <f>$I$1462*EXP(Sheet3!$B$1*(($B1469-AL$1464-Sheet2!$N$349)/Sheet3!$A$1)^2 +Sheet3!$C$1*(($B1469-AL$1464-Sheet2!$N$349)/Sheet3!$A$1)^4)</f>
        <v>0.39737236775079909</v>
      </c>
      <c r="AM1469" s="2">
        <f>$I$1462*EXP(Sheet3!$B$1*(($B1469-AM$1464-Sheet2!$N$349)/Sheet3!$A$1)^2 +Sheet3!$C$1*(($B1469-AM$1464-Sheet2!$N$349)/Sheet3!$A$1)^4)</f>
        <v>0.35843578150738442</v>
      </c>
      <c r="AN1469" s="2">
        <f>$I$1462*EXP(Sheet3!$B$1*(($B1469-AN$1464-Sheet2!$N$349)/Sheet3!$A$1)^2 +Sheet3!$C$1*(($B1469-AN$1464-Sheet2!$N$349)/Sheet3!$A$1)^4)</f>
        <v>0.32282468313227763</v>
      </c>
      <c r="AO1469" s="2">
        <f>$I$1462*EXP(Sheet3!$B$1*(($B1469-AO$1464-Sheet2!$N$349)/Sheet3!$A$1)^2 +Sheet3!$C$1*(($B1469-AO$1464-Sheet2!$N$349)/Sheet3!$A$1)^4)</f>
        <v>0.29030636735330001</v>
      </c>
      <c r="AP1469" s="2">
        <f>$I$1462*EXP(Sheet3!$B$1*(($B1469-AP$1464-Sheet2!$N$349)/Sheet3!$A$1)^2 +Sheet3!$C$1*(($B1469-AP$1464-Sheet2!$N$349)/Sheet3!$A$1)^4)</f>
        <v>0.26065950021935025</v>
      </c>
      <c r="AQ1469" s="2">
        <f>$I$1462*EXP(Sheet3!$B$1*(($B1469-AQ$1464-Sheet2!$N$349)/Sheet3!$A$1)^2 +Sheet3!$C$1*(($B1469-AQ$1464-Sheet2!$N$349)/Sheet3!$A$1)^4)</f>
        <v>0.23367399756168733</v>
      </c>
      <c r="AR1469" s="2">
        <f>$I$1462*EXP(Sheet3!$B$1*(($B1469-AR$1464-Sheet2!$N$349)/Sheet3!$A$1)^2 +Sheet3!$C$1*(($B1469-AR$1464-Sheet2!$N$349)/Sheet3!$A$1)^4)</f>
        <v>0.20915086432259059</v>
      </c>
      <c r="AS1469" s="2">
        <f>$I$1462*EXP(Sheet3!$B$1*(($B1469-AS$1464-Sheet2!$N$349)/Sheet3!$A$1)^2 +Sheet3!$C$1*(($B1469-AS$1464-Sheet2!$N$349)/Sheet3!$A$1)^4)</f>
        <v>0.18690199797000159</v>
      </c>
      <c r="AT1469" s="2">
        <f>$I$1462*EXP(Sheet3!$B$1*(($B1469-AT$1464-Sheet2!$N$349)/Sheet3!$A$1)^2 +Sheet3!$C$1*(($B1469-AT$1464-Sheet2!$N$349)/Sheet3!$A$1)^4)</f>
        <v>0.16674995927410705</v>
      </c>
      <c r="AU1469" s="2">
        <f>$I$1462*EXP(Sheet3!$B$1*(($B1469-AU$1464-Sheet2!$N$349)/Sheet3!$A$1)^2 +Sheet3!$C$1*(($B1469-AU$1464-Sheet2!$N$349)/Sheet3!$A$1)^4)</f>
        <v>0.14852771375265125</v>
      </c>
      <c r="AV1469" s="2">
        <f>$I$1462*EXP(Sheet3!$B$1*(($B1469-AV$1464-Sheet2!$N$349)/Sheet3!$A$1)^2 +Sheet3!$C$1*(($B1469-AV$1464-Sheet2!$N$349)/Sheet3!$A$1)^4)</f>
        <v>0.13207834708898861</v>
      </c>
      <c r="AW1469" s="2">
        <f>$I$1462*EXP(Sheet3!$B$1*(($B1469-AW$1464-Sheet2!$N$349)/Sheet3!$A$1)^2 +Sheet3!$C$1*(($B1469-AW$1464-Sheet2!$N$349)/Sheet3!$A$1)^4)</f>
        <v>0.11725475781060676</v>
      </c>
      <c r="AX1469" s="2">
        <f>$I$1462*EXP(Sheet3!$B$1*(($B1469-AX$1464-Sheet2!$N$349)/Sheet3!$A$1)^2 +Sheet3!$C$1*(($B1469-AX$1464-Sheet2!$N$349)/Sheet3!$A$1)^4)</f>
        <v>0.10391933045889828</v>
      </c>
      <c r="AY1469" s="2">
        <f>$I$1462*EXP(Sheet3!$B$1*(($B1469-AY$1464-Sheet2!$N$349)/Sheet3!$A$1)^2 +Sheet3!$C$1*(($B1469-AY$1464-Sheet2!$N$349)/Sheet3!$A$1)^4)</f>
        <v>9.1943592413895853E-2</v>
      </c>
      <c r="AZ1469" s="2">
        <f>$I$1462*EXP(Sheet3!$B$1*(($B1469-AZ$1464-Sheet2!$N$349)/Sheet3!$A$1)^2 +Sheet3!$C$1*(($B1469-AZ$1464-Sheet2!$N$349)/Sheet3!$A$1)^4)</f>
        <v>8.1207857442860312E-2</v>
      </c>
      <c r="BA1469" s="2">
        <f>$I$1462*EXP(Sheet3!$B$1*(($B1469-BA$1464-Sheet2!$N$349)/Sheet3!$A$1)^2 +Sheet3!$C$1*(($B1469-BA$1464-Sheet2!$N$349)/Sheet3!$A$1)^4)</f>
        <v>7.1600858929426026E-2</v>
      </c>
      <c r="BB1469" s="2">
        <f>$I$1462*EXP(Sheet3!$B$1*(($B1469-BB$1464-Sheet2!$N$349)/Sheet3!$A$1)^2 +Sheet3!$C$1*(($B1469-BB$1464-Sheet2!$N$349)/Sheet3!$A$1)^4)</f>
        <v>6.3019375610440825E-2</v>
      </c>
      <c r="BC1469" s="2">
        <f>$I$1462*EXP(Sheet3!$B$1*(($B1469-BC$1464-Sheet2!$N$349)/Sheet3!$A$1)^2 +Sheet3!$C$1*(($B1469-BC$1464-Sheet2!$N$349)/Sheet3!$A$1)^4)</f>
        <v>5.5367852503089683E-2</v>
      </c>
      <c r="BD1469" s="2">
        <f>$I$1462*EXP(Sheet3!$B$1*(($B1469-BD$1464-Sheet2!$N$349)/Sheet3!$A$1)^2 +Sheet3!$C$1*(($B1469-BD$1464-Sheet2!$N$349)/Sheet3!$A$1)^4)</f>
        <v>4.8558019547605982E-2</v>
      </c>
      <c r="BE1469" s="2">
        <f>$I$1462*EXP(Sheet3!$B$1*(($B1469-BE$1464-Sheet2!$N$349)/Sheet3!$A$1)^2 +Sheet3!$C$1*(($B1469-BE$1464-Sheet2!$N$349)/Sheet3!$A$1)^4)</f>
        <v>4.2508510323116588E-2</v>
      </c>
      <c r="BF1469" s="2">
        <f>$I$1462*EXP(Sheet3!$B$1*(($B1469-BF$1464-Sheet2!$N$349)/Sheet3!$A$1)^2 +Sheet3!$C$1*(($B1469-BF$1464-Sheet2!$N$349)/Sheet3!$A$1)^4)</f>
        <v>3.7144483018119054E-2</v>
      </c>
      <c r="BG1469" s="2">
        <f>$I$1462*EXP(Sheet3!$B$1*(($B1469-BG$1464-Sheet2!$N$349)/Sheet3!$A$1)^2 +Sheet3!$C$1*(($B1469-BG$1464-Sheet2!$N$349)/Sheet3!$A$1)^4)</f>
        <v>3.2397245655513614E-2</v>
      </c>
      <c r="BH1469" s="2">
        <f>$I$1462*EXP(Sheet3!$B$1*(($B1469-BH$1464-Sheet2!$N$349)/Sheet3!$A$1)^2 +Sheet3!$C$1*(($B1469-BH$1464-Sheet2!$N$349)/Sheet3!$A$1)^4)</f>
        <v>2.8203887385039712E-2</v>
      </c>
      <c r="BI1469" s="2">
        <f>$I$1462*EXP(Sheet3!$B$1*(($B1469-BI$1464-Sheet2!$N$349)/Sheet3!$A$1)^2 +Sheet3!$C$1*(($B1469-BI$1464-Sheet2!$N$349)/Sheet3!$A$1)^4)</f>
        <v>2.4506917470492651E-2</v>
      </c>
      <c r="BJ1469" s="2">
        <f>$I$1462*EXP(Sheet3!$B$1*(($B1469-BJ$1464-Sheet2!$N$349)/Sheet3!$A$1)^2 +Sheet3!$C$1*(($B1469-BJ$1464-Sheet2!$N$349)/Sheet3!$A$1)^4)</f>
        <v>2.1253913409568285E-2</v>
      </c>
      <c r="BK1469" s="2">
        <f>$I$1462*EXP(Sheet3!$B$1*(($B1469-BK$1464-Sheet2!$N$349)/Sheet3!$A$1)^2 +Sheet3!$C$1*(($B1469-BK$1464-Sheet2!$N$349)/Sheet3!$A$1)^4)</f>
        <v>1.8397179440176041E-2</v>
      </c>
      <c r="BL1469" s="2">
        <f>$I$1462*EXP(Sheet3!$B$1*(($B1469-BL$1464-Sheet2!$N$349)/Sheet3!$A$1)^2 +Sheet3!$C$1*(($B1469-BL$1464-Sheet2!$N$349)/Sheet3!$A$1)^4)</f>
        <v>1.5893416505048916E-2</v>
      </c>
      <c r="BM1469" s="2">
        <f>$I$1462*EXP(Sheet3!$B$1*(($B1469-BM$1464-Sheet2!$N$349)/Sheet3!$A$1)^2 +Sheet3!$C$1*(($B1469-BM$1464-Sheet2!$N$349)/Sheet3!$A$1)^4)</f>
        <v>1.3703404570282617E-2</v>
      </c>
      <c r="BN1469" s="2">
        <f>$I$1462*EXP(Sheet3!$B$1*(($B1469-BN$1464-Sheet2!$N$349)/Sheet3!$A$1)^2 +Sheet3!$C$1*(($B1469-BN$1464-Sheet2!$N$349)/Sheet3!$A$1)^4)</f>
        <v>1.1791698023855823E-2</v>
      </c>
      <c r="BO1469" s="2">
        <f>$I$1462*EXP(Sheet3!$B$1*(($B1469-BO$1464-Sheet2!$N$349)/Sheet3!$A$1)^2 +Sheet3!$C$1*(($B1469-BO$1464-Sheet2!$N$349)/Sheet3!$A$1)^4)</f>
        <v>1.012633471848832E-2</v>
      </c>
      <c r="BP1469" s="2">
        <f>$I$1462*EXP(Sheet3!$B$1*(($B1469-BP$1464-Sheet2!$N$349)/Sheet3!$A$1)^2 +Sheet3!$C$1*(($B1469-BP$1464-Sheet2!$N$349)/Sheet3!$A$1)^4)</f>
        <v>8.6785590704092971E-3</v>
      </c>
      <c r="BQ1469" s="2">
        <f>$I$1462*EXP(Sheet3!$B$1*(($B1469-BQ$1464-Sheet2!$N$349)/Sheet3!$A$1)^2 +Sheet3!$C$1*(($B1469-BQ$1464-Sheet2!$N$349)/Sheet3!$A$1)^4)</f>
        <v>7.422559482576821E-3</v>
      </c>
      <c r="BR1469" s="2">
        <f>$I$1462*EXP(Sheet3!$B$1*(($B1469-BR$1464-Sheet2!$N$349)/Sheet3!$A$1)^2 +Sheet3!$C$1*(($B1469-BR$1464-Sheet2!$N$349)/Sheet3!$A$1)^4)</f>
        <v>6.3352202282779555E-3</v>
      </c>
      <c r="BS1469" s="2">
        <f>$I$1462*EXP(Sheet3!$B$1*(($B1469-BS$1464-Sheet2!$N$349)/Sheet3!$A$1)^2 +Sheet3!$C$1*(($B1469-BS$1464-Sheet2!$N$349)/Sheet3!$A$1)^4)</f>
        <v>5.3958878093241002E-3</v>
      </c>
    </row>
    <row r="1470" spans="1:71" x14ac:dyDescent="0.2">
      <c r="A1470">
        <v>1443</v>
      </c>
      <c r="B1470">
        <v>851.21</v>
      </c>
      <c r="C1470">
        <v>2576</v>
      </c>
      <c r="D1470">
        <v>2614.1</v>
      </c>
      <c r="E1470">
        <f t="shared" si="78"/>
        <v>38.099999999999909</v>
      </c>
      <c r="F1470" s="1">
        <f t="shared" si="79"/>
        <v>38.099999999999909</v>
      </c>
      <c r="G1470">
        <f t="shared" si="80"/>
        <v>32431.100999999922</v>
      </c>
      <c r="I1470" s="2">
        <f>$I$1462*EXP(Sheet3!$B$1*(($B1470-I$1464-Sheet2!$N$349)/Sheet3!$A$1)^2 +Sheet3!$C$1*(($B1470-I$1464-Sheet2!$N$349)/Sheet3!$A$1)^4)</f>
        <v>32.472557534229757</v>
      </c>
      <c r="J1470" s="2">
        <f>$I$1462*EXP(Sheet3!$B$1*(($B1470-J$1464-Sheet2!$N$349)/Sheet3!$A$1)^2 +Sheet3!$C$1*(($B1470-J$1464-Sheet2!$N$349)/Sheet3!$A$1)^4)</f>
        <v>31.535168547703254</v>
      </c>
      <c r="K1470" s="2">
        <f>$I$1462*EXP(Sheet3!$B$1*(($B1470-K$1464-Sheet2!$N$349)/Sheet3!$A$1)^2 +Sheet3!$C$1*(($B1470-K$1464-Sheet2!$N$349)/Sheet3!$A$1)^4)</f>
        <v>30.605665165747567</v>
      </c>
      <c r="L1470" s="2">
        <f>$I$1462*EXP(Sheet3!$B$1*(($B1470-L$1464-Sheet2!$N$349)/Sheet3!$A$1)^2 +Sheet3!$C$1*(($B1470-L$1464-Sheet2!$N$349)/Sheet3!$A$1)^4)</f>
        <v>29.684728931273277</v>
      </c>
      <c r="M1470" s="2">
        <f>$I$1462*EXP(Sheet3!$B$1*(($B1470-M$1464-Sheet2!$N$349)/Sheet3!$A$1)^2 +Sheet3!$C$1*(($B1470-M$1464-Sheet2!$N$349)/Sheet3!$A$1)^4)</f>
        <v>28.773022999551035</v>
      </c>
      <c r="N1470" s="2">
        <f>$I$1462*EXP(Sheet3!$B$1*(($B1470-N$1464-Sheet2!$N$349)/Sheet3!$A$1)^2 +Sheet3!$C$1*(($B1470-N$1464-Sheet2!$N$349)/Sheet3!$A$1)^4)</f>
        <v>27.871191043943298</v>
      </c>
      <c r="O1470" s="2">
        <f>$I$1462*EXP(Sheet3!$B$1*(($B1470-O$1464-Sheet2!$N$349)/Sheet3!$A$1)^2 +Sheet3!$C$1*(($B1470-O$1464-Sheet2!$N$349)/Sheet3!$A$1)^4)</f>
        <v>26.979856193938485</v>
      </c>
      <c r="P1470" s="2">
        <f>$I$1462*EXP(Sheet3!$B$1*(($B1470-P$1464-Sheet2!$N$349)/Sheet3!$A$1)^2 +Sheet3!$C$1*(($B1470-P$1464-Sheet2!$N$349)/Sheet3!$A$1)^4)</f>
        <v>26.099620009407008</v>
      </c>
      <c r="Q1470" s="2">
        <f>$I$1462*EXP(Sheet3!$B$1*(($B1470-Q$1464-Sheet2!$N$349)/Sheet3!$A$1)^2 +Sheet3!$C$1*(($B1470-Q$1464-Sheet2!$N$349)/Sheet3!$A$1)^4)</f>
        <v>25.231061494975688</v>
      </c>
      <c r="R1470" s="2">
        <f>$I$1462*EXP(Sheet3!$B$1*(($B1470-R$1464-Sheet2!$N$349)/Sheet3!$A$1)^2 +Sheet3!$C$1*(($B1470-R$1464-Sheet2!$N$349)/Sheet3!$A$1)^4)</f>
        <v>24.374736158372713</v>
      </c>
      <c r="S1470" s="2">
        <f>$I$1462*EXP(Sheet3!$B$1*(($B1470-S$1464-Sheet2!$N$349)/Sheet3!$A$1)^2 +Sheet3!$C$1*(($B1470-S$1464-Sheet2!$N$349)/Sheet3!$A$1)^4)</f>
        <v>23.531175116529511</v>
      </c>
      <c r="T1470" s="2">
        <f>$I$1462*EXP(Sheet3!$B$1*(($B1470-T$1464-Sheet2!$N$349)/Sheet3!$A$1)^2 +Sheet3!$C$1*(($B1470-T$1464-Sheet2!$N$349)/Sheet3!$A$1)^4)</f>
        <v>22.700884253137609</v>
      </c>
      <c r="U1470" s="2">
        <f>$I$1462*EXP(Sheet3!$B$1*(($B1470-U$1464-Sheet2!$N$349)/Sheet3!$A$1)^2 +Sheet3!$C$1*(($B1470-U$1464-Sheet2!$N$349)/Sheet3!$A$1)^4)</f>
        <v>21.884343431238484</v>
      </c>
      <c r="V1470" s="2">
        <f>$I$1462*EXP(Sheet3!$B$1*(($B1470-V$1464-Sheet2!$N$349)/Sheet3!$A$1)^2 +Sheet3!$C$1*(($B1470-V$1464-Sheet2!$N$349)/Sheet3!$A$1)^4)</f>
        <v>21.082005764355557</v>
      </c>
      <c r="W1470" s="2">
        <f>$I$1462*EXP(Sheet3!$B$1*(($B1470-W$1464-Sheet2!$N$349)/Sheet3!$A$1)^2 +Sheet3!$C$1*(($B1470-W$1464-Sheet2!$N$349)/Sheet3!$A$1)^4)</f>
        <v>20.294296949326931</v>
      </c>
      <c r="X1470" s="2">
        <f>$I$1462*EXP(Sheet3!$B$1*(($B1470-X$1464-Sheet2!$N$349)/Sheet3!$A$1)^2 +Sheet3!$C$1*(($B1470-X$1464-Sheet2!$N$349)/Sheet3!$A$1)^4)</f>
        <v>19.52161466414265</v>
      </c>
      <c r="Y1470" s="2">
        <f>$I$1462*EXP(Sheet3!$B$1*(($B1470-Y$1464-Sheet2!$N$349)/Sheet3!$A$1)^2 +Sheet3!$C$1*(($B1470-Y$1464-Sheet2!$N$349)/Sheet3!$A$1)^4)</f>
        <v>18.764328033563931</v>
      </c>
      <c r="Z1470" s="2">
        <f>$I$1462*EXP(Sheet3!$B$1*(($B1470-Z$1464-Sheet2!$N$349)/Sheet3!$A$1)^2 +Sheet3!$C$1*(($B1470-Z$1464-Sheet2!$N$349)/Sheet3!$A$1)^4)</f>
        <v>18.022777165273748</v>
      </c>
      <c r="AA1470" s="2">
        <f>$I$1462*EXP(Sheet3!$B$1*(($B1470-AA$1464-Sheet2!$N$349)/Sheet3!$A$1)^2 +Sheet3!$C$1*(($B1470-AA$1464-Sheet2!$N$349)/Sheet3!$A$1)^4)</f>
        <v>17.297272758998535</v>
      </c>
      <c r="AB1470" s="2">
        <f>$I$1462*EXP(Sheet3!$B$1*(($B1470-AB$1464-Sheet2!$N$349)/Sheet3!$A$1)^2 +Sheet3!$C$1*(($B1470-AB$1464-Sheet2!$N$349)/Sheet3!$A$1)^4)</f>
        <v>16.588095790784912</v>
      </c>
      <c r="AC1470" s="2">
        <f>$I$1462*EXP(Sheet3!$B$1*(($B1470-AC$1464-Sheet2!$N$349)/Sheet3!$A$1)^2 +Sheet3!$C$1*(($B1470-AC$1464-Sheet2!$N$349)/Sheet3!$A$1)^4)</f>
        <v>15.895497274331129</v>
      </c>
      <c r="AD1470" s="2">
        <f>$I$1462*EXP(Sheet3!$B$1*(($B1470-AD$1464-Sheet2!$N$349)/Sheet3!$A$1)^2 +Sheet3!$C$1*(($B1470-AD$1464-Sheet2!$N$349)/Sheet3!$A$1)^4)</f>
        <v>15.219698100970497</v>
      </c>
      <c r="AE1470" s="2">
        <f>$I$1462*EXP(Sheet3!$B$1*(($B1470-AE$1464-Sheet2!$N$349)/Sheet3!$A$1)^2 +Sheet3!$C$1*(($B1470-AE$1464-Sheet2!$N$349)/Sheet3!$A$1)^4)</f>
        <v>14.560888959584695</v>
      </c>
      <c r="AF1470" s="2">
        <f>$I$1462*EXP(Sheet3!$B$1*(($B1470-AF$1464-Sheet2!$N$349)/Sheet3!$A$1)^2 +Sheet3!$C$1*(($B1470-AF$1464-Sheet2!$N$349)/Sheet3!$A$1)^4)</f>
        <v>13.919230337390687</v>
      </c>
      <c r="AG1470" s="2">
        <f>$I$1462*EXP(Sheet3!$B$1*(($B1470-AG$1464-Sheet2!$N$349)/Sheet3!$A$1)^2 +Sheet3!$C$1*(($B1470-AG$1464-Sheet2!$N$349)/Sheet3!$A$1)^4)</f>
        <v>13.29485260219011</v>
      </c>
      <c r="AH1470" s="2">
        <f>$I$1462*EXP(Sheet3!$B$1*(($B1470-AH$1464-Sheet2!$N$349)/Sheet3!$A$1)^2 +Sheet3!$C$1*(($B1470-AH$1464-Sheet2!$N$349)/Sheet3!$A$1)^4)</f>
        <v>12.687856166360053</v>
      </c>
      <c r="AI1470" s="2">
        <f>$I$1462*EXP(Sheet3!$B$1*(($B1470-AI$1464-Sheet2!$N$349)/Sheet3!$A$1)^2 +Sheet3!$C$1*(($B1470-AI$1464-Sheet2!$N$349)/Sheet3!$A$1)^4)</f>
        <v>12.09831173234725</v>
      </c>
      <c r="AJ1470" s="2">
        <f>$I$1462*EXP(Sheet3!$B$1*(($B1470-AJ$1464-Sheet2!$N$349)/Sheet3!$A$1)^2 +Sheet3!$C$1*(($B1470-AJ$1464-Sheet2!$N$349)/Sheet3!$A$1)^4)</f>
        <v>11.526260619300217</v>
      </c>
      <c r="AK1470" s="2">
        <f>$I$1462*EXP(Sheet3!$B$1*(($B1470-AK$1464-Sheet2!$N$349)/Sheet3!$A$1)^2 +Sheet3!$C$1*(($B1470-AK$1464-Sheet2!$N$349)/Sheet3!$A$1)^4)</f>
        <v>10.971715169844112</v>
      </c>
      <c r="AL1470" s="2">
        <f>$I$1462*EXP(Sheet3!$B$1*(($B1470-AL$1464-Sheet2!$N$349)/Sheet3!$A$1)^2 +Sheet3!$C$1*(($B1470-AL$1464-Sheet2!$N$349)/Sheet3!$A$1)^4)</f>
        <v>10.434659235770411</v>
      </c>
      <c r="AM1470" s="2">
        <f>$I$1462*EXP(Sheet3!$B$1*(($B1470-AM$1464-Sheet2!$N$349)/Sheet3!$A$1)^2 +Sheet3!$C$1*(($B1470-AM$1464-Sheet2!$N$349)/Sheet3!$A$1)^4)</f>
        <v>9.9150487409807226</v>
      </c>
      <c r="AN1470" s="2">
        <f>$I$1462*EXP(Sheet3!$B$1*(($B1470-AN$1464-Sheet2!$N$349)/Sheet3!$A$1)^2 +Sheet3!$C$1*(($B1470-AN$1464-Sheet2!$N$349)/Sheet3!$A$1)^4)</f>
        <v>9.4128123196515237</v>
      </c>
      <c r="AO1470" s="2">
        <f>$I$1462*EXP(Sheet3!$B$1*(($B1470-AO$1464-Sheet2!$N$349)/Sheet3!$A$1)^2 +Sheet3!$C$1*(($B1470-AO$1464-Sheet2!$N$349)/Sheet3!$A$1)^4)</f>
        <v>8.9278520272127384</v>
      </c>
      <c r="AP1470" s="2">
        <f>$I$1462*EXP(Sheet3!$B$1*(($B1470-AP$1464-Sheet2!$N$349)/Sheet3!$A$1)^2 +Sheet3!$C$1*(($B1470-AP$1464-Sheet2!$N$349)/Sheet3!$A$1)^4)</f>
        <v>8.460044121367158</v>
      </c>
      <c r="AQ1470" s="2">
        <f>$I$1462*EXP(Sheet3!$B$1*(($B1470-AQ$1464-Sheet2!$N$349)/Sheet3!$A$1)^2 +Sheet3!$C$1*(($B1470-AQ$1464-Sheet2!$N$349)/Sheet3!$A$1)^4)</f>
        <v>8.0092399100232363</v>
      </c>
      <c r="AR1470" s="2">
        <f>$I$1462*EXP(Sheet3!$B$1*(($B1470-AR$1464-Sheet2!$N$349)/Sheet3!$A$1)^2 +Sheet3!$C$1*(($B1470-AR$1464-Sheet2!$N$349)/Sheet3!$A$1)^4)</f>
        <v>7.5752666626730303</v>
      </c>
      <c r="AS1470" s="2">
        <f>$I$1462*EXP(Sheet3!$B$1*(($B1470-AS$1464-Sheet2!$N$349)/Sheet3!$A$1)^2 +Sheet3!$C$1*(($B1470-AS$1464-Sheet2!$N$349)/Sheet3!$A$1)^4)</f>
        <v>7.1579285814225857</v>
      </c>
      <c r="AT1470" s="2">
        <f>$I$1462*EXP(Sheet3!$B$1*(($B1470-AT$1464-Sheet2!$N$349)/Sheet3!$A$1)^2 +Sheet3!$C$1*(($B1470-AT$1464-Sheet2!$N$349)/Sheet3!$A$1)^4)</f>
        <v>6.7570078275725178</v>
      </c>
      <c r="AU1470" s="2">
        <f>$I$1462*EXP(Sheet3!$B$1*(($B1470-AU$1464-Sheet2!$N$349)/Sheet3!$A$1)^2 +Sheet3!$C$1*(($B1470-AU$1464-Sheet2!$N$349)/Sheet3!$A$1)^4)</f>
        <v>6.3722655993943986</v>
      </c>
      <c r="AV1470" s="2">
        <f>$I$1462*EXP(Sheet3!$B$1*(($B1470-AV$1464-Sheet2!$N$349)/Sheet3!$A$1)^2 +Sheet3!$C$1*(($B1470-AV$1464-Sheet2!$N$349)/Sheet3!$A$1)^4)</f>
        <v>6.0034432563940516</v>
      </c>
      <c r="AW1470" s="2">
        <f>$I$1462*EXP(Sheet3!$B$1*(($B1470-AW$1464-Sheet2!$N$349)/Sheet3!$A$1)^2 +Sheet3!$C$1*(($B1470-AW$1464-Sheet2!$N$349)/Sheet3!$A$1)^4)</f>
        <v>5.6502634852785283</v>
      </c>
      <c r="AX1470" s="2">
        <f>$I$1462*EXP(Sheet3!$B$1*(($B1470-AX$1464-Sheet2!$N$349)/Sheet3!$A$1)^2 +Sheet3!$C$1*(($B1470-AX$1464-Sheet2!$N$349)/Sheet3!$A$1)^4)</f>
        <v>5.3124315024786801</v>
      </c>
      <c r="AY1470" s="2">
        <f>$I$1462*EXP(Sheet3!$B$1*(($B1470-AY$1464-Sheet2!$N$349)/Sheet3!$A$1)^2 +Sheet3!$C$1*(($B1470-AY$1464-Sheet2!$N$349)/Sheet3!$A$1)^4)</f>
        <v>4.9896362880007503</v>
      </c>
      <c r="AZ1470" s="2">
        <f>$I$1462*EXP(Sheet3!$B$1*(($B1470-AZ$1464-Sheet2!$N$349)/Sheet3!$A$1)^2 +Sheet3!$C$1*(($B1470-AZ$1464-Sheet2!$N$349)/Sheet3!$A$1)^4)</f>
        <v>4.6815518452051013</v>
      </c>
      <c r="BA1470" s="2">
        <f>$I$1462*EXP(Sheet3!$B$1*(($B1470-BA$1464-Sheet2!$N$349)/Sheet3!$A$1)^2 +Sheet3!$C$1*(($B1470-BA$1464-Sheet2!$N$349)/Sheet3!$A$1)^4)</f>
        <v>4.3878384810049269</v>
      </c>
      <c r="BB1470" s="2">
        <f>$I$1462*EXP(Sheet3!$B$1*(($B1470-BB$1464-Sheet2!$N$349)/Sheet3!$A$1)^2 +Sheet3!$C$1*(($B1470-BB$1464-Sheet2!$N$349)/Sheet3!$A$1)^4)</f>
        <v>4.1081441009023152</v>
      </c>
      <c r="BC1470" s="2">
        <f>$I$1462*EXP(Sheet3!$B$1*(($B1470-BC$1464-Sheet2!$N$349)/Sheet3!$A$1)^2 +Sheet3!$C$1*(($B1470-BC$1464-Sheet2!$N$349)/Sheet3!$A$1)^4)</f>
        <v>3.8421055132386175</v>
      </c>
      <c r="BD1470" s="2">
        <f>$I$1462*EXP(Sheet3!$B$1*(($B1470-BD$1464-Sheet2!$N$349)/Sheet3!$A$1)^2 +Sheet3!$C$1*(($B1470-BD$1464-Sheet2!$N$349)/Sheet3!$A$1)^4)</f>
        <v>3.5893497370315259</v>
      </c>
      <c r="BE1470" s="2">
        <f>$I$1462*EXP(Sheet3!$B$1*(($B1470-BE$1464-Sheet2!$N$349)/Sheet3!$A$1)^2 +Sheet3!$C$1*(($B1470-BE$1464-Sheet2!$N$349)/Sheet3!$A$1)^4)</f>
        <v>3.3494953078024903</v>
      </c>
      <c r="BF1470" s="2">
        <f>$I$1462*EXP(Sheet3!$B$1*(($B1470-BF$1464-Sheet2!$N$349)/Sheet3!$A$1)^2 +Sheet3!$C$1*(($B1470-BF$1464-Sheet2!$N$349)/Sheet3!$A$1)^4)</f>
        <v>3.122153575862971</v>
      </c>
      <c r="BG1470" s="2">
        <f>$I$1462*EXP(Sheet3!$B$1*(($B1470-BG$1464-Sheet2!$N$349)/Sheet3!$A$1)^2 +Sheet3!$C$1*(($B1470-BG$1464-Sheet2!$N$349)/Sheet3!$A$1)^4)</f>
        <v>2.9069299916483144</v>
      </c>
      <c r="BH1470" s="2">
        <f>$I$1462*EXP(Sheet3!$B$1*(($B1470-BH$1464-Sheet2!$N$349)/Sheet3!$A$1)^2 +Sheet3!$C$1*(($B1470-BH$1464-Sheet2!$N$349)/Sheet3!$A$1)^4)</f>
        <v>2.7034253727721778</v>
      </c>
      <c r="BI1470" s="2">
        <f>$I$1462*EXP(Sheet3!$B$1*(($B1470-BI$1464-Sheet2!$N$349)/Sheet3!$A$1)^2 +Sheet3!$C$1*(($B1470-BI$1464-Sheet2!$N$349)/Sheet3!$A$1)^4)</f>
        <v>2.5112371477355553</v>
      </c>
      <c r="BJ1470" s="2">
        <f>$I$1462*EXP(Sheet3!$B$1*(($B1470-BJ$1464-Sheet2!$N$349)/Sheet3!$A$1)^2 +Sheet3!$C$1*(($B1470-BJ$1464-Sheet2!$N$349)/Sheet3!$A$1)^4)</f>
        <v>2.3299605713376152</v>
      </c>
      <c r="BK1470" s="2">
        <f>$I$1462*EXP(Sheet3!$B$1*(($B1470-BK$1464-Sheet2!$N$349)/Sheet3!$A$1)^2 +Sheet3!$C$1*(($B1470-BK$1464-Sheet2!$N$349)/Sheet3!$A$1)^4)</f>
        <v>2.159189907124802</v>
      </c>
      <c r="BL1470" s="2">
        <f>$I$1462*EXP(Sheet3!$B$1*(($B1470-BL$1464-Sheet2!$N$349)/Sheet3!$A$1)^2 +Sheet3!$C$1*(($B1470-BL$1464-Sheet2!$N$349)/Sheet3!$A$1)^4)</f>
        <v>1.9985195724596565</v>
      </c>
      <c r="BM1470" s="2">
        <f>$I$1462*EXP(Sheet3!$B$1*(($B1470-BM$1464-Sheet2!$N$349)/Sheet3!$A$1)^2 +Sheet3!$C$1*(($B1470-BM$1464-Sheet2!$N$349)/Sheet3!$A$1)^4)</f>
        <v>1.8475452420834413</v>
      </c>
      <c r="BN1470" s="2">
        <f>$I$1462*EXP(Sheet3!$B$1*(($B1470-BN$1464-Sheet2!$N$349)/Sheet3!$A$1)^2 +Sheet3!$C$1*(($B1470-BN$1464-Sheet2!$N$349)/Sheet3!$A$1)^4)</f>
        <v>1.7058649063608091</v>
      </c>
      <c r="BO1470" s="2">
        <f>$I$1462*EXP(Sheet3!$B$1*(($B1470-BO$1464-Sheet2!$N$349)/Sheet3!$A$1)^2 +Sheet3!$C$1*(($B1470-BO$1464-Sheet2!$N$349)/Sheet3!$A$1)^4)</f>
        <v>1.5730798807305837</v>
      </c>
      <c r="BP1470" s="2">
        <f>$I$1462*EXP(Sheet3!$B$1*(($B1470-BP$1464-Sheet2!$N$349)/Sheet3!$A$1)^2 +Sheet3!$C$1*(($B1470-BP$1464-Sheet2!$N$349)/Sheet3!$A$1)^4)</f>
        <v>1.4487957632409891</v>
      </c>
      <c r="BQ1470" s="2">
        <f>$I$1462*EXP(Sheet3!$B$1*(($B1470-BQ$1464-Sheet2!$N$349)/Sheet3!$A$1)^2 +Sheet3!$C$1*(($B1470-BQ$1464-Sheet2!$N$349)/Sheet3!$A$1)^4)</f>
        <v>1.3326233374177161</v>
      </c>
      <c r="BR1470" s="2">
        <f>$I$1462*EXP(Sheet3!$B$1*(($B1470-BR$1464-Sheet2!$N$349)/Sheet3!$A$1)^2 +Sheet3!$C$1*(($B1470-BR$1464-Sheet2!$N$349)/Sheet3!$A$1)^4)</f>
        <v>1.2241794180956347</v>
      </c>
      <c r="BS1470" s="2">
        <f>$I$1462*EXP(Sheet3!$B$1*(($B1470-BS$1464-Sheet2!$N$349)/Sheet3!$A$1)^2 +Sheet3!$C$1*(($B1470-BS$1464-Sheet2!$N$349)/Sheet3!$A$1)^4)</f>
        <v>1.1230876382353974</v>
      </c>
    </row>
    <row r="1471" spans="1:71" x14ac:dyDescent="0.2">
      <c r="A1471">
        <v>1444</v>
      </c>
      <c r="B1471">
        <v>851.65</v>
      </c>
      <c r="C1471">
        <v>2524.1999999999998</v>
      </c>
      <c r="D1471">
        <v>2588.1999999999998</v>
      </c>
      <c r="E1471">
        <f t="shared" si="78"/>
        <v>64</v>
      </c>
      <c r="F1471" s="1">
        <f t="shared" si="79"/>
        <v>64</v>
      </c>
      <c r="G1471">
        <f t="shared" si="80"/>
        <v>54505.599999999999</v>
      </c>
      <c r="I1471" s="2">
        <f>$I$1462*EXP(Sheet3!$B$1*(($B1471-I$1464-Sheet2!$N$349)/Sheet3!$A$1)^2 +Sheet3!$C$1*(($B1471-I$1464-Sheet2!$N$349)/Sheet3!$A$1)^4)</f>
        <v>69.876967902177583</v>
      </c>
      <c r="J1471" s="2">
        <f>$I$1462*EXP(Sheet3!$B$1*(($B1471-J$1464-Sheet2!$N$349)/Sheet3!$A$1)^2 +Sheet3!$C$1*(($B1471-J$1464-Sheet2!$N$349)/Sheet3!$A$1)^4)</f>
        <v>69.343245213934722</v>
      </c>
      <c r="K1471" s="2">
        <f>$I$1462*EXP(Sheet3!$B$1*(($B1471-K$1464-Sheet2!$N$349)/Sheet3!$A$1)^2 +Sheet3!$C$1*(($B1471-K$1464-Sheet2!$N$349)/Sheet3!$A$1)^4)</f>
        <v>68.786032360658709</v>
      </c>
      <c r="L1471" s="2">
        <f>$I$1462*EXP(Sheet3!$B$1*(($B1471-L$1464-Sheet2!$N$349)/Sheet3!$A$1)^2 +Sheet3!$C$1*(($B1471-L$1464-Sheet2!$N$349)/Sheet3!$A$1)^4)</f>
        <v>68.205789937885399</v>
      </c>
      <c r="M1471" s="2">
        <f>$I$1462*EXP(Sheet3!$B$1*(($B1471-M$1464-Sheet2!$N$349)/Sheet3!$A$1)^2 +Sheet3!$C$1*(($B1471-M$1464-Sheet2!$N$349)/Sheet3!$A$1)^4)</f>
        <v>67.60299863128499</v>
      </c>
      <c r="N1471" s="2">
        <f>$I$1462*EXP(Sheet3!$B$1*(($B1471-N$1464-Sheet2!$N$349)/Sheet3!$A$1)^2 +Sheet3!$C$1*(($B1471-N$1464-Sheet2!$N$349)/Sheet3!$A$1)^4)</f>
        <v>66.978158912679092</v>
      </c>
      <c r="O1471" s="2">
        <f>$I$1462*EXP(Sheet3!$B$1*(($B1471-O$1464-Sheet2!$N$349)/Sheet3!$A$1)^2 +Sheet3!$C$1*(($B1471-O$1464-Sheet2!$N$349)/Sheet3!$A$1)^4)</f>
        <v>66.331790712523784</v>
      </c>
      <c r="P1471" s="2">
        <f>$I$1462*EXP(Sheet3!$B$1*(($B1471-P$1464-Sheet2!$N$349)/Sheet3!$A$1)^2 +Sheet3!$C$1*(($B1471-P$1464-Sheet2!$N$349)/Sheet3!$A$1)^4)</f>
        <v>65.664433067849117</v>
      </c>
      <c r="Q1471" s="2">
        <f>$I$1462*EXP(Sheet3!$B$1*(($B1471-Q$1464-Sheet2!$N$349)/Sheet3!$A$1)^2 +Sheet3!$C$1*(($B1471-Q$1464-Sheet2!$N$349)/Sheet3!$A$1)^4)</f>
        <v>64.976643744663022</v>
      </c>
      <c r="R1471" s="2">
        <f>$I$1462*EXP(Sheet3!$B$1*(($B1471-R$1464-Sheet2!$N$349)/Sheet3!$A$1)^2 +Sheet3!$C$1*(($B1471-R$1464-Sheet2!$N$349)/Sheet3!$A$1)^4)</f>
        <v>64.268998833852649</v>
      </c>
      <c r="S1471" s="2">
        <f>$I$1462*EXP(Sheet3!$B$1*(($B1471-S$1464-Sheet2!$N$349)/Sheet3!$A$1)^2 +Sheet3!$C$1*(($B1471-S$1464-Sheet2!$N$349)/Sheet3!$A$1)^4)</f>
        <v>63.542092319648241</v>
      </c>
      <c r="T1471" s="2">
        <f>$I$1462*EXP(Sheet3!$B$1*(($B1471-T$1464-Sheet2!$N$349)/Sheet3!$A$1)^2 +Sheet3!$C$1*(($B1471-T$1464-Sheet2!$N$349)/Sheet3!$A$1)^4)</f>
        <v>62.79653561975573</v>
      </c>
      <c r="U1471" s="2">
        <f>$I$1462*EXP(Sheet3!$B$1*(($B1471-U$1464-Sheet2!$N$349)/Sheet3!$A$1)^2 +Sheet3!$C$1*(($B1471-U$1464-Sheet2!$N$349)/Sheet3!$A$1)^4)</f>
        <v>62.032957096303157</v>
      </c>
      <c r="V1471" s="2">
        <f>$I$1462*EXP(Sheet3!$B$1*(($B1471-V$1464-Sheet2!$N$349)/Sheet3!$A$1)^2 +Sheet3!$C$1*(($B1471-V$1464-Sheet2!$N$349)/Sheet3!$A$1)^4)</f>
        <v>61.252001536864334</v>
      </c>
      <c r="W1471" s="2">
        <f>$I$1462*EXP(Sheet3!$B$1*(($B1471-W$1464-Sheet2!$N$349)/Sheet3!$A$1)^2 +Sheet3!$C$1*(($B1471-W$1464-Sheet2!$N$349)/Sheet3!$A$1)^4)</f>
        <v>60.454329604704391</v>
      </c>
      <c r="X1471" s="2">
        <f>$I$1462*EXP(Sheet3!$B$1*(($B1471-X$1464-Sheet2!$N$349)/Sheet3!$A$1)^2 +Sheet3!$C$1*(($B1471-X$1464-Sheet2!$N$349)/Sheet3!$A$1)^4)</f>
        <v>59.640617257769087</v>
      </c>
      <c r="Y1471" s="2">
        <f>$I$1462*EXP(Sheet3!$B$1*(($B1471-Y$1464-Sheet2!$N$349)/Sheet3!$A$1)^2 +Sheet3!$C$1*(($B1471-Y$1464-Sheet2!$N$349)/Sheet3!$A$1)^4)</f>
        <v>58.811555135717988</v>
      </c>
      <c r="Z1471" s="2">
        <f>$I$1462*EXP(Sheet3!$B$1*(($B1471-Z$1464-Sheet2!$N$349)/Sheet3!$A$1)^2 +Sheet3!$C$1*(($B1471-Z$1464-Sheet2!$N$349)/Sheet3!$A$1)^4)</f>
        <v>57.967847914572054</v>
      </c>
      <c r="AA1471" s="2">
        <f>$I$1462*EXP(Sheet3!$B$1*(($B1471-AA$1464-Sheet2!$N$349)/Sheet3!$A$1)^2 +Sheet3!$C$1*(($B1471-AA$1464-Sheet2!$N$349)/Sheet3!$A$1)^4)</f>
        <v>57.110213628583963</v>
      </c>
      <c r="AB1471" s="2">
        <f>$I$1462*EXP(Sheet3!$B$1*(($B1471-AB$1464-Sheet2!$N$349)/Sheet3!$A$1)^2 +Sheet3!$C$1*(($B1471-AB$1464-Sheet2!$N$349)/Sheet3!$A$1)^4)</f>
        <v>56.2393829590536</v>
      </c>
      <c r="AC1471" s="2">
        <f>$I$1462*EXP(Sheet3!$B$1*(($B1471-AC$1464-Sheet2!$N$349)/Sheet3!$A$1)^2 +Sheet3!$C$1*(($B1471-AC$1464-Sheet2!$N$349)/Sheet3!$A$1)^4)</f>
        <v>55.356098489924904</v>
      </c>
      <c r="AD1471" s="2">
        <f>$I$1462*EXP(Sheet3!$B$1*(($B1471-AD$1464-Sheet2!$N$349)/Sheet3!$A$1)^2 +Sheet3!$C$1*(($B1471-AD$1464-Sheet2!$N$349)/Sheet3!$A$1)^4)</f>
        <v>54.461113930121684</v>
      </c>
      <c r="AE1471" s="2">
        <f>$I$1462*EXP(Sheet3!$B$1*(($B1471-AE$1464-Sheet2!$N$349)/Sheet3!$A$1)^2 +Sheet3!$C$1*(($B1471-AE$1464-Sheet2!$N$349)/Sheet3!$A$1)^4)</f>
        <v>53.555193302708943</v>
      </c>
      <c r="AF1471" s="2">
        <f>$I$1462*EXP(Sheet3!$B$1*(($B1471-AF$1464-Sheet2!$N$349)/Sheet3!$A$1)^2 +Sheet3!$C$1*(($B1471-AF$1464-Sheet2!$N$349)/Sheet3!$A$1)^4)</f>
        <v>52.639110101101942</v>
      </c>
      <c r="AG1471" s="2">
        <f>$I$1462*EXP(Sheet3!$B$1*(($B1471-AG$1464-Sheet2!$N$349)/Sheet3!$A$1)^2 +Sheet3!$C$1*(($B1471-AG$1464-Sheet2!$N$349)/Sheet3!$A$1)^4)</f>
        <v>51.713646412678102</v>
      </c>
      <c r="AH1471" s="2">
        <f>$I$1462*EXP(Sheet3!$B$1*(($B1471-AH$1464-Sheet2!$N$349)/Sheet3!$A$1)^2 +Sheet3!$C$1*(($B1471-AH$1464-Sheet2!$N$349)/Sheet3!$A$1)^4)</f>
        <v>50.779592010369257</v>
      </c>
      <c r="AI1471" s="2">
        <f>$I$1462*EXP(Sheet3!$B$1*(($B1471-AI$1464-Sheet2!$N$349)/Sheet3!$A$1)^2 +Sheet3!$C$1*(($B1471-AI$1464-Sheet2!$N$349)/Sheet3!$A$1)^4)</f>
        <v>49.837743412745731</v>
      </c>
      <c r="AJ1471" s="2">
        <f>$I$1462*EXP(Sheet3!$B$1*(($B1471-AJ$1464-Sheet2!$N$349)/Sheet3!$A$1)^2 +Sheet3!$C$1*(($B1471-AJ$1464-Sheet2!$N$349)/Sheet3!$A$1)^4)</f>
        <v>48.888902913632748</v>
      </c>
      <c r="AK1471" s="2">
        <f>$I$1462*EXP(Sheet3!$B$1*(($B1471-AK$1464-Sheet2!$N$349)/Sheet3!$A$1)^2 +Sheet3!$C$1*(($B1471-AK$1464-Sheet2!$N$349)/Sheet3!$A$1)^4)</f>
        <v>47.933877582096308</v>
      </c>
      <c r="AL1471" s="2">
        <f>$I$1462*EXP(Sheet3!$B$1*(($B1471-AL$1464-Sheet2!$N$349)/Sheet3!$A$1)^2 +Sheet3!$C$1*(($B1471-AL$1464-Sheet2!$N$349)/Sheet3!$A$1)^4)</f>
        <v>46.973478234025777</v>
      </c>
      <c r="AM1471" s="2">
        <f>$I$1462*EXP(Sheet3!$B$1*(($B1471-AM$1464-Sheet2!$N$349)/Sheet3!$A$1)^2 +Sheet3!$C$1*(($B1471-AM$1464-Sheet2!$N$349)/Sheet3!$A$1)^4)</f>
        <v>46.008518376639245</v>
      </c>
      <c r="AN1471" s="2">
        <f>$I$1462*EXP(Sheet3!$B$1*(($B1471-AN$1464-Sheet2!$N$349)/Sheet3!$A$1)^2 +Sheet3!$C$1*(($B1471-AN$1464-Sheet2!$N$349)/Sheet3!$A$1)^4)</f>
        <v>45.039813127423095</v>
      </c>
      <c r="AO1471" s="2">
        <f>$I$1462*EXP(Sheet3!$B$1*(($B1471-AO$1464-Sheet2!$N$349)/Sheet3!$A$1)^2 +Sheet3!$C$1*(($B1471-AO$1464-Sheet2!$N$349)/Sheet3!$A$1)^4)</f>
        <v>44.068178109194164</v>
      </c>
      <c r="AP1471" s="2">
        <f>$I$1462*EXP(Sheet3!$B$1*(($B1471-AP$1464-Sheet2!$N$349)/Sheet3!$A$1)^2 +Sheet3!$C$1*(($B1471-AP$1464-Sheet2!$N$349)/Sheet3!$A$1)^4)</f>
        <v>43.094428323150176</v>
      </c>
      <c r="AQ1471" s="2">
        <f>$I$1462*EXP(Sheet3!$B$1*(($B1471-AQ$1464-Sheet2!$N$349)/Sheet3!$A$1)^2 +Sheet3!$C$1*(($B1471-AQ$1464-Sheet2!$N$349)/Sheet3!$A$1)^4)</f>
        <v>42.119377001951108</v>
      </c>
      <c r="AR1471" s="2">
        <f>$I$1462*EXP(Sheet3!$B$1*(($B1471-AR$1464-Sheet2!$N$349)/Sheet3!$A$1)^2 +Sheet3!$C$1*(($B1471-AR$1464-Sheet2!$N$349)/Sheet3!$A$1)^4)</f>
        <v>41.143834445050729</v>
      </c>
      <c r="AS1471" s="2">
        <f>$I$1462*EXP(Sheet3!$B$1*(($B1471-AS$1464-Sheet2!$N$349)/Sheet3!$A$1)^2 +Sheet3!$C$1*(($B1471-AS$1464-Sheet2!$N$349)/Sheet3!$A$1)^4)</f>
        <v>40.168606838670698</v>
      </c>
      <c r="AT1471" s="2">
        <f>$I$1462*EXP(Sheet3!$B$1*(($B1471-AT$1464-Sheet2!$N$349)/Sheet3!$A$1)^2 +Sheet3!$C$1*(($B1471-AT$1464-Sheet2!$N$349)/Sheet3!$A$1)^4)</f>
        <v>39.194495062969303</v>
      </c>
      <c r="AU1471" s="2">
        <f>$I$1462*EXP(Sheet3!$B$1*(($B1471-AU$1464-Sheet2!$N$349)/Sheet3!$A$1)^2 +Sheet3!$C$1*(($B1471-AU$1464-Sheet2!$N$349)/Sheet3!$A$1)^4)</f>
        <v>38.222293489200212</v>
      </c>
      <c r="AV1471" s="2">
        <f>$I$1462*EXP(Sheet3!$B$1*(($B1471-AV$1464-Sheet2!$N$349)/Sheet3!$A$1)^2 +Sheet3!$C$1*(($B1471-AV$1464-Sheet2!$N$349)/Sheet3!$A$1)^4)</f>
        <v>37.252788769583638</v>
      </c>
      <c r="AW1471" s="2">
        <f>$I$1462*EXP(Sheet3!$B$1*(($B1471-AW$1464-Sheet2!$N$349)/Sheet3!$A$1)^2 +Sheet3!$C$1*(($B1471-AW$1464-Sheet2!$N$349)/Sheet3!$A$1)^4)</f>
        <v>36.286758623154036</v>
      </c>
      <c r="AX1471" s="2">
        <f>$I$1462*EXP(Sheet3!$B$1*(($B1471-AX$1464-Sheet2!$N$349)/Sheet3!$A$1)^2 +Sheet3!$C$1*(($B1471-AX$1464-Sheet2!$N$349)/Sheet3!$A$1)^4)</f>
        <v>35.324970620604837</v>
      </c>
      <c r="AY1471" s="2">
        <f>$I$1462*EXP(Sheet3!$B$1*(($B1471-AY$1464-Sheet2!$N$349)/Sheet3!$A$1)^2 +Sheet3!$C$1*(($B1471-AY$1464-Sheet2!$N$349)/Sheet3!$A$1)^4)</f>
        <v>34.36818097151945</v>
      </c>
      <c r="AZ1471" s="2">
        <f>$I$1462*EXP(Sheet3!$B$1*(($B1471-AZ$1464-Sheet2!$N$349)/Sheet3!$A$1)^2 +Sheet3!$C$1*(($B1471-AZ$1464-Sheet2!$N$349)/Sheet3!$A$1)^4)</f>
        <v>33.417133317425069</v>
      </c>
      <c r="BA1471" s="2">
        <f>$I$1462*EXP(Sheet3!$B$1*(($B1471-BA$1464-Sheet2!$N$349)/Sheet3!$A$1)^2 +Sheet3!$C$1*(($B1471-BA$1464-Sheet2!$N$349)/Sheet3!$A$1)^4)</f>
        <v>32.472557534229757</v>
      </c>
      <c r="BB1471" s="2">
        <f>$I$1462*EXP(Sheet3!$B$1*(($B1471-BB$1464-Sheet2!$N$349)/Sheet3!$A$1)^2 +Sheet3!$C$1*(($B1471-BB$1464-Sheet2!$N$349)/Sheet3!$A$1)^4)</f>
        <v>31.535168547703254</v>
      </c>
      <c r="BC1471" s="2">
        <f>$I$1462*EXP(Sheet3!$B$1*(($B1471-BC$1464-Sheet2!$N$349)/Sheet3!$A$1)^2 +Sheet3!$C$1*(($B1471-BC$1464-Sheet2!$N$349)/Sheet3!$A$1)^4)</f>
        <v>30.605665165747567</v>
      </c>
      <c r="BD1471" s="2">
        <f>$I$1462*EXP(Sheet3!$B$1*(($B1471-BD$1464-Sheet2!$N$349)/Sheet3!$A$1)^2 +Sheet3!$C$1*(($B1471-BD$1464-Sheet2!$N$349)/Sheet3!$A$1)^4)</f>
        <v>29.684728931273277</v>
      </c>
      <c r="BE1471" s="2">
        <f>$I$1462*EXP(Sheet3!$B$1*(($B1471-BE$1464-Sheet2!$N$349)/Sheet3!$A$1)^2 +Sheet3!$C$1*(($B1471-BE$1464-Sheet2!$N$349)/Sheet3!$A$1)^4)</f>
        <v>28.773022999551035</v>
      </c>
      <c r="BF1471" s="2">
        <f>$I$1462*EXP(Sheet3!$B$1*(($B1471-BF$1464-Sheet2!$N$349)/Sheet3!$A$1)^2 +Sheet3!$C$1*(($B1471-BF$1464-Sheet2!$N$349)/Sheet3!$A$1)^4)</f>
        <v>27.871191043933109</v>
      </c>
      <c r="BG1471" s="2">
        <f>$I$1462*EXP(Sheet3!$B$1*(($B1471-BG$1464-Sheet2!$N$349)/Sheet3!$A$1)^2 +Sheet3!$C$1*(($B1471-BG$1464-Sheet2!$N$349)/Sheet3!$A$1)^4)</f>
        <v>26.979856193928416</v>
      </c>
      <c r="BH1471" s="2">
        <f>$I$1462*EXP(Sheet3!$B$1*(($B1471-BH$1464-Sheet2!$N$349)/Sheet3!$A$1)^2 +Sheet3!$C$1*(($B1471-BH$1464-Sheet2!$N$349)/Sheet3!$A$1)^4)</f>
        <v>26.099620009397068</v>
      </c>
      <c r="BI1471" s="2">
        <f>$I$1462*EXP(Sheet3!$B$1*(($B1471-BI$1464-Sheet2!$N$349)/Sheet3!$A$1)^2 +Sheet3!$C$1*(($B1471-BI$1464-Sheet2!$N$349)/Sheet3!$A$1)^4)</f>
        <v>25.231061494965889</v>
      </c>
      <c r="BJ1471" s="2">
        <f>$I$1462*EXP(Sheet3!$B$1*(($B1471-BJ$1464-Sheet2!$N$349)/Sheet3!$A$1)^2 +Sheet3!$C$1*(($B1471-BJ$1464-Sheet2!$N$349)/Sheet3!$A$1)^4)</f>
        <v>24.374736158363046</v>
      </c>
      <c r="BK1471" s="2">
        <f>$I$1462*EXP(Sheet3!$B$1*(($B1471-BK$1464-Sheet2!$N$349)/Sheet3!$A$1)^2 +Sheet3!$C$1*(($B1471-BK$1464-Sheet2!$N$349)/Sheet3!$A$1)^4)</f>
        <v>23.531175116519993</v>
      </c>
      <c r="BL1471" s="2">
        <f>$I$1462*EXP(Sheet3!$B$1*(($B1471-BL$1464-Sheet2!$N$349)/Sheet3!$A$1)^2 +Sheet3!$C$1*(($B1471-BL$1464-Sheet2!$N$349)/Sheet3!$A$1)^4)</f>
        <v>22.700884253128255</v>
      </c>
      <c r="BM1471" s="2">
        <f>$I$1462*EXP(Sheet3!$B$1*(($B1471-BM$1464-Sheet2!$N$349)/Sheet3!$A$1)^2 +Sheet3!$C$1*(($B1471-BM$1464-Sheet2!$N$349)/Sheet3!$A$1)^4)</f>
        <v>21.884343431238484</v>
      </c>
      <c r="BN1471" s="2">
        <f>$I$1462*EXP(Sheet3!$B$1*(($B1471-BN$1464-Sheet2!$N$349)/Sheet3!$A$1)^2 +Sheet3!$C$1*(($B1471-BN$1464-Sheet2!$N$349)/Sheet3!$A$1)^4)</f>
        <v>21.082005764355557</v>
      </c>
      <c r="BO1471" s="2">
        <f>$I$1462*EXP(Sheet3!$B$1*(($B1471-BO$1464-Sheet2!$N$349)/Sheet3!$A$1)^2 +Sheet3!$C$1*(($B1471-BO$1464-Sheet2!$N$349)/Sheet3!$A$1)^4)</f>
        <v>20.294296949326931</v>
      </c>
      <c r="BP1471" s="2">
        <f>$I$1462*EXP(Sheet3!$B$1*(($B1471-BP$1464-Sheet2!$N$349)/Sheet3!$A$1)^2 +Sheet3!$C$1*(($B1471-BP$1464-Sheet2!$N$349)/Sheet3!$A$1)^4)</f>
        <v>19.52161466414265</v>
      </c>
      <c r="BQ1471" s="2">
        <f>$I$1462*EXP(Sheet3!$B$1*(($B1471-BQ$1464-Sheet2!$N$349)/Sheet3!$A$1)^2 +Sheet3!$C$1*(($B1471-BQ$1464-Sheet2!$N$349)/Sheet3!$A$1)^4)</f>
        <v>18.764328033563931</v>
      </c>
      <c r="BR1471" s="2">
        <f>$I$1462*EXP(Sheet3!$B$1*(($B1471-BR$1464-Sheet2!$N$349)/Sheet3!$A$1)^2 +Sheet3!$C$1*(($B1471-BR$1464-Sheet2!$N$349)/Sheet3!$A$1)^4)</f>
        <v>18.022777165273748</v>
      </c>
      <c r="BS1471" s="2">
        <f>$I$1462*EXP(Sheet3!$B$1*(($B1471-BS$1464-Sheet2!$N$349)/Sheet3!$A$1)^2 +Sheet3!$C$1*(($B1471-BS$1464-Sheet2!$N$349)/Sheet3!$A$1)^4)</f>
        <v>17.297272758990367</v>
      </c>
    </row>
    <row r="1472" spans="1:71" x14ac:dyDescent="0.2">
      <c r="A1472">
        <v>1445</v>
      </c>
      <c r="B1472">
        <v>852.09</v>
      </c>
      <c r="C1472">
        <v>2550.8000000000002</v>
      </c>
      <c r="D1472">
        <v>2625.9</v>
      </c>
      <c r="E1472">
        <f t="shared" si="78"/>
        <v>75.099999999999909</v>
      </c>
      <c r="F1472" s="1">
        <f t="shared" si="79"/>
        <v>75.099999999999909</v>
      </c>
      <c r="G1472">
        <f t="shared" si="80"/>
        <v>63991.958999999923</v>
      </c>
      <c r="I1472" s="2">
        <f>$I$1462*EXP(Sheet3!$B$1*(($B1472-I$1464-Sheet2!$N$349)/Sheet3!$A$1)^2 +Sheet3!$C$1*(($B1472-I$1464-Sheet2!$N$349)/Sheet3!$A$1)^4)</f>
        <v>66.978158912679092</v>
      </c>
      <c r="J1472" s="2">
        <f>$I$1462*EXP(Sheet3!$B$1*(($B1472-J$1464-Sheet2!$N$349)/Sheet3!$A$1)^2 +Sheet3!$C$1*(($B1472-J$1464-Sheet2!$N$349)/Sheet3!$A$1)^4)</f>
        <v>67.60299863128499</v>
      </c>
      <c r="K1472" s="2">
        <f>$I$1462*EXP(Sheet3!$B$1*(($B1472-K$1464-Sheet2!$N$349)/Sheet3!$A$1)^2 +Sheet3!$C$1*(($B1472-K$1464-Sheet2!$N$349)/Sheet3!$A$1)^4)</f>
        <v>68.205789937885399</v>
      </c>
      <c r="L1472" s="2">
        <f>$I$1462*EXP(Sheet3!$B$1*(($B1472-L$1464-Sheet2!$N$349)/Sheet3!$A$1)^2 +Sheet3!$C$1*(($B1472-L$1464-Sheet2!$N$349)/Sheet3!$A$1)^4)</f>
        <v>68.786032360658709</v>
      </c>
      <c r="M1472" s="2">
        <f>$I$1462*EXP(Sheet3!$B$1*(($B1472-M$1464-Sheet2!$N$349)/Sheet3!$A$1)^2 +Sheet3!$C$1*(($B1472-M$1464-Sheet2!$N$349)/Sheet3!$A$1)^4)</f>
        <v>69.343245213934722</v>
      </c>
      <c r="N1472" s="2">
        <f>$I$1462*EXP(Sheet3!$B$1*(($B1472-N$1464-Sheet2!$N$349)/Sheet3!$A$1)^2 +Sheet3!$C$1*(($B1472-N$1464-Sheet2!$N$349)/Sheet3!$A$1)^4)</f>
        <v>69.876967902177583</v>
      </c>
      <c r="O1472" s="2">
        <f>$I$1462*EXP(Sheet3!$B$1*(($B1472-O$1464-Sheet2!$N$349)/Sheet3!$A$1)^2 +Sheet3!$C$1*(($B1472-O$1464-Sheet2!$N$349)/Sheet3!$A$1)^4)</f>
        <v>70.386760201454408</v>
      </c>
      <c r="P1472" s="2">
        <f>$I$1462*EXP(Sheet3!$B$1*(($B1472-P$1464-Sheet2!$N$349)/Sheet3!$A$1)^2 +Sheet3!$C$1*(($B1472-P$1464-Sheet2!$N$349)/Sheet3!$A$1)^4)</f>
        <v>70.872202519412298</v>
      </c>
      <c r="Q1472" s="2">
        <f>$I$1462*EXP(Sheet3!$B$1*(($B1472-Q$1464-Sheet2!$N$349)/Sheet3!$A$1)^2 +Sheet3!$C$1*(($B1472-Q$1464-Sheet2!$N$349)/Sheet3!$A$1)^4)</f>
        <v>71.33289613478307</v>
      </c>
      <c r="R1472" s="2">
        <f>$I$1462*EXP(Sheet3!$B$1*(($B1472-R$1464-Sheet2!$N$349)/Sheet3!$A$1)^2 +Sheet3!$C$1*(($B1472-R$1464-Sheet2!$N$349)/Sheet3!$A$1)^4)</f>
        <v>71.768463417425068</v>
      </c>
      <c r="S1472" s="2">
        <f>$I$1462*EXP(Sheet3!$B$1*(($B1472-S$1464-Sheet2!$N$349)/Sheet3!$A$1)^2 +Sheet3!$C$1*(($B1472-S$1464-Sheet2!$N$349)/Sheet3!$A$1)^4)</f>
        <v>72.178548029894671</v>
      </c>
      <c r="T1472" s="2">
        <f>$I$1462*EXP(Sheet3!$B$1*(($B1472-T$1464-Sheet2!$N$349)/Sheet3!$A$1)^2 +Sheet3!$C$1*(($B1472-T$1464-Sheet2!$N$349)/Sheet3!$A$1)^4)</f>
        <v>72.562815111518631</v>
      </c>
      <c r="U1472" s="2">
        <f>$I$1462*EXP(Sheet3!$B$1*(($B1472-U$1464-Sheet2!$N$349)/Sheet3!$A$1)^2 +Sheet3!$C$1*(($B1472-U$1464-Sheet2!$N$349)/Sheet3!$A$1)^4)</f>
        <v>72.920951445913886</v>
      </c>
      <c r="V1472" s="2">
        <f>$I$1462*EXP(Sheet3!$B$1*(($B1472-V$1464-Sheet2!$N$349)/Sheet3!$A$1)^2 +Sheet3!$C$1*(($B1472-V$1464-Sheet2!$N$349)/Sheet3!$A$1)^4)</f>
        <v>73.252665612841014</v>
      </c>
      <c r="W1472" s="2">
        <f>$I$1462*EXP(Sheet3!$B$1*(($B1472-W$1464-Sheet2!$N$349)/Sheet3!$A$1)^2 +Sheet3!$C$1*(($B1472-W$1464-Sheet2!$N$349)/Sheet3!$A$1)^4)</f>
        <v>73.557688125323637</v>
      </c>
      <c r="X1472" s="2">
        <f>$I$1462*EXP(Sheet3!$B$1*(($B1472-X$1464-Sheet2!$N$349)/Sheet3!$A$1)^2 +Sheet3!$C$1*(($B1472-X$1464-Sheet2!$N$349)/Sheet3!$A$1)^4)</f>
        <v>73.835771552781196</v>
      </c>
      <c r="Y1472" s="2">
        <f>$I$1462*EXP(Sheet3!$B$1*(($B1472-Y$1464-Sheet2!$N$349)/Sheet3!$A$1)^2 +Sheet3!$C$1*(($B1472-Y$1464-Sheet2!$N$349)/Sheet3!$A$1)^4)</f>
        <v>74.086690631019323</v>
      </c>
      <c r="Z1472" s="2">
        <f>$I$1462*EXP(Sheet3!$B$1*(($B1472-Z$1464-Sheet2!$N$349)/Sheet3!$A$1)^2 +Sheet3!$C$1*(($B1472-Z$1464-Sheet2!$N$349)/Sheet3!$A$1)^4)</f>
        <v>74.310242359783459</v>
      </c>
      <c r="AA1472" s="2">
        <f>$I$1462*EXP(Sheet3!$B$1*(($B1472-AA$1464-Sheet2!$N$349)/Sheet3!$A$1)^2 +Sheet3!$C$1*(($B1472-AA$1464-Sheet2!$N$349)/Sheet3!$A$1)^4)</f>
        <v>74.506246088556424</v>
      </c>
      <c r="AB1472" s="2">
        <f>$I$1462*EXP(Sheet3!$B$1*(($B1472-AB$1464-Sheet2!$N$349)/Sheet3!$A$1)^2 +Sheet3!$C$1*(($B1472-AB$1464-Sheet2!$N$349)/Sheet3!$A$1)^4)</f>
        <v>74.674543591218097</v>
      </c>
      <c r="AC1472" s="2">
        <f>$I$1462*EXP(Sheet3!$B$1*(($B1472-AC$1464-Sheet2!$N$349)/Sheet3!$A$1)^2 +Sheet3!$C$1*(($B1472-AC$1464-Sheet2!$N$349)/Sheet3!$A$1)^4)</f>
        <v>74.814999130124065</v>
      </c>
      <c r="AD1472" s="2">
        <f>$I$1462*EXP(Sheet3!$B$1*(($B1472-AD$1464-Sheet2!$N$349)/Sheet3!$A$1)^2 +Sheet3!$C$1*(($B1472-AD$1464-Sheet2!$N$349)/Sheet3!$A$1)^4)</f>
        <v>74.92749951009678</v>
      </c>
      <c r="AE1472" s="2">
        <f>$I$1462*EXP(Sheet3!$B$1*(($B1472-AE$1464-Sheet2!$N$349)/Sheet3!$A$1)^2 +Sheet3!$C$1*(($B1472-AE$1464-Sheet2!$N$349)/Sheet3!$A$1)^4)</f>
        <v>75.011954122756308</v>
      </c>
      <c r="AF1472" s="2">
        <f>$I$1462*EXP(Sheet3!$B$1*(($B1472-AF$1464-Sheet2!$N$349)/Sheet3!$A$1)^2 +Sheet3!$C$1*(($B1472-AF$1464-Sheet2!$N$349)/Sheet3!$A$1)^4)</f>
        <v>75.068294981549514</v>
      </c>
      <c r="AG1472" s="2">
        <f>$I$1462*EXP(Sheet3!$B$1*(($B1472-AG$1464-Sheet2!$N$349)/Sheet3!$A$1)^2 +Sheet3!$C$1*(($B1472-AG$1464-Sheet2!$N$349)/Sheet3!$A$1)^4)</f>
        <v>75.09647674776744</v>
      </c>
      <c r="AH1472" s="2">
        <f>$I$1462*EXP(Sheet3!$B$1*(($B1472-AH$1464-Sheet2!$N$349)/Sheet3!$A$1)^2 +Sheet3!$C$1*(($B1472-AH$1464-Sheet2!$N$349)/Sheet3!$A$1)^4)</f>
        <v>75.09647674776744</v>
      </c>
      <c r="AI1472" s="2">
        <f>$I$1462*EXP(Sheet3!$B$1*(($B1472-AI$1464-Sheet2!$N$349)/Sheet3!$A$1)^2 +Sheet3!$C$1*(($B1472-AI$1464-Sheet2!$N$349)/Sheet3!$A$1)^4)</f>
        <v>75.068294981549997</v>
      </c>
      <c r="AJ1472" s="2">
        <f>$I$1462*EXP(Sheet3!$B$1*(($B1472-AJ$1464-Sheet2!$N$349)/Sheet3!$A$1)^2 +Sheet3!$C$1*(($B1472-AJ$1464-Sheet2!$N$349)/Sheet3!$A$1)^4)</f>
        <v>75.011954122757118</v>
      </c>
      <c r="AK1472" s="2">
        <f>$I$1462*EXP(Sheet3!$B$1*(($B1472-AK$1464-Sheet2!$N$349)/Sheet3!$A$1)^2 +Sheet3!$C$1*(($B1472-AK$1464-Sheet2!$N$349)/Sheet3!$A$1)^4)</f>
        <v>74.927499510097903</v>
      </c>
      <c r="AL1472" s="2">
        <f>$I$1462*EXP(Sheet3!$B$1*(($B1472-AL$1464-Sheet2!$N$349)/Sheet3!$A$1)^2 +Sheet3!$C$1*(($B1472-AL$1464-Sheet2!$N$349)/Sheet3!$A$1)^4)</f>
        <v>74.8149991301255</v>
      </c>
      <c r="AM1472" s="2">
        <f>$I$1462*EXP(Sheet3!$B$1*(($B1472-AM$1464-Sheet2!$N$349)/Sheet3!$A$1)^2 +Sheet3!$C$1*(($B1472-AM$1464-Sheet2!$N$349)/Sheet3!$A$1)^4)</f>
        <v>74.674543591219859</v>
      </c>
      <c r="AN1472" s="2">
        <f>$I$1462*EXP(Sheet3!$B$1*(($B1472-AN$1464-Sheet2!$N$349)/Sheet3!$A$1)^2 +Sheet3!$C$1*(($B1472-AN$1464-Sheet2!$N$349)/Sheet3!$A$1)^4)</f>
        <v>74.506246088558498</v>
      </c>
      <c r="AO1472" s="2">
        <f>$I$1462*EXP(Sheet3!$B$1*(($B1472-AO$1464-Sheet2!$N$349)/Sheet3!$A$1)^2 +Sheet3!$C$1*(($B1472-AO$1464-Sheet2!$N$349)/Sheet3!$A$1)^4)</f>
        <v>74.310242359785832</v>
      </c>
      <c r="AP1472" s="2">
        <f>$I$1462*EXP(Sheet3!$B$1*(($B1472-AP$1464-Sheet2!$N$349)/Sheet3!$A$1)^2 +Sheet3!$C$1*(($B1472-AP$1464-Sheet2!$N$349)/Sheet3!$A$1)^4)</f>
        <v>74.086690631022023</v>
      </c>
      <c r="AQ1472" s="2">
        <f>$I$1462*EXP(Sheet3!$B$1*(($B1472-AQ$1464-Sheet2!$N$349)/Sheet3!$A$1)^2 +Sheet3!$C$1*(($B1472-AQ$1464-Sheet2!$N$349)/Sheet3!$A$1)^4)</f>
        <v>73.835771552784209</v>
      </c>
      <c r="AR1472" s="2">
        <f>$I$1462*EXP(Sheet3!$B$1*(($B1472-AR$1464-Sheet2!$N$349)/Sheet3!$A$1)^2 +Sheet3!$C$1*(($B1472-AR$1464-Sheet2!$N$349)/Sheet3!$A$1)^4)</f>
        <v>73.557688125326948</v>
      </c>
      <c r="AS1472" s="2">
        <f>$I$1462*EXP(Sheet3!$B$1*(($B1472-AS$1464-Sheet2!$N$349)/Sheet3!$A$1)^2 +Sheet3!$C$1*(($B1472-AS$1464-Sheet2!$N$349)/Sheet3!$A$1)^4)</f>
        <v>73.252665612844638</v>
      </c>
      <c r="AT1472" s="2">
        <f>$I$1462*EXP(Sheet3!$B$1*(($B1472-AT$1464-Sheet2!$N$349)/Sheet3!$A$1)^2 +Sheet3!$C$1*(($B1472-AT$1464-Sheet2!$N$349)/Sheet3!$A$1)^4)</f>
        <v>72.920951445913886</v>
      </c>
      <c r="AU1472" s="2">
        <f>$I$1462*EXP(Sheet3!$B$1*(($B1472-AU$1464-Sheet2!$N$349)/Sheet3!$A$1)^2 +Sheet3!$C$1*(($B1472-AU$1464-Sheet2!$N$349)/Sheet3!$A$1)^4)</f>
        <v>72.562815111522852</v>
      </c>
      <c r="AV1472" s="2">
        <f>$I$1462*EXP(Sheet3!$B$1*(($B1472-AV$1464-Sheet2!$N$349)/Sheet3!$A$1)^2 +Sheet3!$C$1*(($B1472-AV$1464-Sheet2!$N$349)/Sheet3!$A$1)^4)</f>
        <v>72.178548029899176</v>
      </c>
      <c r="AW1472" s="2">
        <f>$I$1462*EXP(Sheet3!$B$1*(($B1472-AW$1464-Sheet2!$N$349)/Sheet3!$A$1)^2 +Sheet3!$C$1*(($B1472-AW$1464-Sheet2!$N$349)/Sheet3!$A$1)^4)</f>
        <v>71.768463417429871</v>
      </c>
      <c r="AX1472" s="2">
        <f>$I$1462*EXP(Sheet3!$B$1*(($B1472-AX$1464-Sheet2!$N$349)/Sheet3!$A$1)^2 +Sheet3!$C$1*(($B1472-AX$1464-Sheet2!$N$349)/Sheet3!$A$1)^4)</f>
        <v>71.332896134788172</v>
      </c>
      <c r="AY1472" s="2">
        <f>$I$1462*EXP(Sheet3!$B$1*(($B1472-AY$1464-Sheet2!$N$349)/Sheet3!$A$1)^2 +Sheet3!$C$1*(($B1472-AY$1464-Sheet2!$N$349)/Sheet3!$A$1)^4)</f>
        <v>70.872202519417669</v>
      </c>
      <c r="AZ1472" s="2">
        <f>$I$1462*EXP(Sheet3!$B$1*(($B1472-AZ$1464-Sheet2!$N$349)/Sheet3!$A$1)^2 +Sheet3!$C$1*(($B1472-AZ$1464-Sheet2!$N$349)/Sheet3!$A$1)^4)</f>
        <v>70.386760201460064</v>
      </c>
      <c r="BA1472" s="2">
        <f>$I$1462*EXP(Sheet3!$B$1*(($B1472-BA$1464-Sheet2!$N$349)/Sheet3!$A$1)^2 +Sheet3!$C$1*(($B1472-BA$1464-Sheet2!$N$349)/Sheet3!$A$1)^4)</f>
        <v>69.876967902183509</v>
      </c>
      <c r="BB1472" s="2">
        <f>$I$1462*EXP(Sheet3!$B$1*(($B1472-BB$1464-Sheet2!$N$349)/Sheet3!$A$1)^2 +Sheet3!$C$1*(($B1472-BB$1464-Sheet2!$N$349)/Sheet3!$A$1)^4)</f>
        <v>69.343245213940918</v>
      </c>
      <c r="BC1472" s="2">
        <f>$I$1462*EXP(Sheet3!$B$1*(($B1472-BC$1464-Sheet2!$N$349)/Sheet3!$A$1)^2 +Sheet3!$C$1*(($B1472-BC$1464-Sheet2!$N$349)/Sheet3!$A$1)^4)</f>
        <v>68.786032360665175</v>
      </c>
      <c r="BD1472" s="2">
        <f>$I$1462*EXP(Sheet3!$B$1*(($B1472-BD$1464-Sheet2!$N$349)/Sheet3!$A$1)^2 +Sheet3!$C$1*(($B1472-BD$1464-Sheet2!$N$349)/Sheet3!$A$1)^4)</f>
        <v>68.205789937892135</v>
      </c>
      <c r="BE1472" s="2">
        <f>$I$1462*EXP(Sheet3!$B$1*(($B1472-BE$1464-Sheet2!$N$349)/Sheet3!$A$1)^2 +Sheet3!$C$1*(($B1472-BE$1464-Sheet2!$N$349)/Sheet3!$A$1)^4)</f>
        <v>67.602998631291968</v>
      </c>
      <c r="BF1472" s="2">
        <f>$I$1462*EXP(Sheet3!$B$1*(($B1472-BF$1464-Sheet2!$N$349)/Sheet3!$A$1)^2 +Sheet3!$C$1*(($B1472-BF$1464-Sheet2!$N$349)/Sheet3!$A$1)^4)</f>
        <v>66.978158912679092</v>
      </c>
      <c r="BG1472" s="2">
        <f>$I$1462*EXP(Sheet3!$B$1*(($B1472-BG$1464-Sheet2!$N$349)/Sheet3!$A$1)^2 +Sheet3!$C$1*(($B1472-BG$1464-Sheet2!$N$349)/Sheet3!$A$1)^4)</f>
        <v>66.331790712523784</v>
      </c>
      <c r="BH1472" s="2">
        <f>$I$1462*EXP(Sheet3!$B$1*(($B1472-BH$1464-Sheet2!$N$349)/Sheet3!$A$1)^2 +Sheet3!$C$1*(($B1472-BH$1464-Sheet2!$N$349)/Sheet3!$A$1)^4)</f>
        <v>65.664433067849117</v>
      </c>
      <c r="BI1472" s="2">
        <f>$I$1462*EXP(Sheet3!$B$1*(($B1472-BI$1464-Sheet2!$N$349)/Sheet3!$A$1)^2 +Sheet3!$C$1*(($B1472-BI$1464-Sheet2!$N$349)/Sheet3!$A$1)^4)</f>
        <v>64.976643744663022</v>
      </c>
      <c r="BJ1472" s="2">
        <f>$I$1462*EXP(Sheet3!$B$1*(($B1472-BJ$1464-Sheet2!$N$349)/Sheet3!$A$1)^2 +Sheet3!$C$1*(($B1472-BJ$1464-Sheet2!$N$349)/Sheet3!$A$1)^4)</f>
        <v>64.268998833852649</v>
      </c>
      <c r="BK1472" s="2">
        <f>$I$1462*EXP(Sheet3!$B$1*(($B1472-BK$1464-Sheet2!$N$349)/Sheet3!$A$1)^2 +Sheet3!$C$1*(($B1472-BK$1464-Sheet2!$N$349)/Sheet3!$A$1)^4)</f>
        <v>63.542092319648241</v>
      </c>
      <c r="BL1472" s="2">
        <f>$I$1462*EXP(Sheet3!$B$1*(($B1472-BL$1464-Sheet2!$N$349)/Sheet3!$A$1)^2 +Sheet3!$C$1*(($B1472-BL$1464-Sheet2!$N$349)/Sheet3!$A$1)^4)</f>
        <v>62.79653561975573</v>
      </c>
      <c r="BM1472" s="2">
        <f>$I$1462*EXP(Sheet3!$B$1*(($B1472-BM$1464-Sheet2!$N$349)/Sheet3!$A$1)^2 +Sheet3!$C$1*(($B1472-BM$1464-Sheet2!$N$349)/Sheet3!$A$1)^4)</f>
        <v>62.032957096311932</v>
      </c>
      <c r="BN1472" s="2">
        <f>$I$1462*EXP(Sheet3!$B$1*(($B1472-BN$1464-Sheet2!$N$349)/Sheet3!$A$1)^2 +Sheet3!$C$1*(($B1472-BN$1464-Sheet2!$N$349)/Sheet3!$A$1)^4)</f>
        <v>61.252001536873308</v>
      </c>
      <c r="BO1472" s="2">
        <f>$I$1462*EXP(Sheet3!$B$1*(($B1472-BO$1464-Sheet2!$N$349)/Sheet3!$A$1)^2 +Sheet3!$C$1*(($B1472-BO$1464-Sheet2!$N$349)/Sheet3!$A$1)^4)</f>
        <v>60.45432960471355</v>
      </c>
      <c r="BP1472" s="2">
        <f>$I$1462*EXP(Sheet3!$B$1*(($B1472-BP$1464-Sheet2!$N$349)/Sheet3!$A$1)^2 +Sheet3!$C$1*(($B1472-BP$1464-Sheet2!$N$349)/Sheet3!$A$1)^4)</f>
        <v>59.640617257778423</v>
      </c>
      <c r="BQ1472" s="2">
        <f>$I$1462*EXP(Sheet3!$B$1*(($B1472-BQ$1464-Sheet2!$N$349)/Sheet3!$A$1)^2 +Sheet3!$C$1*(($B1472-BQ$1464-Sheet2!$N$349)/Sheet3!$A$1)^4)</f>
        <v>58.811555135727495</v>
      </c>
      <c r="BR1472" s="2">
        <f>$I$1462*EXP(Sheet3!$B$1*(($B1472-BR$1464-Sheet2!$N$349)/Sheet3!$A$1)^2 +Sheet3!$C$1*(($B1472-BR$1464-Sheet2!$N$349)/Sheet3!$A$1)^4)</f>
        <v>57.967847914581718</v>
      </c>
      <c r="BS1472" s="2">
        <f>$I$1462*EXP(Sheet3!$B$1*(($B1472-BS$1464-Sheet2!$N$349)/Sheet3!$A$1)^2 +Sheet3!$C$1*(($B1472-BS$1464-Sheet2!$N$349)/Sheet3!$A$1)^4)</f>
        <v>57.110213628583963</v>
      </c>
    </row>
    <row r="1473" spans="1:71" x14ac:dyDescent="0.2">
      <c r="A1473">
        <v>1446</v>
      </c>
      <c r="B1473">
        <v>852.53</v>
      </c>
      <c r="C1473">
        <v>2579.6999999999998</v>
      </c>
      <c r="D1473">
        <v>2653.1</v>
      </c>
      <c r="E1473">
        <f t="shared" si="78"/>
        <v>73.400000000000091</v>
      </c>
      <c r="F1473" s="1">
        <f t="shared" si="79"/>
        <v>73.400000000000091</v>
      </c>
      <c r="G1473">
        <f t="shared" si="80"/>
        <v>62575.702000000078</v>
      </c>
      <c r="I1473" s="2">
        <f>$I$1462*EXP(Sheet3!$B$1*(($B1473-I$1464-Sheet2!$N$349)/Sheet3!$A$1)^2 +Sheet3!$C$1*(($B1473-I$1464-Sheet2!$N$349)/Sheet3!$A$1)^4)</f>
        <v>27.871191043943298</v>
      </c>
      <c r="J1473" s="2">
        <f>$I$1462*EXP(Sheet3!$B$1*(($B1473-J$1464-Sheet2!$N$349)/Sheet3!$A$1)^2 +Sheet3!$C$1*(($B1473-J$1464-Sheet2!$N$349)/Sheet3!$A$1)^4)</f>
        <v>28.773022999551035</v>
      </c>
      <c r="K1473" s="2">
        <f>$I$1462*EXP(Sheet3!$B$1*(($B1473-K$1464-Sheet2!$N$349)/Sheet3!$A$1)^2 +Sheet3!$C$1*(($B1473-K$1464-Sheet2!$N$349)/Sheet3!$A$1)^4)</f>
        <v>29.684728931273277</v>
      </c>
      <c r="L1473" s="2">
        <f>$I$1462*EXP(Sheet3!$B$1*(($B1473-L$1464-Sheet2!$N$349)/Sheet3!$A$1)^2 +Sheet3!$C$1*(($B1473-L$1464-Sheet2!$N$349)/Sheet3!$A$1)^4)</f>
        <v>30.605665165747567</v>
      </c>
      <c r="M1473" s="2">
        <f>$I$1462*EXP(Sheet3!$B$1*(($B1473-M$1464-Sheet2!$N$349)/Sheet3!$A$1)^2 +Sheet3!$C$1*(($B1473-M$1464-Sheet2!$N$349)/Sheet3!$A$1)^4)</f>
        <v>31.535168547703254</v>
      </c>
      <c r="N1473" s="2">
        <f>$I$1462*EXP(Sheet3!$B$1*(($B1473-N$1464-Sheet2!$N$349)/Sheet3!$A$1)^2 +Sheet3!$C$1*(($B1473-N$1464-Sheet2!$N$349)/Sheet3!$A$1)^4)</f>
        <v>32.472557534229757</v>
      </c>
      <c r="O1473" s="2">
        <f>$I$1462*EXP(Sheet3!$B$1*(($B1473-O$1464-Sheet2!$N$349)/Sheet3!$A$1)^2 +Sheet3!$C$1*(($B1473-O$1464-Sheet2!$N$349)/Sheet3!$A$1)^4)</f>
        <v>33.417133317425069</v>
      </c>
      <c r="P1473" s="2">
        <f>$I$1462*EXP(Sheet3!$B$1*(($B1473-P$1464-Sheet2!$N$349)/Sheet3!$A$1)^2 +Sheet3!$C$1*(($B1473-P$1464-Sheet2!$N$349)/Sheet3!$A$1)^4)</f>
        <v>34.36818097151945</v>
      </c>
      <c r="Q1473" s="2">
        <f>$I$1462*EXP(Sheet3!$B$1*(($B1473-Q$1464-Sheet2!$N$349)/Sheet3!$A$1)^2 +Sheet3!$C$1*(($B1473-Q$1464-Sheet2!$N$349)/Sheet3!$A$1)^4)</f>
        <v>35.324970620604837</v>
      </c>
      <c r="R1473" s="2">
        <f>$I$1462*EXP(Sheet3!$B$1*(($B1473-R$1464-Sheet2!$N$349)/Sheet3!$A$1)^2 +Sheet3!$C$1*(($B1473-R$1464-Sheet2!$N$349)/Sheet3!$A$1)^4)</f>
        <v>36.286758623154036</v>
      </c>
      <c r="S1473" s="2">
        <f>$I$1462*EXP(Sheet3!$B$1*(($B1473-S$1464-Sheet2!$N$349)/Sheet3!$A$1)^2 +Sheet3!$C$1*(($B1473-S$1464-Sheet2!$N$349)/Sheet3!$A$1)^4)</f>
        <v>37.252788769583638</v>
      </c>
      <c r="T1473" s="2">
        <f>$I$1462*EXP(Sheet3!$B$1*(($B1473-T$1464-Sheet2!$N$349)/Sheet3!$A$1)^2 +Sheet3!$C$1*(($B1473-T$1464-Sheet2!$N$349)/Sheet3!$A$1)^4)</f>
        <v>38.222293489200212</v>
      </c>
      <c r="U1473" s="2">
        <f>$I$1462*EXP(Sheet3!$B$1*(($B1473-U$1464-Sheet2!$N$349)/Sheet3!$A$1)^2 +Sheet3!$C$1*(($B1473-U$1464-Sheet2!$N$349)/Sheet3!$A$1)^4)</f>
        <v>39.194495062980373</v>
      </c>
      <c r="V1473" s="2">
        <f>$I$1462*EXP(Sheet3!$B$1*(($B1473-V$1464-Sheet2!$N$349)/Sheet3!$A$1)^2 +Sheet3!$C$1*(($B1473-V$1464-Sheet2!$N$349)/Sheet3!$A$1)^4)</f>
        <v>40.168606838670698</v>
      </c>
      <c r="W1473" s="2">
        <f>$I$1462*EXP(Sheet3!$B$1*(($B1473-W$1464-Sheet2!$N$349)/Sheet3!$A$1)^2 +Sheet3!$C$1*(($B1473-W$1464-Sheet2!$N$349)/Sheet3!$A$1)^4)</f>
        <v>41.143834445050729</v>
      </c>
      <c r="X1473" s="2">
        <f>$I$1462*EXP(Sheet3!$B$1*(($B1473-X$1464-Sheet2!$N$349)/Sheet3!$A$1)^2 +Sheet3!$C$1*(($B1473-X$1464-Sheet2!$N$349)/Sheet3!$A$1)^4)</f>
        <v>42.119377001951108</v>
      </c>
      <c r="Y1473" s="2">
        <f>$I$1462*EXP(Sheet3!$B$1*(($B1473-Y$1464-Sheet2!$N$349)/Sheet3!$A$1)^2 +Sheet3!$C$1*(($B1473-Y$1464-Sheet2!$N$349)/Sheet3!$A$1)^4)</f>
        <v>43.094428323150176</v>
      </c>
      <c r="Z1473" s="2">
        <f>$I$1462*EXP(Sheet3!$B$1*(($B1473-Z$1464-Sheet2!$N$349)/Sheet3!$A$1)^2 +Sheet3!$C$1*(($B1473-Z$1464-Sheet2!$N$349)/Sheet3!$A$1)^4)</f>
        <v>44.068178109194164</v>
      </c>
      <c r="AA1473" s="2">
        <f>$I$1462*EXP(Sheet3!$B$1*(($B1473-AA$1464-Sheet2!$N$349)/Sheet3!$A$1)^2 +Sheet3!$C$1*(($B1473-AA$1464-Sheet2!$N$349)/Sheet3!$A$1)^4)</f>
        <v>45.039813127423095</v>
      </c>
      <c r="AB1473" s="2">
        <f>$I$1462*EXP(Sheet3!$B$1*(($B1473-AB$1464-Sheet2!$N$349)/Sheet3!$A$1)^2 +Sheet3!$C$1*(($B1473-AB$1464-Sheet2!$N$349)/Sheet3!$A$1)^4)</f>
        <v>46.008518376639245</v>
      </c>
      <c r="AC1473" s="2">
        <f>$I$1462*EXP(Sheet3!$B$1*(($B1473-AC$1464-Sheet2!$N$349)/Sheet3!$A$1)^2 +Sheet3!$C$1*(($B1473-AC$1464-Sheet2!$N$349)/Sheet3!$A$1)^4)</f>
        <v>46.973478234025777</v>
      </c>
      <c r="AD1473" s="2">
        <f>$I$1462*EXP(Sheet3!$B$1*(($B1473-AD$1464-Sheet2!$N$349)/Sheet3!$A$1)^2 +Sheet3!$C$1*(($B1473-AD$1464-Sheet2!$N$349)/Sheet3!$A$1)^4)</f>
        <v>47.933877582096308</v>
      </c>
      <c r="AE1473" s="2">
        <f>$I$1462*EXP(Sheet3!$B$1*(($B1473-AE$1464-Sheet2!$N$349)/Sheet3!$A$1)^2 +Sheet3!$C$1*(($B1473-AE$1464-Sheet2!$N$349)/Sheet3!$A$1)^4)</f>
        <v>48.888902913632748</v>
      </c>
      <c r="AF1473" s="2">
        <f>$I$1462*EXP(Sheet3!$B$1*(($B1473-AF$1464-Sheet2!$N$349)/Sheet3!$A$1)^2 +Sheet3!$C$1*(($B1473-AF$1464-Sheet2!$N$349)/Sheet3!$A$1)^4)</f>
        <v>49.837743412745731</v>
      </c>
      <c r="AG1473" s="2">
        <f>$I$1462*EXP(Sheet3!$B$1*(($B1473-AG$1464-Sheet2!$N$349)/Sheet3!$A$1)^2 +Sheet3!$C$1*(($B1473-AG$1464-Sheet2!$N$349)/Sheet3!$A$1)^4)</f>
        <v>50.779592010379915</v>
      </c>
      <c r="AH1473" s="2">
        <f>$I$1462*EXP(Sheet3!$B$1*(($B1473-AH$1464-Sheet2!$N$349)/Sheet3!$A$1)^2 +Sheet3!$C$1*(($B1473-AH$1464-Sheet2!$N$349)/Sheet3!$A$1)^4)</f>
        <v>51.713646412688675</v>
      </c>
      <c r="AI1473" s="2">
        <f>$I$1462*EXP(Sheet3!$B$1*(($B1473-AI$1464-Sheet2!$N$349)/Sheet3!$A$1)^2 +Sheet3!$C$1*(($B1473-AI$1464-Sheet2!$N$349)/Sheet3!$A$1)^4)</f>
        <v>52.639110101101942</v>
      </c>
      <c r="AJ1473" s="2">
        <f>$I$1462*EXP(Sheet3!$B$1*(($B1473-AJ$1464-Sheet2!$N$349)/Sheet3!$A$1)^2 +Sheet3!$C$1*(($B1473-AJ$1464-Sheet2!$N$349)/Sheet3!$A$1)^4)</f>
        <v>53.555193302708943</v>
      </c>
      <c r="AK1473" s="2">
        <f>$I$1462*EXP(Sheet3!$B$1*(($B1473-AK$1464-Sheet2!$N$349)/Sheet3!$A$1)^2 +Sheet3!$C$1*(($B1473-AK$1464-Sheet2!$N$349)/Sheet3!$A$1)^4)</f>
        <v>54.461113930121684</v>
      </c>
      <c r="AL1473" s="2">
        <f>$I$1462*EXP(Sheet3!$B$1*(($B1473-AL$1464-Sheet2!$N$349)/Sheet3!$A$1)^2 +Sheet3!$C$1*(($B1473-AL$1464-Sheet2!$N$349)/Sheet3!$A$1)^4)</f>
        <v>55.356098489924904</v>
      </c>
      <c r="AM1473" s="2">
        <f>$I$1462*EXP(Sheet3!$B$1*(($B1473-AM$1464-Sheet2!$N$349)/Sheet3!$A$1)^2 +Sheet3!$C$1*(($B1473-AM$1464-Sheet2!$N$349)/Sheet3!$A$1)^4)</f>
        <v>56.2393829590536</v>
      </c>
      <c r="AN1473" s="2">
        <f>$I$1462*EXP(Sheet3!$B$1*(($B1473-AN$1464-Sheet2!$N$349)/Sheet3!$A$1)^2 +Sheet3!$C$1*(($B1473-AN$1464-Sheet2!$N$349)/Sheet3!$A$1)^4)</f>
        <v>57.110213628583963</v>
      </c>
      <c r="AO1473" s="2">
        <f>$I$1462*EXP(Sheet3!$B$1*(($B1473-AO$1464-Sheet2!$N$349)/Sheet3!$A$1)^2 +Sheet3!$C$1*(($B1473-AO$1464-Sheet2!$N$349)/Sheet3!$A$1)^4)</f>
        <v>57.967847914572054</v>
      </c>
      <c r="AP1473" s="2">
        <f>$I$1462*EXP(Sheet3!$B$1*(($B1473-AP$1464-Sheet2!$N$349)/Sheet3!$A$1)^2 +Sheet3!$C$1*(($B1473-AP$1464-Sheet2!$N$349)/Sheet3!$A$1)^4)</f>
        <v>58.811555135717988</v>
      </c>
      <c r="AQ1473" s="2">
        <f>$I$1462*EXP(Sheet3!$B$1*(($B1473-AQ$1464-Sheet2!$N$349)/Sheet3!$A$1)^2 +Sheet3!$C$1*(($B1473-AQ$1464-Sheet2!$N$349)/Sheet3!$A$1)^4)</f>
        <v>59.640617257769087</v>
      </c>
      <c r="AR1473" s="2">
        <f>$I$1462*EXP(Sheet3!$B$1*(($B1473-AR$1464-Sheet2!$N$349)/Sheet3!$A$1)^2 +Sheet3!$C$1*(($B1473-AR$1464-Sheet2!$N$349)/Sheet3!$A$1)^4)</f>
        <v>60.454329604704391</v>
      </c>
      <c r="AS1473" s="2">
        <f>$I$1462*EXP(Sheet3!$B$1*(($B1473-AS$1464-Sheet2!$N$349)/Sheet3!$A$1)^2 +Sheet3!$C$1*(($B1473-AS$1464-Sheet2!$N$349)/Sheet3!$A$1)^4)</f>
        <v>61.252001536864334</v>
      </c>
      <c r="AT1473" s="2">
        <f>$I$1462*EXP(Sheet3!$B$1*(($B1473-AT$1464-Sheet2!$N$349)/Sheet3!$A$1)^2 +Sheet3!$C$1*(($B1473-AT$1464-Sheet2!$N$349)/Sheet3!$A$1)^4)</f>
        <v>62.032957096311932</v>
      </c>
      <c r="AU1473" s="2">
        <f>$I$1462*EXP(Sheet3!$B$1*(($B1473-AU$1464-Sheet2!$N$349)/Sheet3!$A$1)^2 +Sheet3!$C$1*(($B1473-AU$1464-Sheet2!$N$349)/Sheet3!$A$1)^4)</f>
        <v>62.79653561975573</v>
      </c>
      <c r="AV1473" s="2">
        <f>$I$1462*EXP(Sheet3!$B$1*(($B1473-AV$1464-Sheet2!$N$349)/Sheet3!$A$1)^2 +Sheet3!$C$1*(($B1473-AV$1464-Sheet2!$N$349)/Sheet3!$A$1)^4)</f>
        <v>63.542092319648241</v>
      </c>
      <c r="AW1473" s="2">
        <f>$I$1462*EXP(Sheet3!$B$1*(($B1473-AW$1464-Sheet2!$N$349)/Sheet3!$A$1)^2 +Sheet3!$C$1*(($B1473-AW$1464-Sheet2!$N$349)/Sheet3!$A$1)^4)</f>
        <v>64.268998833852649</v>
      </c>
      <c r="AX1473" s="2">
        <f>$I$1462*EXP(Sheet3!$B$1*(($B1473-AX$1464-Sheet2!$N$349)/Sheet3!$A$1)^2 +Sheet3!$C$1*(($B1473-AX$1464-Sheet2!$N$349)/Sheet3!$A$1)^4)</f>
        <v>64.976643744663022</v>
      </c>
      <c r="AY1473" s="2">
        <f>$I$1462*EXP(Sheet3!$B$1*(($B1473-AY$1464-Sheet2!$N$349)/Sheet3!$A$1)^2 +Sheet3!$C$1*(($B1473-AY$1464-Sheet2!$N$349)/Sheet3!$A$1)^4)</f>
        <v>65.664433067849117</v>
      </c>
      <c r="AZ1473" s="2">
        <f>$I$1462*EXP(Sheet3!$B$1*(($B1473-AZ$1464-Sheet2!$N$349)/Sheet3!$A$1)^2 +Sheet3!$C$1*(($B1473-AZ$1464-Sheet2!$N$349)/Sheet3!$A$1)^4)</f>
        <v>66.331790712523784</v>
      </c>
      <c r="BA1473" s="2">
        <f>$I$1462*EXP(Sheet3!$B$1*(($B1473-BA$1464-Sheet2!$N$349)/Sheet3!$A$1)^2 +Sheet3!$C$1*(($B1473-BA$1464-Sheet2!$N$349)/Sheet3!$A$1)^4)</f>
        <v>66.978158912679092</v>
      </c>
      <c r="BB1473" s="2">
        <f>$I$1462*EXP(Sheet3!$B$1*(($B1473-BB$1464-Sheet2!$N$349)/Sheet3!$A$1)^2 +Sheet3!$C$1*(($B1473-BB$1464-Sheet2!$N$349)/Sheet3!$A$1)^4)</f>
        <v>67.60299863128499</v>
      </c>
      <c r="BC1473" s="2">
        <f>$I$1462*EXP(Sheet3!$B$1*(($B1473-BC$1464-Sheet2!$N$349)/Sheet3!$A$1)^2 +Sheet3!$C$1*(($B1473-BC$1464-Sheet2!$N$349)/Sheet3!$A$1)^4)</f>
        <v>68.205789937885399</v>
      </c>
      <c r="BD1473" s="2">
        <f>$I$1462*EXP(Sheet3!$B$1*(($B1473-BD$1464-Sheet2!$N$349)/Sheet3!$A$1)^2 +Sheet3!$C$1*(($B1473-BD$1464-Sheet2!$N$349)/Sheet3!$A$1)^4)</f>
        <v>68.786032360658709</v>
      </c>
      <c r="BE1473" s="2">
        <f>$I$1462*EXP(Sheet3!$B$1*(($B1473-BE$1464-Sheet2!$N$349)/Sheet3!$A$1)^2 +Sheet3!$C$1*(($B1473-BE$1464-Sheet2!$N$349)/Sheet3!$A$1)^4)</f>
        <v>69.343245213934722</v>
      </c>
      <c r="BF1473" s="2">
        <f>$I$1462*EXP(Sheet3!$B$1*(($B1473-BF$1464-Sheet2!$N$349)/Sheet3!$A$1)^2 +Sheet3!$C$1*(($B1473-BF$1464-Sheet2!$N$349)/Sheet3!$A$1)^4)</f>
        <v>69.876967902183509</v>
      </c>
      <c r="BG1473" s="2">
        <f>$I$1462*EXP(Sheet3!$B$1*(($B1473-BG$1464-Sheet2!$N$349)/Sheet3!$A$1)^2 +Sheet3!$C$1*(($B1473-BG$1464-Sheet2!$N$349)/Sheet3!$A$1)^4)</f>
        <v>70.386760201460064</v>
      </c>
      <c r="BH1473" s="2">
        <f>$I$1462*EXP(Sheet3!$B$1*(($B1473-BH$1464-Sheet2!$N$349)/Sheet3!$A$1)^2 +Sheet3!$C$1*(($B1473-BH$1464-Sheet2!$N$349)/Sheet3!$A$1)^4)</f>
        <v>70.872202519417669</v>
      </c>
      <c r="BI1473" s="2">
        <f>$I$1462*EXP(Sheet3!$B$1*(($B1473-BI$1464-Sheet2!$N$349)/Sheet3!$A$1)^2 +Sheet3!$C$1*(($B1473-BI$1464-Sheet2!$N$349)/Sheet3!$A$1)^4)</f>
        <v>71.332896134788172</v>
      </c>
      <c r="BJ1473" s="2">
        <f>$I$1462*EXP(Sheet3!$B$1*(($B1473-BJ$1464-Sheet2!$N$349)/Sheet3!$A$1)^2 +Sheet3!$C$1*(($B1473-BJ$1464-Sheet2!$N$349)/Sheet3!$A$1)^4)</f>
        <v>71.768463417429871</v>
      </c>
      <c r="BK1473" s="2">
        <f>$I$1462*EXP(Sheet3!$B$1*(($B1473-BK$1464-Sheet2!$N$349)/Sheet3!$A$1)^2 +Sheet3!$C$1*(($B1473-BK$1464-Sheet2!$N$349)/Sheet3!$A$1)^4)</f>
        <v>72.178548029899176</v>
      </c>
      <c r="BL1473" s="2">
        <f>$I$1462*EXP(Sheet3!$B$1*(($B1473-BL$1464-Sheet2!$N$349)/Sheet3!$A$1)^2 +Sheet3!$C$1*(($B1473-BL$1464-Sheet2!$N$349)/Sheet3!$A$1)^4)</f>
        <v>72.562815111522852</v>
      </c>
      <c r="BM1473" s="2">
        <f>$I$1462*EXP(Sheet3!$B$1*(($B1473-BM$1464-Sheet2!$N$349)/Sheet3!$A$1)^2 +Sheet3!$C$1*(($B1473-BM$1464-Sheet2!$N$349)/Sheet3!$A$1)^4)</f>
        <v>72.920951445913886</v>
      </c>
      <c r="BN1473" s="2">
        <f>$I$1462*EXP(Sheet3!$B$1*(($B1473-BN$1464-Sheet2!$N$349)/Sheet3!$A$1)^2 +Sheet3!$C$1*(($B1473-BN$1464-Sheet2!$N$349)/Sheet3!$A$1)^4)</f>
        <v>73.252665612841014</v>
      </c>
      <c r="BO1473" s="2">
        <f>$I$1462*EXP(Sheet3!$B$1*(($B1473-BO$1464-Sheet2!$N$349)/Sheet3!$A$1)^2 +Sheet3!$C$1*(($B1473-BO$1464-Sheet2!$N$349)/Sheet3!$A$1)^4)</f>
        <v>73.557688125323637</v>
      </c>
      <c r="BP1473" s="2">
        <f>$I$1462*EXP(Sheet3!$B$1*(($B1473-BP$1464-Sheet2!$N$349)/Sheet3!$A$1)^2 +Sheet3!$C$1*(($B1473-BP$1464-Sheet2!$N$349)/Sheet3!$A$1)^4)</f>
        <v>73.835771552781196</v>
      </c>
      <c r="BQ1473" s="2">
        <f>$I$1462*EXP(Sheet3!$B$1*(($B1473-BQ$1464-Sheet2!$N$349)/Sheet3!$A$1)^2 +Sheet3!$C$1*(($B1473-BQ$1464-Sheet2!$N$349)/Sheet3!$A$1)^4)</f>
        <v>74.086690631019323</v>
      </c>
      <c r="BR1473" s="2">
        <f>$I$1462*EXP(Sheet3!$B$1*(($B1473-BR$1464-Sheet2!$N$349)/Sheet3!$A$1)^2 +Sheet3!$C$1*(($B1473-BR$1464-Sheet2!$N$349)/Sheet3!$A$1)^4)</f>
        <v>74.310242359783459</v>
      </c>
      <c r="BS1473" s="2">
        <f>$I$1462*EXP(Sheet3!$B$1*(($B1473-BS$1464-Sheet2!$N$349)/Sheet3!$A$1)^2 +Sheet3!$C$1*(($B1473-BS$1464-Sheet2!$N$349)/Sheet3!$A$1)^4)</f>
        <v>74.506246088558498</v>
      </c>
    </row>
    <row r="1474" spans="1:71" x14ac:dyDescent="0.2">
      <c r="A1474">
        <v>1447</v>
      </c>
      <c r="B1474">
        <v>852.97</v>
      </c>
      <c r="C1474">
        <v>2535.9</v>
      </c>
      <c r="D1474">
        <v>2570.6</v>
      </c>
      <c r="E1474">
        <f t="shared" si="78"/>
        <v>34.699999999999818</v>
      </c>
      <c r="F1474" s="1">
        <f t="shared" si="79"/>
        <v>34.699999999999818</v>
      </c>
      <c r="G1474">
        <f t="shared" si="80"/>
        <v>29598.058999999845</v>
      </c>
      <c r="I1474" s="2">
        <f>$I$1462*EXP(Sheet3!$B$1*(($B1474-I$1464-Sheet2!$N$349)/Sheet3!$A$1)^2 +Sheet3!$C$1*(($B1474-I$1464-Sheet2!$N$349)/Sheet3!$A$1)^4)</f>
        <v>3.122153575862971</v>
      </c>
      <c r="J1474" s="2">
        <f>$I$1462*EXP(Sheet3!$B$1*(($B1474-J$1464-Sheet2!$N$349)/Sheet3!$A$1)^2 +Sheet3!$C$1*(($B1474-J$1464-Sheet2!$N$349)/Sheet3!$A$1)^4)</f>
        <v>3.3494953077998382</v>
      </c>
      <c r="K1474" s="2">
        <f>$I$1462*EXP(Sheet3!$B$1*(($B1474-K$1464-Sheet2!$N$349)/Sheet3!$A$1)^2 +Sheet3!$C$1*(($B1474-K$1464-Sheet2!$N$349)/Sheet3!$A$1)^4)</f>
        <v>3.5893497370287264</v>
      </c>
      <c r="L1474" s="2">
        <f>$I$1462*EXP(Sheet3!$B$1*(($B1474-L$1464-Sheet2!$N$349)/Sheet3!$A$1)^2 +Sheet3!$C$1*(($B1474-L$1464-Sheet2!$N$349)/Sheet3!$A$1)^4)</f>
        <v>3.8421055132356714</v>
      </c>
      <c r="M1474" s="2">
        <f>$I$1462*EXP(Sheet3!$B$1*(($B1474-M$1464-Sheet2!$N$349)/Sheet3!$A$1)^2 +Sheet3!$C$1*(($B1474-M$1464-Sheet2!$N$349)/Sheet3!$A$1)^4)</f>
        <v>4.1081441008992154</v>
      </c>
      <c r="N1474" s="2">
        <f>$I$1462*EXP(Sheet3!$B$1*(($B1474-N$1464-Sheet2!$N$349)/Sheet3!$A$1)^2 +Sheet3!$C$1*(($B1474-N$1464-Sheet2!$N$349)/Sheet3!$A$1)^4)</f>
        <v>4.3878384810016708</v>
      </c>
      <c r="O1474" s="2">
        <f>$I$1462*EXP(Sheet3!$B$1*(($B1474-O$1464-Sheet2!$N$349)/Sheet3!$A$1)^2 +Sheet3!$C$1*(($B1474-O$1464-Sheet2!$N$349)/Sheet3!$A$1)^4)</f>
        <v>4.6815518452016827</v>
      </c>
      <c r="P1474" s="2">
        <f>$I$1462*EXP(Sheet3!$B$1*(($B1474-P$1464-Sheet2!$N$349)/Sheet3!$A$1)^2 +Sheet3!$C$1*(($B1474-P$1464-Sheet2!$N$349)/Sheet3!$A$1)^4)</f>
        <v>4.9896362879971692</v>
      </c>
      <c r="Q1474" s="2">
        <f>$I$1462*EXP(Sheet3!$B$1*(($B1474-Q$1464-Sheet2!$N$349)/Sheet3!$A$1)^2 +Sheet3!$C$1*(($B1474-Q$1464-Sheet2!$N$349)/Sheet3!$A$1)^4)</f>
        <v>5.3124315024749267</v>
      </c>
      <c r="R1474" s="2">
        <f>$I$1462*EXP(Sheet3!$B$1*(($B1474-R$1464-Sheet2!$N$349)/Sheet3!$A$1)^2 +Sheet3!$C$1*(($B1474-R$1464-Sheet2!$N$349)/Sheet3!$A$1)^4)</f>
        <v>5.650263485274599</v>
      </c>
      <c r="S1474" s="2">
        <f>$I$1462*EXP(Sheet3!$B$1*(($B1474-S$1464-Sheet2!$N$349)/Sheet3!$A$1)^2 +Sheet3!$C$1*(($B1474-S$1464-Sheet2!$N$349)/Sheet3!$A$1)^4)</f>
        <v>6.0034432563899491</v>
      </c>
      <c r="T1474" s="2">
        <f>$I$1462*EXP(Sheet3!$B$1*(($B1474-T$1464-Sheet2!$N$349)/Sheet3!$A$1)^2 +Sheet3!$C$1*(($B1474-T$1464-Sheet2!$N$349)/Sheet3!$A$1)^4)</f>
        <v>6.3722655993901203</v>
      </c>
      <c r="U1474" s="2">
        <f>$I$1462*EXP(Sheet3!$B$1*(($B1474-U$1464-Sheet2!$N$349)/Sheet3!$A$1)^2 +Sheet3!$C$1*(($B1474-U$1464-Sheet2!$N$349)/Sheet3!$A$1)^4)</f>
        <v>6.7570078275725178</v>
      </c>
      <c r="V1474" s="2">
        <f>$I$1462*EXP(Sheet3!$B$1*(($B1474-V$1464-Sheet2!$N$349)/Sheet3!$A$1)^2 +Sheet3!$C$1*(($B1474-V$1464-Sheet2!$N$349)/Sheet3!$A$1)^4)</f>
        <v>7.1579285814179352</v>
      </c>
      <c r="W1474" s="2">
        <f>$I$1462*EXP(Sheet3!$B$1*(($B1474-W$1464-Sheet2!$N$349)/Sheet3!$A$1)^2 +Sheet3!$C$1*(($B1474-W$1464-Sheet2!$N$349)/Sheet3!$A$1)^4)</f>
        <v>7.5752666626681959</v>
      </c>
      <c r="X1474" s="2">
        <f>$I$1462*EXP(Sheet3!$B$1*(($B1474-X$1464-Sheet2!$N$349)/Sheet3!$A$1)^2 +Sheet3!$C$1*(($B1474-X$1464-Sheet2!$N$349)/Sheet3!$A$1)^4)</f>
        <v>8.0092399100182092</v>
      </c>
      <c r="Y1474" s="2">
        <f>$I$1462*EXP(Sheet3!$B$1*(($B1474-Y$1464-Sheet2!$N$349)/Sheet3!$A$1)^2 +Sheet3!$C$1*(($B1474-Y$1464-Sheet2!$N$349)/Sheet3!$A$1)^4)</f>
        <v>8.4600441213619355</v>
      </c>
      <c r="Z1474" s="2">
        <f>$I$1462*EXP(Sheet3!$B$1*(($B1474-Z$1464-Sheet2!$N$349)/Sheet3!$A$1)^2 +Sheet3!$C$1*(($B1474-Z$1464-Sheet2!$N$349)/Sheet3!$A$1)^4)</f>
        <v>8.9278520272073312</v>
      </c>
      <c r="AA1474" s="2">
        <f>$I$1462*EXP(Sheet3!$B$1*(($B1474-AA$1464-Sheet2!$N$349)/Sheet3!$A$1)^2 +Sheet3!$C$1*(($B1474-AA$1464-Sheet2!$N$349)/Sheet3!$A$1)^4)</f>
        <v>9.4128123196459157</v>
      </c>
      <c r="AB1474" s="2">
        <f>$I$1462*EXP(Sheet3!$B$1*(($B1474-AB$1464-Sheet2!$N$349)/Sheet3!$A$1)^2 +Sheet3!$C$1*(($B1474-AB$1464-Sheet2!$N$349)/Sheet3!$A$1)^4)</f>
        <v>9.9150487409749122</v>
      </c>
      <c r="AC1474" s="2">
        <f>$I$1462*EXP(Sheet3!$B$1*(($B1474-AC$1464-Sheet2!$N$349)/Sheet3!$A$1)^2 +Sheet3!$C$1*(($B1474-AC$1464-Sheet2!$N$349)/Sheet3!$A$1)^4)</f>
        <v>10.434659235764407</v>
      </c>
      <c r="AD1474" s="2">
        <f>$I$1462*EXP(Sheet3!$B$1*(($B1474-AD$1464-Sheet2!$N$349)/Sheet3!$A$1)^2 +Sheet3!$C$1*(($B1474-AD$1464-Sheet2!$N$349)/Sheet3!$A$1)^4)</f>
        <v>10.971715169837912</v>
      </c>
      <c r="AE1474" s="2">
        <f>$I$1462*EXP(Sheet3!$B$1*(($B1474-AE$1464-Sheet2!$N$349)/Sheet3!$A$1)^2 +Sheet3!$C$1*(($B1474-AE$1464-Sheet2!$N$349)/Sheet3!$A$1)^4)</f>
        <v>11.526260619293817</v>
      </c>
      <c r="AF1474" s="2">
        <f>$I$1462*EXP(Sheet3!$B$1*(($B1474-AF$1464-Sheet2!$N$349)/Sheet3!$A$1)^2 +Sheet3!$C$1*(($B1474-AF$1464-Sheet2!$N$349)/Sheet3!$A$1)^4)</f>
        <v>12.098311732340649</v>
      </c>
      <c r="AG1474" s="2">
        <f>$I$1462*EXP(Sheet3!$B$1*(($B1474-AG$1464-Sheet2!$N$349)/Sheet3!$A$1)^2 +Sheet3!$C$1*(($B1474-AG$1464-Sheet2!$N$349)/Sheet3!$A$1)^4)</f>
        <v>12.687856166360053</v>
      </c>
      <c r="AH1474" s="2">
        <f>$I$1462*EXP(Sheet3!$B$1*(($B1474-AH$1464-Sheet2!$N$349)/Sheet3!$A$1)^2 +Sheet3!$C$1*(($B1474-AH$1464-Sheet2!$N$349)/Sheet3!$A$1)^4)</f>
        <v>13.29485260219011</v>
      </c>
      <c r="AI1474" s="2">
        <f>$I$1462*EXP(Sheet3!$B$1*(($B1474-AI$1464-Sheet2!$N$349)/Sheet3!$A$1)^2 +Sheet3!$C$1*(($B1474-AI$1464-Sheet2!$N$349)/Sheet3!$A$1)^4)</f>
        <v>13.919230337383484</v>
      </c>
      <c r="AJ1474" s="2">
        <f>$I$1462*EXP(Sheet3!$B$1*(($B1474-AJ$1464-Sheet2!$N$349)/Sheet3!$A$1)^2 +Sheet3!$C$1*(($B1474-AJ$1464-Sheet2!$N$349)/Sheet3!$A$1)^4)</f>
        <v>14.560888959577294</v>
      </c>
      <c r="AK1474" s="2">
        <f>$I$1462*EXP(Sheet3!$B$1*(($B1474-AK$1464-Sheet2!$N$349)/Sheet3!$A$1)^2 +Sheet3!$C$1*(($B1474-AK$1464-Sheet2!$N$349)/Sheet3!$A$1)^4)</f>
        <v>15.219698100962907</v>
      </c>
      <c r="AL1474" s="2">
        <f>$I$1462*EXP(Sheet3!$B$1*(($B1474-AL$1464-Sheet2!$N$349)/Sheet3!$A$1)^2 +Sheet3!$C$1*(($B1474-AL$1464-Sheet2!$N$349)/Sheet3!$A$1)^4)</f>
        <v>15.895497274323343</v>
      </c>
      <c r="AM1474" s="2">
        <f>$I$1462*EXP(Sheet3!$B$1*(($B1474-AM$1464-Sheet2!$N$349)/Sheet3!$A$1)^2 +Sheet3!$C$1*(($B1474-AM$1464-Sheet2!$N$349)/Sheet3!$A$1)^4)</f>
        <v>16.588095790776933</v>
      </c>
      <c r="AN1474" s="2">
        <f>$I$1462*EXP(Sheet3!$B$1*(($B1474-AN$1464-Sheet2!$N$349)/Sheet3!$A$1)^2 +Sheet3!$C$1*(($B1474-AN$1464-Sheet2!$N$349)/Sheet3!$A$1)^4)</f>
        <v>17.297272758990367</v>
      </c>
      <c r="AO1474" s="2">
        <f>$I$1462*EXP(Sheet3!$B$1*(($B1474-AO$1464-Sheet2!$N$349)/Sheet3!$A$1)^2 +Sheet3!$C$1*(($B1474-AO$1464-Sheet2!$N$349)/Sheet3!$A$1)^4)</f>
        <v>18.022777165265399</v>
      </c>
      <c r="AP1474" s="2">
        <f>$I$1462*EXP(Sheet3!$B$1*(($B1474-AP$1464-Sheet2!$N$349)/Sheet3!$A$1)^2 +Sheet3!$C$1*(($B1474-AP$1464-Sheet2!$N$349)/Sheet3!$A$1)^4)</f>
        <v>18.764328033555401</v>
      </c>
      <c r="AQ1474" s="2">
        <f>$I$1462*EXP(Sheet3!$B$1*(($B1474-AQ$1464-Sheet2!$N$349)/Sheet3!$A$1)^2 +Sheet3!$C$1*(($B1474-AQ$1464-Sheet2!$N$349)/Sheet3!$A$1)^4)</f>
        <v>19.521614664133953</v>
      </c>
      <c r="AR1474" s="2">
        <f>$I$1462*EXP(Sheet3!$B$1*(($B1474-AR$1464-Sheet2!$N$349)/Sheet3!$A$1)^2 +Sheet3!$C$1*(($B1474-AR$1464-Sheet2!$N$349)/Sheet3!$A$1)^4)</f>
        <v>20.294296949318049</v>
      </c>
      <c r="AS1474" s="2">
        <f>$I$1462*EXP(Sheet3!$B$1*(($B1474-AS$1464-Sheet2!$N$349)/Sheet3!$A$1)^2 +Sheet3!$C$1*(($B1474-AS$1464-Sheet2!$N$349)/Sheet3!$A$1)^4)</f>
        <v>21.082005764346508</v>
      </c>
      <c r="AT1474" s="2">
        <f>$I$1462*EXP(Sheet3!$B$1*(($B1474-AT$1464-Sheet2!$N$349)/Sheet3!$A$1)^2 +Sheet3!$C$1*(($B1474-AT$1464-Sheet2!$N$349)/Sheet3!$A$1)^4)</f>
        <v>21.884343431238484</v>
      </c>
      <c r="AU1474" s="2">
        <f>$I$1462*EXP(Sheet3!$B$1*(($B1474-AU$1464-Sheet2!$N$349)/Sheet3!$A$1)^2 +Sheet3!$C$1*(($B1474-AU$1464-Sheet2!$N$349)/Sheet3!$A$1)^4)</f>
        <v>22.700884253128255</v>
      </c>
      <c r="AV1474" s="2">
        <f>$I$1462*EXP(Sheet3!$B$1*(($B1474-AV$1464-Sheet2!$N$349)/Sheet3!$A$1)^2 +Sheet3!$C$1*(($B1474-AV$1464-Sheet2!$N$349)/Sheet3!$A$1)^4)</f>
        <v>23.531175116519993</v>
      </c>
      <c r="AW1474" s="2">
        <f>$I$1462*EXP(Sheet3!$B$1*(($B1474-AW$1464-Sheet2!$N$349)/Sheet3!$A$1)^2 +Sheet3!$C$1*(($B1474-AW$1464-Sheet2!$N$349)/Sheet3!$A$1)^4)</f>
        <v>24.374736158363046</v>
      </c>
      <c r="AX1474" s="2">
        <f>$I$1462*EXP(Sheet3!$B$1*(($B1474-AX$1464-Sheet2!$N$349)/Sheet3!$A$1)^2 +Sheet3!$C$1*(($B1474-AX$1464-Sheet2!$N$349)/Sheet3!$A$1)^4)</f>
        <v>25.231061494965889</v>
      </c>
      <c r="AY1474" s="2">
        <f>$I$1462*EXP(Sheet3!$B$1*(($B1474-AY$1464-Sheet2!$N$349)/Sheet3!$A$1)^2 +Sheet3!$C$1*(($B1474-AY$1464-Sheet2!$N$349)/Sheet3!$A$1)^4)</f>
        <v>26.099620009397068</v>
      </c>
      <c r="AZ1474" s="2">
        <f>$I$1462*EXP(Sheet3!$B$1*(($B1474-AZ$1464-Sheet2!$N$349)/Sheet3!$A$1)^2 +Sheet3!$C$1*(($B1474-AZ$1464-Sheet2!$N$349)/Sheet3!$A$1)^4)</f>
        <v>26.979856193928416</v>
      </c>
      <c r="BA1474" s="2">
        <f>$I$1462*EXP(Sheet3!$B$1*(($B1474-BA$1464-Sheet2!$N$349)/Sheet3!$A$1)^2 +Sheet3!$C$1*(($B1474-BA$1464-Sheet2!$N$349)/Sheet3!$A$1)^4)</f>
        <v>27.871191043933109</v>
      </c>
      <c r="BB1474" s="2">
        <f>$I$1462*EXP(Sheet3!$B$1*(($B1474-BB$1464-Sheet2!$N$349)/Sheet3!$A$1)^2 +Sheet3!$C$1*(($B1474-BB$1464-Sheet2!$N$349)/Sheet3!$A$1)^4)</f>
        <v>28.773022999540729</v>
      </c>
      <c r="BC1474" s="2">
        <f>$I$1462*EXP(Sheet3!$B$1*(($B1474-BC$1464-Sheet2!$N$349)/Sheet3!$A$1)^2 +Sheet3!$C$1*(($B1474-BC$1464-Sheet2!$N$349)/Sheet3!$A$1)^4)</f>
        <v>29.684728931262867</v>
      </c>
      <c r="BD1474" s="2">
        <f>$I$1462*EXP(Sheet3!$B$1*(($B1474-BD$1464-Sheet2!$N$349)/Sheet3!$A$1)^2 +Sheet3!$C$1*(($B1474-BD$1464-Sheet2!$N$349)/Sheet3!$A$1)^4)</f>
        <v>30.605665165737051</v>
      </c>
      <c r="BE1474" s="2">
        <f>$I$1462*EXP(Sheet3!$B$1*(($B1474-BE$1464-Sheet2!$N$349)/Sheet3!$A$1)^2 +Sheet3!$C$1*(($B1474-BE$1464-Sheet2!$N$349)/Sheet3!$A$1)^4)</f>
        <v>31.535168547692646</v>
      </c>
      <c r="BF1474" s="2">
        <f>$I$1462*EXP(Sheet3!$B$1*(($B1474-BF$1464-Sheet2!$N$349)/Sheet3!$A$1)^2 +Sheet3!$C$1*(($B1474-BF$1464-Sheet2!$N$349)/Sheet3!$A$1)^4)</f>
        <v>32.472557534229757</v>
      </c>
      <c r="BG1474" s="2">
        <f>$I$1462*EXP(Sheet3!$B$1*(($B1474-BG$1464-Sheet2!$N$349)/Sheet3!$A$1)^2 +Sheet3!$C$1*(($B1474-BG$1464-Sheet2!$N$349)/Sheet3!$A$1)^4)</f>
        <v>33.417133317425069</v>
      </c>
      <c r="BH1474" s="2">
        <f>$I$1462*EXP(Sheet3!$B$1*(($B1474-BH$1464-Sheet2!$N$349)/Sheet3!$A$1)^2 +Sheet3!$C$1*(($B1474-BH$1464-Sheet2!$N$349)/Sheet3!$A$1)^4)</f>
        <v>34.36818097151945</v>
      </c>
      <c r="BI1474" s="2">
        <f>$I$1462*EXP(Sheet3!$B$1*(($B1474-BI$1464-Sheet2!$N$349)/Sheet3!$A$1)^2 +Sheet3!$C$1*(($B1474-BI$1464-Sheet2!$N$349)/Sheet3!$A$1)^4)</f>
        <v>35.324970620604837</v>
      </c>
      <c r="BJ1474" s="2">
        <f>$I$1462*EXP(Sheet3!$B$1*(($B1474-BJ$1464-Sheet2!$N$349)/Sheet3!$A$1)^2 +Sheet3!$C$1*(($B1474-BJ$1464-Sheet2!$N$349)/Sheet3!$A$1)^4)</f>
        <v>36.286758623154036</v>
      </c>
      <c r="BK1474" s="2">
        <f>$I$1462*EXP(Sheet3!$B$1*(($B1474-BK$1464-Sheet2!$N$349)/Sheet3!$A$1)^2 +Sheet3!$C$1*(($B1474-BK$1464-Sheet2!$N$349)/Sheet3!$A$1)^4)</f>
        <v>37.252788769583638</v>
      </c>
      <c r="BL1474" s="2">
        <f>$I$1462*EXP(Sheet3!$B$1*(($B1474-BL$1464-Sheet2!$N$349)/Sheet3!$A$1)^2 +Sheet3!$C$1*(($B1474-BL$1464-Sheet2!$N$349)/Sheet3!$A$1)^4)</f>
        <v>38.222293489200212</v>
      </c>
      <c r="BM1474" s="2">
        <f>$I$1462*EXP(Sheet3!$B$1*(($B1474-BM$1464-Sheet2!$N$349)/Sheet3!$A$1)^2 +Sheet3!$C$1*(($B1474-BM$1464-Sheet2!$N$349)/Sheet3!$A$1)^4)</f>
        <v>39.194495062969303</v>
      </c>
      <c r="BN1474" s="2">
        <f>$I$1462*EXP(Sheet3!$B$1*(($B1474-BN$1464-Sheet2!$N$349)/Sheet3!$A$1)^2 +Sheet3!$C$1*(($B1474-BN$1464-Sheet2!$N$349)/Sheet3!$A$1)^4)</f>
        <v>40.168606838659606</v>
      </c>
      <c r="BO1474" s="2">
        <f>$I$1462*EXP(Sheet3!$B$1*(($B1474-BO$1464-Sheet2!$N$349)/Sheet3!$A$1)^2 +Sheet3!$C$1*(($B1474-BO$1464-Sheet2!$N$349)/Sheet3!$A$1)^4)</f>
        <v>41.143834445039644</v>
      </c>
      <c r="BP1474" s="2">
        <f>$I$1462*EXP(Sheet3!$B$1*(($B1474-BP$1464-Sheet2!$N$349)/Sheet3!$A$1)^2 +Sheet3!$C$1*(($B1474-BP$1464-Sheet2!$N$349)/Sheet3!$A$1)^4)</f>
        <v>42.119377001940016</v>
      </c>
      <c r="BQ1474" s="2">
        <f>$I$1462*EXP(Sheet3!$B$1*(($B1474-BQ$1464-Sheet2!$N$349)/Sheet3!$A$1)^2 +Sheet3!$C$1*(($B1474-BQ$1464-Sheet2!$N$349)/Sheet3!$A$1)^4)</f>
        <v>43.094428323139098</v>
      </c>
      <c r="BR1474" s="2">
        <f>$I$1462*EXP(Sheet3!$B$1*(($B1474-BR$1464-Sheet2!$N$349)/Sheet3!$A$1)^2 +Sheet3!$C$1*(($B1474-BR$1464-Sheet2!$N$349)/Sheet3!$A$1)^4)</f>
        <v>44.068178109183094</v>
      </c>
      <c r="BS1474" s="2">
        <f>$I$1462*EXP(Sheet3!$B$1*(($B1474-BS$1464-Sheet2!$N$349)/Sheet3!$A$1)^2 +Sheet3!$C$1*(($B1474-BS$1464-Sheet2!$N$349)/Sheet3!$A$1)^4)</f>
        <v>45.039813127423095</v>
      </c>
    </row>
    <row r="1475" spans="1:71" x14ac:dyDescent="0.2">
      <c r="A1475">
        <v>1448</v>
      </c>
      <c r="B1475">
        <v>853.4</v>
      </c>
      <c r="C1475">
        <v>2535.3000000000002</v>
      </c>
      <c r="D1475">
        <v>2547.6999999999998</v>
      </c>
      <c r="E1475">
        <f t="shared" si="78"/>
        <v>12.399999999999636</v>
      </c>
      <c r="F1475" s="1">
        <f t="shared" si="79"/>
        <v>12.399999999999636</v>
      </c>
      <c r="G1475">
        <f t="shared" si="80"/>
        <v>10582.159999999689</v>
      </c>
      <c r="I1475" s="2">
        <f>$I$1462*EXP(Sheet3!$B$1*(($B1475-I$1464-Sheet2!$N$349)/Sheet3!$A$1)^2 +Sheet3!$C$1*(($B1475-I$1464-Sheet2!$N$349)/Sheet3!$A$1)^4)</f>
        <v>4.2508510323116588E-2</v>
      </c>
      <c r="J1475" s="2">
        <f>$I$1462*EXP(Sheet3!$B$1*(($B1475-J$1464-Sheet2!$N$349)/Sheet3!$A$1)^2 +Sheet3!$C$1*(($B1475-J$1464-Sheet2!$N$349)/Sheet3!$A$1)^4)</f>
        <v>4.8558019547605982E-2</v>
      </c>
      <c r="K1475" s="2">
        <f>$I$1462*EXP(Sheet3!$B$1*(($B1475-K$1464-Sheet2!$N$349)/Sheet3!$A$1)^2 +Sheet3!$C$1*(($B1475-K$1464-Sheet2!$N$349)/Sheet3!$A$1)^4)</f>
        <v>5.5367852503089683E-2</v>
      </c>
      <c r="L1475" s="2">
        <f>$I$1462*EXP(Sheet3!$B$1*(($B1475-L$1464-Sheet2!$N$349)/Sheet3!$A$1)^2 +Sheet3!$C$1*(($B1475-L$1464-Sheet2!$N$349)/Sheet3!$A$1)^4)</f>
        <v>6.3019375610440825E-2</v>
      </c>
      <c r="M1475" s="2">
        <f>$I$1462*EXP(Sheet3!$B$1*(($B1475-M$1464-Sheet2!$N$349)/Sheet3!$A$1)^2 +Sheet3!$C$1*(($B1475-M$1464-Sheet2!$N$349)/Sheet3!$A$1)^4)</f>
        <v>7.1600858929426026E-2</v>
      </c>
      <c r="N1475" s="2">
        <f>$I$1462*EXP(Sheet3!$B$1*(($B1475-N$1464-Sheet2!$N$349)/Sheet3!$A$1)^2 +Sheet3!$C$1*(($B1475-N$1464-Sheet2!$N$349)/Sheet3!$A$1)^4)</f>
        <v>8.1207857442860312E-2</v>
      </c>
      <c r="O1475" s="2">
        <f>$I$1462*EXP(Sheet3!$B$1*(($B1475-O$1464-Sheet2!$N$349)/Sheet3!$A$1)^2 +Sheet3!$C$1*(($B1475-O$1464-Sheet2!$N$349)/Sheet3!$A$1)^4)</f>
        <v>9.1943592413895853E-2</v>
      </c>
      <c r="P1475" s="2">
        <f>$I$1462*EXP(Sheet3!$B$1*(($B1475-P$1464-Sheet2!$N$349)/Sheet3!$A$1)^2 +Sheet3!$C$1*(($B1475-P$1464-Sheet2!$N$349)/Sheet3!$A$1)^4)</f>
        <v>0.10391933045889828</v>
      </c>
      <c r="Q1475" s="2">
        <f>$I$1462*EXP(Sheet3!$B$1*(($B1475-Q$1464-Sheet2!$N$349)/Sheet3!$A$1)^2 +Sheet3!$C$1*(($B1475-Q$1464-Sheet2!$N$349)/Sheet3!$A$1)^4)</f>
        <v>0.11725475781060676</v>
      </c>
      <c r="R1475" s="2">
        <f>$I$1462*EXP(Sheet3!$B$1*(($B1475-R$1464-Sheet2!$N$349)/Sheet3!$A$1)^2 +Sheet3!$C$1*(($B1475-R$1464-Sheet2!$N$349)/Sheet3!$A$1)^4)</f>
        <v>0.13207834708898861</v>
      </c>
      <c r="S1475" s="2">
        <f>$I$1462*EXP(Sheet3!$B$1*(($B1475-S$1464-Sheet2!$N$349)/Sheet3!$A$1)^2 +Sheet3!$C$1*(($B1475-S$1464-Sheet2!$N$349)/Sheet3!$A$1)^4)</f>
        <v>0.14852771375265125</v>
      </c>
      <c r="T1475" s="2">
        <f>$I$1462*EXP(Sheet3!$B$1*(($B1475-T$1464-Sheet2!$N$349)/Sheet3!$A$1)^2 +Sheet3!$C$1*(($B1475-T$1464-Sheet2!$N$349)/Sheet3!$A$1)^4)</f>
        <v>0.16674995927410705</v>
      </c>
      <c r="U1475" s="2">
        <f>$I$1462*EXP(Sheet3!$B$1*(($B1475-U$1464-Sheet2!$N$349)/Sheet3!$A$1)^2 +Sheet3!$C$1*(($B1475-U$1464-Sheet2!$N$349)/Sheet3!$A$1)^4)</f>
        <v>0.18690199797000159</v>
      </c>
      <c r="V1475" s="2">
        <f>$I$1462*EXP(Sheet3!$B$1*(($B1475-V$1464-Sheet2!$N$349)/Sheet3!$A$1)^2 +Sheet3!$C$1*(($B1475-V$1464-Sheet2!$N$349)/Sheet3!$A$1)^4)</f>
        <v>0.20915086432259059</v>
      </c>
      <c r="W1475" s="2">
        <f>$I$1462*EXP(Sheet3!$B$1*(($B1475-W$1464-Sheet2!$N$349)/Sheet3!$A$1)^2 +Sheet3!$C$1*(($B1475-W$1464-Sheet2!$N$349)/Sheet3!$A$1)^4)</f>
        <v>0.23367399756168733</v>
      </c>
      <c r="X1475" s="2">
        <f>$I$1462*EXP(Sheet3!$B$1*(($B1475-X$1464-Sheet2!$N$349)/Sheet3!$A$1)^2 +Sheet3!$C$1*(($B1475-X$1464-Sheet2!$N$349)/Sheet3!$A$1)^4)</f>
        <v>0.26065950021935025</v>
      </c>
      <c r="Y1475" s="2">
        <f>$I$1462*EXP(Sheet3!$B$1*(($B1475-Y$1464-Sheet2!$N$349)/Sheet3!$A$1)^2 +Sheet3!$C$1*(($B1475-Y$1464-Sheet2!$N$349)/Sheet3!$A$1)^4)</f>
        <v>0.29030636735330001</v>
      </c>
      <c r="Z1475" s="2">
        <f>$I$1462*EXP(Sheet3!$B$1*(($B1475-Z$1464-Sheet2!$N$349)/Sheet3!$A$1)^2 +Sheet3!$C$1*(($B1475-Z$1464-Sheet2!$N$349)/Sheet3!$A$1)^4)</f>
        <v>0.32282468313227763</v>
      </c>
      <c r="AA1475" s="2">
        <f>$I$1462*EXP(Sheet3!$B$1*(($B1475-AA$1464-Sheet2!$N$349)/Sheet3!$A$1)^2 +Sheet3!$C$1*(($B1475-AA$1464-Sheet2!$N$349)/Sheet3!$A$1)^4)</f>
        <v>0.35843578150738442</v>
      </c>
      <c r="AB1475" s="2">
        <f>$I$1462*EXP(Sheet3!$B$1*(($B1475-AB$1464-Sheet2!$N$349)/Sheet3!$A$1)^2 +Sheet3!$C$1*(($B1475-AB$1464-Sheet2!$N$349)/Sheet3!$A$1)^4)</f>
        <v>0.39737236775079909</v>
      </c>
      <c r="AC1475" s="2">
        <f>$I$1462*EXP(Sheet3!$B$1*(($B1475-AC$1464-Sheet2!$N$349)/Sheet3!$A$1)^2 +Sheet3!$C$1*(($B1475-AC$1464-Sheet2!$N$349)/Sheet3!$A$1)^4)</f>
        <v>0.43987859772985138</v>
      </c>
      <c r="AD1475" s="2">
        <f>$I$1462*EXP(Sheet3!$B$1*(($B1475-AD$1464-Sheet2!$N$349)/Sheet3!$A$1)^2 +Sheet3!$C$1*(($B1475-AD$1464-Sheet2!$N$349)/Sheet3!$A$1)^4)</f>
        <v>0.48621011190038754</v>
      </c>
      <c r="AE1475" s="2">
        <f>$I$1462*EXP(Sheet3!$B$1*(($B1475-AE$1464-Sheet2!$N$349)/Sheet3!$A$1)^2 +Sheet3!$C$1*(($B1475-AE$1464-Sheet2!$N$349)/Sheet3!$A$1)^4)</f>
        <v>0.53663402114879633</v>
      </c>
      <c r="AF1475" s="2">
        <f>$I$1462*EXP(Sheet3!$B$1*(($B1475-AF$1464-Sheet2!$N$349)/Sheet3!$A$1)^2 +Sheet3!$C$1*(($B1475-AF$1464-Sheet2!$N$349)/Sheet3!$A$1)^4)</f>
        <v>0.59142884178675126</v>
      </c>
      <c r="AG1475" s="2">
        <f>$I$1462*EXP(Sheet3!$B$1*(($B1475-AG$1464-Sheet2!$N$349)/Sheet3!$A$1)^2 +Sheet3!$C$1*(($B1475-AG$1464-Sheet2!$N$349)/Sheet3!$A$1)^4)</f>
        <v>0.65088437720678527</v>
      </c>
      <c r="AH1475" s="2">
        <f>$I$1462*EXP(Sheet3!$B$1*(($B1475-AH$1464-Sheet2!$N$349)/Sheet3!$A$1)^2 +Sheet3!$C$1*(($B1475-AH$1464-Sheet2!$N$349)/Sheet3!$A$1)^4)</f>
        <v>0.71530154393317957</v>
      </c>
      <c r="AI1475" s="2">
        <f>$I$1462*EXP(Sheet3!$B$1*(($B1475-AI$1464-Sheet2!$N$349)/Sheet3!$A$1)^2 +Sheet3!$C$1*(($B1475-AI$1464-Sheet2!$N$349)/Sheet3!$A$1)^4)</f>
        <v>0.78499214007492712</v>
      </c>
      <c r="AJ1475" s="2">
        <f>$I$1462*EXP(Sheet3!$B$1*(($B1475-AJ$1464-Sheet2!$N$349)/Sheet3!$A$1)^2 +Sheet3!$C$1*(($B1475-AJ$1464-Sheet2!$N$349)/Sheet3!$A$1)^4)</f>
        <v>0.86027855444675339</v>
      </c>
      <c r="AK1475" s="2">
        <f>$I$1462*EXP(Sheet3!$B$1*(($B1475-AK$1464-Sheet2!$N$349)/Sheet3!$A$1)^2 +Sheet3!$C$1*(($B1475-AK$1464-Sheet2!$N$349)/Sheet3!$A$1)^4)</f>
        <v>0.94149341495407379</v>
      </c>
      <c r="AL1475" s="2">
        <f>$I$1462*EXP(Sheet3!$B$1*(($B1475-AL$1464-Sheet2!$N$349)/Sheet3!$A$1)^2 +Sheet3!$C$1*(($B1475-AL$1464-Sheet2!$N$349)/Sheet3!$A$1)^4)</f>
        <v>1.028979175151459</v>
      </c>
      <c r="AM1475" s="2">
        <f>$I$1462*EXP(Sheet3!$B$1*(($B1475-AM$1464-Sheet2!$N$349)/Sheet3!$A$1)^2 +Sheet3!$C$1*(($B1475-AM$1464-Sheet2!$N$349)/Sheet3!$A$1)^4)</f>
        <v>1.1230876382353974</v>
      </c>
      <c r="AN1475" s="2">
        <f>$I$1462*EXP(Sheet3!$B$1*(($B1475-AN$1464-Sheet2!$N$349)/Sheet3!$A$1)^2 +Sheet3!$C$1*(($B1475-AN$1464-Sheet2!$N$349)/Sheet3!$A$1)^4)</f>
        <v>1.2241794180944441</v>
      </c>
      <c r="AO1475" s="2">
        <f>$I$1462*EXP(Sheet3!$B$1*(($B1475-AO$1464-Sheet2!$N$349)/Sheet3!$A$1)^2 +Sheet3!$C$1*(($B1475-AO$1464-Sheet2!$N$349)/Sheet3!$A$1)^4)</f>
        <v>1.33262333741644</v>
      </c>
      <c r="AP1475" s="2">
        <f>$I$1462*EXP(Sheet3!$B$1*(($B1475-AP$1464-Sheet2!$N$349)/Sheet3!$A$1)^2 +Sheet3!$C$1*(($B1475-AP$1464-Sheet2!$N$349)/Sheet3!$A$1)^4)</f>
        <v>1.4487957632396211</v>
      </c>
      <c r="AQ1475" s="2">
        <f>$I$1462*EXP(Sheet3!$B$1*(($B1475-AQ$1464-Sheet2!$N$349)/Sheet3!$A$1)^2 +Sheet3!$C$1*(($B1475-AQ$1464-Sheet2!$N$349)/Sheet3!$A$1)^4)</f>
        <v>1.5730798807291211</v>
      </c>
      <c r="AR1475" s="2">
        <f>$I$1462*EXP(Sheet3!$B$1*(($B1475-AR$1464-Sheet2!$N$349)/Sheet3!$A$1)^2 +Sheet3!$C$1*(($B1475-AR$1464-Sheet2!$N$349)/Sheet3!$A$1)^4)</f>
        <v>1.705864906359247</v>
      </c>
      <c r="AS1475" s="2">
        <f>$I$1462*EXP(Sheet3!$B$1*(($B1475-AS$1464-Sheet2!$N$349)/Sheet3!$A$1)^2 +Sheet3!$C$1*(($B1475-AS$1464-Sheet2!$N$349)/Sheet3!$A$1)^4)</f>
        <v>1.8475452420817773</v>
      </c>
      <c r="AT1475" s="2">
        <f>$I$1462*EXP(Sheet3!$B$1*(($B1475-AT$1464-Sheet2!$N$349)/Sheet3!$A$1)^2 +Sheet3!$C$1*(($B1475-AT$1464-Sheet2!$N$349)/Sheet3!$A$1)^4)</f>
        <v>1.9985195724596565</v>
      </c>
      <c r="AU1475" s="2">
        <f>$I$1462*EXP(Sheet3!$B$1*(($B1475-AU$1464-Sheet2!$N$349)/Sheet3!$A$1)^2 +Sheet3!$C$1*(($B1475-AU$1464-Sheet2!$N$349)/Sheet3!$A$1)^4)</f>
        <v>2.159189907124802</v>
      </c>
      <c r="AV1475" s="2">
        <f>$I$1462*EXP(Sheet3!$B$1*(($B1475-AV$1464-Sheet2!$N$349)/Sheet3!$A$1)^2 +Sheet3!$C$1*(($B1475-AV$1464-Sheet2!$N$349)/Sheet3!$A$1)^4)</f>
        <v>2.3299605713376152</v>
      </c>
      <c r="AW1475" s="2">
        <f>$I$1462*EXP(Sheet3!$B$1*(($B1475-AW$1464-Sheet2!$N$349)/Sheet3!$A$1)^2 +Sheet3!$C$1*(($B1475-AW$1464-Sheet2!$N$349)/Sheet3!$A$1)^4)</f>
        <v>2.5112371477355553</v>
      </c>
      <c r="AX1475" s="2">
        <f>$I$1462*EXP(Sheet3!$B$1*(($B1475-AX$1464-Sheet2!$N$349)/Sheet3!$A$1)^2 +Sheet3!$C$1*(($B1475-AX$1464-Sheet2!$N$349)/Sheet3!$A$1)^4)</f>
        <v>2.7034253727721778</v>
      </c>
      <c r="AY1475" s="2">
        <f>$I$1462*EXP(Sheet3!$B$1*(($B1475-AY$1464-Sheet2!$N$349)/Sheet3!$A$1)^2 +Sheet3!$C$1*(($B1475-AY$1464-Sheet2!$N$349)/Sheet3!$A$1)^4)</f>
        <v>2.9069299916483144</v>
      </c>
      <c r="AZ1475" s="2">
        <f>$I$1462*EXP(Sheet3!$B$1*(($B1475-AZ$1464-Sheet2!$N$349)/Sheet3!$A$1)^2 +Sheet3!$C$1*(($B1475-AZ$1464-Sheet2!$N$349)/Sheet3!$A$1)^4)</f>
        <v>3.122153575862971</v>
      </c>
      <c r="BA1475" s="2">
        <f>$I$1462*EXP(Sheet3!$B$1*(($B1475-BA$1464-Sheet2!$N$349)/Sheet3!$A$1)^2 +Sheet3!$C$1*(($B1475-BA$1464-Sheet2!$N$349)/Sheet3!$A$1)^4)</f>
        <v>3.3494953077998382</v>
      </c>
      <c r="BB1475" s="2">
        <f>$I$1462*EXP(Sheet3!$B$1*(($B1475-BB$1464-Sheet2!$N$349)/Sheet3!$A$1)^2 +Sheet3!$C$1*(($B1475-BB$1464-Sheet2!$N$349)/Sheet3!$A$1)^4)</f>
        <v>3.5893497370287264</v>
      </c>
      <c r="BC1475" s="2">
        <f>$I$1462*EXP(Sheet3!$B$1*(($B1475-BC$1464-Sheet2!$N$349)/Sheet3!$A$1)^2 +Sheet3!$C$1*(($B1475-BC$1464-Sheet2!$N$349)/Sheet3!$A$1)^4)</f>
        <v>3.8421055132356714</v>
      </c>
      <c r="BD1475" s="2">
        <f>$I$1462*EXP(Sheet3!$B$1*(($B1475-BD$1464-Sheet2!$N$349)/Sheet3!$A$1)^2 +Sheet3!$C$1*(($B1475-BD$1464-Sheet2!$N$349)/Sheet3!$A$1)^4)</f>
        <v>4.1081441008992154</v>
      </c>
      <c r="BE1475" s="2">
        <f>$I$1462*EXP(Sheet3!$B$1*(($B1475-BE$1464-Sheet2!$N$349)/Sheet3!$A$1)^2 +Sheet3!$C$1*(($B1475-BE$1464-Sheet2!$N$349)/Sheet3!$A$1)^4)</f>
        <v>4.3878384810016708</v>
      </c>
      <c r="BF1475" s="2">
        <f>$I$1462*EXP(Sheet3!$B$1*(($B1475-BF$1464-Sheet2!$N$349)/Sheet3!$A$1)^2 +Sheet3!$C$1*(($B1475-BF$1464-Sheet2!$N$349)/Sheet3!$A$1)^4)</f>
        <v>4.6815518452051013</v>
      </c>
      <c r="BG1475" s="2">
        <f>$I$1462*EXP(Sheet3!$B$1*(($B1475-BG$1464-Sheet2!$N$349)/Sheet3!$A$1)^2 +Sheet3!$C$1*(($B1475-BG$1464-Sheet2!$N$349)/Sheet3!$A$1)^4)</f>
        <v>4.9896362880007503</v>
      </c>
      <c r="BH1475" s="2">
        <f>$I$1462*EXP(Sheet3!$B$1*(($B1475-BH$1464-Sheet2!$N$349)/Sheet3!$A$1)^2 +Sheet3!$C$1*(($B1475-BH$1464-Sheet2!$N$349)/Sheet3!$A$1)^4)</f>
        <v>5.3124315024786801</v>
      </c>
      <c r="BI1475" s="2">
        <f>$I$1462*EXP(Sheet3!$B$1*(($B1475-BI$1464-Sheet2!$N$349)/Sheet3!$A$1)^2 +Sheet3!$C$1*(($B1475-BI$1464-Sheet2!$N$349)/Sheet3!$A$1)^4)</f>
        <v>5.6502634852785283</v>
      </c>
      <c r="BJ1475" s="2">
        <f>$I$1462*EXP(Sheet3!$B$1*(($B1475-BJ$1464-Sheet2!$N$349)/Sheet3!$A$1)^2 +Sheet3!$C$1*(($B1475-BJ$1464-Sheet2!$N$349)/Sheet3!$A$1)^4)</f>
        <v>6.0034432563940516</v>
      </c>
      <c r="BK1475" s="2">
        <f>$I$1462*EXP(Sheet3!$B$1*(($B1475-BK$1464-Sheet2!$N$349)/Sheet3!$A$1)^2 +Sheet3!$C$1*(($B1475-BK$1464-Sheet2!$N$349)/Sheet3!$A$1)^4)</f>
        <v>6.3722655993943986</v>
      </c>
      <c r="BL1475" s="2">
        <f>$I$1462*EXP(Sheet3!$B$1*(($B1475-BL$1464-Sheet2!$N$349)/Sheet3!$A$1)^2 +Sheet3!$C$1*(($B1475-BL$1464-Sheet2!$N$349)/Sheet3!$A$1)^4)</f>
        <v>6.7570078275725178</v>
      </c>
      <c r="BM1475" s="2">
        <f>$I$1462*EXP(Sheet3!$B$1*(($B1475-BM$1464-Sheet2!$N$349)/Sheet3!$A$1)^2 +Sheet3!$C$1*(($B1475-BM$1464-Sheet2!$N$349)/Sheet3!$A$1)^4)</f>
        <v>7.1579285814179352</v>
      </c>
      <c r="BN1475" s="2">
        <f>$I$1462*EXP(Sheet3!$B$1*(($B1475-BN$1464-Sheet2!$N$349)/Sheet3!$A$1)^2 +Sheet3!$C$1*(($B1475-BN$1464-Sheet2!$N$349)/Sheet3!$A$1)^4)</f>
        <v>7.5752666626681959</v>
      </c>
      <c r="BO1475" s="2">
        <f>$I$1462*EXP(Sheet3!$B$1*(($B1475-BO$1464-Sheet2!$N$349)/Sheet3!$A$1)^2 +Sheet3!$C$1*(($B1475-BO$1464-Sheet2!$N$349)/Sheet3!$A$1)^4)</f>
        <v>8.0092399100182092</v>
      </c>
      <c r="BP1475" s="2">
        <f>$I$1462*EXP(Sheet3!$B$1*(($B1475-BP$1464-Sheet2!$N$349)/Sheet3!$A$1)^2 +Sheet3!$C$1*(($B1475-BP$1464-Sheet2!$N$349)/Sheet3!$A$1)^4)</f>
        <v>8.4600441213619355</v>
      </c>
      <c r="BQ1475" s="2">
        <f>$I$1462*EXP(Sheet3!$B$1*(($B1475-BQ$1464-Sheet2!$N$349)/Sheet3!$A$1)^2 +Sheet3!$C$1*(($B1475-BQ$1464-Sheet2!$N$349)/Sheet3!$A$1)^4)</f>
        <v>8.9278520272073312</v>
      </c>
      <c r="BR1475" s="2">
        <f>$I$1462*EXP(Sheet3!$B$1*(($B1475-BR$1464-Sheet2!$N$349)/Sheet3!$A$1)^2 +Sheet3!$C$1*(($B1475-BR$1464-Sheet2!$N$349)/Sheet3!$A$1)^4)</f>
        <v>9.4128123196459157</v>
      </c>
      <c r="BS1475" s="2">
        <f>$I$1462*EXP(Sheet3!$B$1*(($B1475-BS$1464-Sheet2!$N$349)/Sheet3!$A$1)^2 +Sheet3!$C$1*(($B1475-BS$1464-Sheet2!$N$349)/Sheet3!$A$1)^4)</f>
        <v>9.9150487409807226</v>
      </c>
    </row>
    <row r="1476" spans="1:71" x14ac:dyDescent="0.2">
      <c r="A1476">
        <v>1449</v>
      </c>
      <c r="B1476">
        <v>853.84</v>
      </c>
      <c r="C1476">
        <v>2569.5</v>
      </c>
      <c r="D1476">
        <v>2579.1999999999998</v>
      </c>
      <c r="E1476">
        <f t="shared" si="78"/>
        <v>9.6999999999998181</v>
      </c>
      <c r="F1476" s="1">
        <f t="shared" si="79"/>
        <v>9.6999999999998181</v>
      </c>
      <c r="G1476">
        <f t="shared" si="80"/>
        <v>8282.247999999845</v>
      </c>
      <c r="I1476" s="2">
        <f>$I$1462*EXP(Sheet3!$B$1*(($B1476-I$1464-Sheet2!$N$349)/Sheet3!$A$1)^2 +Sheet3!$C$1*(($B1476-I$1464-Sheet2!$N$349)/Sheet3!$A$1)^4)</f>
        <v>1.4914715776961885E-5</v>
      </c>
      <c r="J1476" s="2">
        <f>$I$1462*EXP(Sheet3!$B$1*(($B1476-J$1464-Sheet2!$N$349)/Sheet3!$A$1)^2 +Sheet3!$C$1*(($B1476-J$1464-Sheet2!$N$349)/Sheet3!$A$1)^4)</f>
        <v>1.8830939038261067E-5</v>
      </c>
      <c r="K1476" s="2">
        <f>$I$1462*EXP(Sheet3!$B$1*(($B1476-K$1464-Sheet2!$N$349)/Sheet3!$A$1)^2 +Sheet3!$C$1*(($B1476-K$1464-Sheet2!$N$349)/Sheet3!$A$1)^4)</f>
        <v>2.3710116794808581E-5</v>
      </c>
      <c r="L1476" s="2">
        <f>$I$1462*EXP(Sheet3!$B$1*(($B1476-L$1464-Sheet2!$N$349)/Sheet3!$A$1)^2 +Sheet3!$C$1*(($B1476-L$1464-Sheet2!$N$349)/Sheet3!$A$1)^4)</f>
        <v>2.9772170935662281E-5</v>
      </c>
      <c r="M1476" s="2">
        <f>$I$1462*EXP(Sheet3!$B$1*(($B1476-M$1464-Sheet2!$N$349)/Sheet3!$A$1)^2 +Sheet3!$C$1*(($B1476-M$1464-Sheet2!$N$349)/Sheet3!$A$1)^4)</f>
        <v>3.7283161416942301E-5</v>
      </c>
      <c r="N1476" s="2">
        <f>$I$1462*EXP(Sheet3!$B$1*(($B1476-N$1464-Sheet2!$N$349)/Sheet3!$A$1)^2 +Sheet3!$C$1*(($B1476-N$1464-Sheet2!$N$349)/Sheet3!$A$1)^4)</f>
        <v>4.6564039081579122E-5</v>
      </c>
      <c r="O1476" s="2">
        <f>$I$1462*EXP(Sheet3!$B$1*(($B1476-O$1464-Sheet2!$N$349)/Sheet3!$A$1)^2 +Sheet3!$C$1*(($B1476-O$1464-Sheet2!$N$349)/Sheet3!$A$1)^4)</f>
        <v>5.8000863995456235E-5</v>
      </c>
      <c r="P1476" s="2">
        <f>$I$1462*EXP(Sheet3!$B$1*(($B1476-P$1464-Sheet2!$N$349)/Sheet3!$A$1)^2 +Sheet3!$C$1*(($B1476-P$1464-Sheet2!$N$349)/Sheet3!$A$1)^4)</f>
        <v>7.2056696862766157E-5</v>
      </c>
      <c r="Q1476" s="2">
        <f>$I$1462*EXP(Sheet3!$B$1*(($B1476-Q$1464-Sheet2!$N$349)/Sheet3!$A$1)^2 +Sheet3!$C$1*(($B1476-Q$1464-Sheet2!$N$349)/Sheet3!$A$1)^4)</f>
        <v>8.9285393756480759E-5</v>
      </c>
      <c r="R1476" s="2">
        <f>$I$1462*EXP(Sheet3!$B$1*(($B1476-R$1464-Sheet2!$N$349)/Sheet3!$A$1)^2 +Sheet3!$C$1*(($B1476-R$1464-Sheet2!$N$349)/Sheet3!$A$1)^4)</f>
        <v>1.1034755844559603E-4</v>
      </c>
      <c r="S1476" s="2">
        <f>$I$1462*EXP(Sheet3!$B$1*(($B1476-S$1464-Sheet2!$N$349)/Sheet3!$A$1)^2 +Sheet3!$C$1*(($B1476-S$1464-Sheet2!$N$349)/Sheet3!$A$1)^4)</f>
        <v>1.3602893192335747E-4</v>
      </c>
      <c r="T1476" s="2">
        <f>$I$1462*EXP(Sheet3!$B$1*(($B1476-T$1464-Sheet2!$N$349)/Sheet3!$A$1)^2 +Sheet3!$C$1*(($B1476-T$1464-Sheet2!$N$349)/Sheet3!$A$1)^4)</f>
        <v>1.6726152520781131E-4</v>
      </c>
      <c r="U1476" s="2">
        <f>$I$1462*EXP(Sheet3!$B$1*(($B1476-U$1464-Sheet2!$N$349)/Sheet3!$A$1)^2 +Sheet3!$C$1*(($B1476-U$1464-Sheet2!$N$349)/Sheet3!$A$1)^4)</f>
        <v>2.051478289263627E-4</v>
      </c>
      <c r="V1476" s="2">
        <f>$I$1462*EXP(Sheet3!$B$1*(($B1476-V$1464-Sheet2!$N$349)/Sheet3!$A$1)^2 +Sheet3!$C$1*(($B1476-V$1464-Sheet2!$N$349)/Sheet3!$A$1)^4)</f>
        <v>2.5098846139055044E-4</v>
      </c>
      <c r="W1476" s="2">
        <f>$I$1462*EXP(Sheet3!$B$1*(($B1476-W$1464-Sheet2!$N$349)/Sheet3!$A$1)^2 +Sheet3!$C$1*(($B1476-W$1464-Sheet2!$N$349)/Sheet3!$A$1)^4)</f>
        <v>3.0631364557190849E-4</v>
      </c>
      <c r="X1476" s="2">
        <f>$I$1462*EXP(Sheet3!$B$1*(($B1476-X$1464-Sheet2!$N$349)/Sheet3!$A$1)^2 +Sheet3!$C$1*(($B1476-X$1464-Sheet2!$N$349)/Sheet3!$A$1)^4)</f>
        <v>3.7291893425904304E-4</v>
      </c>
      <c r="Y1476" s="2">
        <f>$I$1462*EXP(Sheet3!$B$1*(($B1476-Y$1464-Sheet2!$N$349)/Sheet3!$A$1)^2 +Sheet3!$C$1*(($B1476-Y$1464-Sheet2!$N$349)/Sheet3!$A$1)^4)</f>
        <v>4.5290563140656329E-4</v>
      </c>
      <c r="Z1476" s="2">
        <f>$I$1462*EXP(Sheet3!$B$1*(($B1476-Z$1464-Sheet2!$N$349)/Sheet3!$A$1)^2 +Sheet3!$C$1*(($B1476-Z$1464-Sheet2!$N$349)/Sheet3!$A$1)^4)</f>
        <v>5.4872638581645672E-4</v>
      </c>
      <c r="AA1476" s="2">
        <f>$I$1462*EXP(Sheet3!$B$1*(($B1476-AA$1464-Sheet2!$N$349)/Sheet3!$A$1)^2 +Sheet3!$C$1*(($B1476-AA$1464-Sheet2!$N$349)/Sheet3!$A$1)^4)</f>
        <v>6.6323646039767559E-4</v>
      </c>
      <c r="AB1476" s="2">
        <f>$I$1462*EXP(Sheet3!$B$1*(($B1476-AB$1464-Sheet2!$N$349)/Sheet3!$A$1)^2 +Sheet3!$C$1*(($B1476-AB$1464-Sheet2!$N$349)/Sheet3!$A$1)^4)</f>
        <v>7.9975120580657829E-4</v>
      </c>
      <c r="AC1476" s="2">
        <f>$I$1462*EXP(Sheet3!$B$1*(($B1476-AC$1464-Sheet2!$N$349)/Sheet3!$A$1)^2 +Sheet3!$C$1*(($B1476-AC$1464-Sheet2!$N$349)/Sheet3!$A$1)^4)</f>
        <v>9.6211029072629738E-4</v>
      </c>
      <c r="AD1476" s="2">
        <f>$I$1462*EXP(Sheet3!$B$1*(($B1476-AD$1464-Sheet2!$N$349)/Sheet3!$A$1)^2 +Sheet3!$C$1*(($B1476-AD$1464-Sheet2!$N$349)/Sheet3!$A$1)^4)</f>
        <v>1.154749261795057E-3</v>
      </c>
      <c r="AE1476" s="2">
        <f>$I$1462*EXP(Sheet3!$B$1*(($B1476-AE$1464-Sheet2!$N$349)/Sheet3!$A$1)^2 +Sheet3!$C$1*(($B1476-AE$1464-Sheet2!$N$349)/Sheet3!$A$1)^4)</f>
        <v>1.3827790235994286E-3</v>
      </c>
      <c r="AF1476" s="2">
        <f>$I$1462*EXP(Sheet3!$B$1*(($B1476-AF$1464-Sheet2!$N$349)/Sheet3!$A$1)^2 +Sheet3!$C$1*(($B1476-AF$1464-Sheet2!$N$349)/Sheet3!$A$1)^4)</f>
        <v>1.6520738425313483E-3</v>
      </c>
      <c r="AG1476" s="2">
        <f>$I$1462*EXP(Sheet3!$B$1*(($B1476-AG$1464-Sheet2!$N$349)/Sheet3!$A$1)^2 +Sheet3!$C$1*(($B1476-AG$1464-Sheet2!$N$349)/Sheet3!$A$1)^4)</f>
        <v>1.969368486965023E-3</v>
      </c>
      <c r="AH1476" s="2">
        <f>$I$1462*EXP(Sheet3!$B$1*(($B1476-AH$1464-Sheet2!$N$349)/Sheet3!$A$1)^2 +Sheet3!$C$1*(($B1476-AH$1464-Sheet2!$N$349)/Sheet3!$A$1)^4)</f>
        <v>2.3423651193814361E-3</v>
      </c>
      <c r="AI1476" s="2">
        <f>$I$1462*EXP(Sheet3!$B$1*(($B1476-AI$1464-Sheet2!$N$349)/Sheet3!$A$1)^2 +Sheet3!$C$1*(($B1476-AI$1464-Sheet2!$N$349)/Sheet3!$A$1)^4)</f>
        <v>2.7798505531517245E-3</v>
      </c>
      <c r="AJ1476" s="2">
        <f>$I$1462*EXP(Sheet3!$B$1*(($B1476-AJ$1464-Sheet2!$N$349)/Sheet3!$A$1)^2 +Sheet3!$C$1*(($B1476-AJ$1464-Sheet2!$N$349)/Sheet3!$A$1)^4)</f>
        <v>3.2918244766395317E-3</v>
      </c>
      <c r="AK1476" s="2">
        <f>$I$1462*EXP(Sheet3!$B$1*(($B1476-AK$1464-Sheet2!$N$349)/Sheet3!$A$1)^2 +Sheet3!$C$1*(($B1476-AK$1464-Sheet2!$N$349)/Sheet3!$A$1)^4)</f>
        <v>3.8896392298261389E-3</v>
      </c>
      <c r="AL1476" s="2">
        <f>$I$1462*EXP(Sheet3!$B$1*(($B1476-AL$1464-Sheet2!$N$349)/Sheet3!$A$1)^2 +Sheet3!$C$1*(($B1476-AL$1464-Sheet2!$N$349)/Sheet3!$A$1)^4)</f>
        <v>4.5861516926510486E-3</v>
      </c>
      <c r="AM1476" s="2">
        <f>$I$1462*EXP(Sheet3!$B$1*(($B1476-AM$1464-Sheet2!$N$349)/Sheet3!$A$1)^2 +Sheet3!$C$1*(($B1476-AM$1464-Sheet2!$N$349)/Sheet3!$A$1)^4)</f>
        <v>5.3958878093241002E-3</v>
      </c>
      <c r="AN1476" s="2">
        <f>$I$1462*EXP(Sheet3!$B$1*(($B1476-AN$1464-Sheet2!$N$349)/Sheet3!$A$1)^2 +Sheet3!$C$1*(($B1476-AN$1464-Sheet2!$N$349)/Sheet3!$A$1)^4)</f>
        <v>6.3352202282664655E-3</v>
      </c>
      <c r="AO1476" s="2">
        <f>$I$1462*EXP(Sheet3!$B$1*(($B1476-AO$1464-Sheet2!$N$349)/Sheet3!$A$1)^2 +Sheet3!$C$1*(($B1476-AO$1464-Sheet2!$N$349)/Sheet3!$A$1)^4)</f>
        <v>7.4225594825635295E-3</v>
      </c>
      <c r="AP1476" s="2">
        <f>$I$1462*EXP(Sheet3!$B$1*(($B1476-AP$1464-Sheet2!$N$349)/Sheet3!$A$1)^2 +Sheet3!$C$1*(($B1476-AP$1464-Sheet2!$N$349)/Sheet3!$A$1)^4)</f>
        <v>8.6785590703939586E-3</v>
      </c>
      <c r="AQ1476" s="2">
        <f>$I$1462*EXP(Sheet3!$B$1*(($B1476-AQ$1464-Sheet2!$N$349)/Sheet3!$A$1)^2 +Sheet3!$C$1*(($B1476-AQ$1464-Sheet2!$N$349)/Sheet3!$A$1)^4)</f>
        <v>1.0126334718470655E-2</v>
      </c>
      <c r="AR1476" s="2">
        <f>$I$1462*EXP(Sheet3!$B$1*(($B1476-AR$1464-Sheet2!$N$349)/Sheet3!$A$1)^2 +Sheet3!$C$1*(($B1476-AR$1464-Sheet2!$N$349)/Sheet3!$A$1)^4)</f>
        <v>1.1791698023835525E-2</v>
      </c>
      <c r="AS1476" s="2">
        <f>$I$1462*EXP(Sheet3!$B$1*(($B1476-AS$1464-Sheet2!$N$349)/Sheet3!$A$1)^2 +Sheet3!$C$1*(($B1476-AS$1464-Sheet2!$N$349)/Sheet3!$A$1)^4)</f>
        <v>1.3703404570259346E-2</v>
      </c>
      <c r="AT1476" s="2">
        <f>$I$1462*EXP(Sheet3!$B$1*(($B1476-AT$1464-Sheet2!$N$349)/Sheet3!$A$1)^2 +Sheet3!$C$1*(($B1476-AT$1464-Sheet2!$N$349)/Sheet3!$A$1)^4)</f>
        <v>1.5893416505048916E-2</v>
      </c>
      <c r="AU1476" s="2">
        <f>$I$1462*EXP(Sheet3!$B$1*(($B1476-AU$1464-Sheet2!$N$349)/Sheet3!$A$1)^2 +Sheet3!$C$1*(($B1476-AU$1464-Sheet2!$N$349)/Sheet3!$A$1)^4)</f>
        <v>1.8397179440176041E-2</v>
      </c>
      <c r="AV1476" s="2">
        <f>$I$1462*EXP(Sheet3!$B$1*(($B1476-AV$1464-Sheet2!$N$349)/Sheet3!$A$1)^2 +Sheet3!$C$1*(($B1476-AV$1464-Sheet2!$N$349)/Sheet3!$A$1)^4)</f>
        <v>2.1253913409568285E-2</v>
      </c>
      <c r="AW1476" s="2">
        <f>$I$1462*EXP(Sheet3!$B$1*(($B1476-AW$1464-Sheet2!$N$349)/Sheet3!$A$1)^2 +Sheet3!$C$1*(($B1476-AW$1464-Sheet2!$N$349)/Sheet3!$A$1)^4)</f>
        <v>2.4506917470492651E-2</v>
      </c>
      <c r="AX1476" s="2">
        <f>$I$1462*EXP(Sheet3!$B$1*(($B1476-AX$1464-Sheet2!$N$349)/Sheet3!$A$1)^2 +Sheet3!$C$1*(($B1476-AX$1464-Sheet2!$N$349)/Sheet3!$A$1)^4)</f>
        <v>2.8203887385039712E-2</v>
      </c>
      <c r="AY1476" s="2">
        <f>$I$1462*EXP(Sheet3!$B$1*(($B1476-AY$1464-Sheet2!$N$349)/Sheet3!$A$1)^2 +Sheet3!$C$1*(($B1476-AY$1464-Sheet2!$N$349)/Sheet3!$A$1)^4)</f>
        <v>3.2397245655513614E-2</v>
      </c>
      <c r="AZ1476" s="2">
        <f>$I$1462*EXP(Sheet3!$B$1*(($B1476-AZ$1464-Sheet2!$N$349)/Sheet3!$A$1)^2 +Sheet3!$C$1*(($B1476-AZ$1464-Sheet2!$N$349)/Sheet3!$A$1)^4)</f>
        <v>3.7144483018119054E-2</v>
      </c>
      <c r="BA1476" s="2">
        <f>$I$1462*EXP(Sheet3!$B$1*(($B1476-BA$1464-Sheet2!$N$349)/Sheet3!$A$1)^2 +Sheet3!$C$1*(($B1476-BA$1464-Sheet2!$N$349)/Sheet3!$A$1)^4)</f>
        <v>4.25085103230518E-2</v>
      </c>
      <c r="BB1476" s="2">
        <f>$I$1462*EXP(Sheet3!$B$1*(($B1476-BB$1464-Sheet2!$N$349)/Sheet3!$A$1)^2 +Sheet3!$C$1*(($B1476-BB$1464-Sheet2!$N$349)/Sheet3!$A$1)^4)</f>
        <v>4.8558019547532971E-2</v>
      </c>
      <c r="BC1476" s="2">
        <f>$I$1462*EXP(Sheet3!$B$1*(($B1476-BC$1464-Sheet2!$N$349)/Sheet3!$A$1)^2 +Sheet3!$C$1*(($B1476-BC$1464-Sheet2!$N$349)/Sheet3!$A$1)^4)</f>
        <v>5.5367852503007554E-2</v>
      </c>
      <c r="BD1476" s="2">
        <f>$I$1462*EXP(Sheet3!$B$1*(($B1476-BD$1464-Sheet2!$N$349)/Sheet3!$A$1)^2 +Sheet3!$C$1*(($B1476-BD$1464-Sheet2!$N$349)/Sheet3!$A$1)^4)</f>
        <v>6.3019375610348691E-2</v>
      </c>
      <c r="BE1476" s="2">
        <f>$I$1462*EXP(Sheet3!$B$1*(($B1476-BE$1464-Sheet2!$N$349)/Sheet3!$A$1)^2 +Sheet3!$C$1*(($B1476-BE$1464-Sheet2!$N$349)/Sheet3!$A$1)^4)</f>
        <v>7.1600858929322678E-2</v>
      </c>
      <c r="BF1476" s="2">
        <f>$I$1462*EXP(Sheet3!$B$1*(($B1476-BF$1464-Sheet2!$N$349)/Sheet3!$A$1)^2 +Sheet3!$C$1*(($B1476-BF$1464-Sheet2!$N$349)/Sheet3!$A$1)^4)</f>
        <v>8.1207857442860312E-2</v>
      </c>
      <c r="BG1476" s="2">
        <f>$I$1462*EXP(Sheet3!$B$1*(($B1476-BG$1464-Sheet2!$N$349)/Sheet3!$A$1)^2 +Sheet3!$C$1*(($B1476-BG$1464-Sheet2!$N$349)/Sheet3!$A$1)^4)</f>
        <v>9.1943592413895853E-2</v>
      </c>
      <c r="BH1476" s="2">
        <f>$I$1462*EXP(Sheet3!$B$1*(($B1476-BH$1464-Sheet2!$N$349)/Sheet3!$A$1)^2 +Sheet3!$C$1*(($B1476-BH$1464-Sheet2!$N$349)/Sheet3!$A$1)^4)</f>
        <v>0.10391933045889828</v>
      </c>
      <c r="BI1476" s="2">
        <f>$I$1462*EXP(Sheet3!$B$1*(($B1476-BI$1464-Sheet2!$N$349)/Sheet3!$A$1)^2 +Sheet3!$C$1*(($B1476-BI$1464-Sheet2!$N$349)/Sheet3!$A$1)^4)</f>
        <v>0.11725475781060676</v>
      </c>
      <c r="BJ1476" s="2">
        <f>$I$1462*EXP(Sheet3!$B$1*(($B1476-BJ$1464-Sheet2!$N$349)/Sheet3!$A$1)^2 +Sheet3!$C$1*(($B1476-BJ$1464-Sheet2!$N$349)/Sheet3!$A$1)^4)</f>
        <v>0.13207834708898861</v>
      </c>
      <c r="BK1476" s="2">
        <f>$I$1462*EXP(Sheet3!$B$1*(($B1476-BK$1464-Sheet2!$N$349)/Sheet3!$A$1)^2 +Sheet3!$C$1*(($B1476-BK$1464-Sheet2!$N$349)/Sheet3!$A$1)^4)</f>
        <v>0.14852771375265125</v>
      </c>
      <c r="BL1476" s="2">
        <f>$I$1462*EXP(Sheet3!$B$1*(($B1476-BL$1464-Sheet2!$N$349)/Sheet3!$A$1)^2 +Sheet3!$C$1*(($B1476-BL$1464-Sheet2!$N$349)/Sheet3!$A$1)^4)</f>
        <v>0.16674995927410705</v>
      </c>
      <c r="BM1476" s="2">
        <f>$I$1462*EXP(Sheet3!$B$1*(($B1476-BM$1464-Sheet2!$N$349)/Sheet3!$A$1)^2 +Sheet3!$C$1*(($B1476-BM$1464-Sheet2!$N$349)/Sheet3!$A$1)^4)</f>
        <v>0.18690199796976123</v>
      </c>
      <c r="BN1476" s="2">
        <f>$I$1462*EXP(Sheet3!$B$1*(($B1476-BN$1464-Sheet2!$N$349)/Sheet3!$A$1)^2 +Sheet3!$C$1*(($B1476-BN$1464-Sheet2!$N$349)/Sheet3!$A$1)^4)</f>
        <v>0.20915086432232549</v>
      </c>
      <c r="BO1476" s="2">
        <f>$I$1462*EXP(Sheet3!$B$1*(($B1476-BO$1464-Sheet2!$N$349)/Sheet3!$A$1)^2 +Sheet3!$C$1*(($B1476-BO$1464-Sheet2!$N$349)/Sheet3!$A$1)^4)</f>
        <v>0.23367399756139509</v>
      </c>
      <c r="BP1476" s="2">
        <f>$I$1462*EXP(Sheet3!$B$1*(($B1476-BP$1464-Sheet2!$N$349)/Sheet3!$A$1)^2 +Sheet3!$C$1*(($B1476-BP$1464-Sheet2!$N$349)/Sheet3!$A$1)^4)</f>
        <v>0.26065950021902917</v>
      </c>
      <c r="BQ1476" s="2">
        <f>$I$1462*EXP(Sheet3!$B$1*(($B1476-BQ$1464-Sheet2!$N$349)/Sheet3!$A$1)^2 +Sheet3!$C$1*(($B1476-BQ$1464-Sheet2!$N$349)/Sheet3!$A$1)^4)</f>
        <v>0.29030636735294757</v>
      </c>
      <c r="BR1476" s="2">
        <f>$I$1462*EXP(Sheet3!$B$1*(($B1476-BR$1464-Sheet2!$N$349)/Sheet3!$A$1)^2 +Sheet3!$C$1*(($B1476-BR$1464-Sheet2!$N$349)/Sheet3!$A$1)^4)</f>
        <v>0.32282468313189144</v>
      </c>
      <c r="BS1476" s="2">
        <f>$I$1462*EXP(Sheet3!$B$1*(($B1476-BS$1464-Sheet2!$N$349)/Sheet3!$A$1)^2 +Sheet3!$C$1*(($B1476-BS$1464-Sheet2!$N$349)/Sheet3!$A$1)^4)</f>
        <v>0.35843578150738442</v>
      </c>
    </row>
    <row r="1477" spans="1:71" x14ac:dyDescent="0.2">
      <c r="A1477">
        <v>1450</v>
      </c>
      <c r="B1477">
        <v>854.28</v>
      </c>
      <c r="C1477">
        <v>2516.4</v>
      </c>
      <c r="D1477">
        <v>2529.1999999999998</v>
      </c>
      <c r="E1477">
        <f t="shared" si="78"/>
        <v>12.799999999999727</v>
      </c>
      <c r="F1477" s="1">
        <f t="shared" si="79"/>
        <v>12.799999999999727</v>
      </c>
      <c r="G1477">
        <f t="shared" si="80"/>
        <v>10934.783999999767</v>
      </c>
      <c r="I1477" s="2">
        <f>$I$1462*EXP(Sheet3!$B$1*(($B1477-I$1464-Sheet2!$N$349)/Sheet3!$A$1)^2 +Sheet3!$C$1*(($B1477-I$1464-Sheet2!$N$349)/Sheet3!$A$1)^4)</f>
        <v>2.3342549263348197E-11</v>
      </c>
      <c r="J1477" s="2">
        <f>$I$1462*EXP(Sheet3!$B$1*(($B1477-J$1464-Sheet2!$N$349)/Sheet3!$A$1)^2 +Sheet3!$C$1*(($B1477-J$1464-Sheet2!$N$349)/Sheet3!$A$1)^4)</f>
        <v>3.4124304305425052E-11</v>
      </c>
      <c r="K1477" s="2">
        <f>$I$1462*EXP(Sheet3!$B$1*(($B1477-K$1464-Sheet2!$N$349)/Sheet3!$A$1)^2 +Sheet3!$C$1*(($B1477-K$1464-Sheet2!$N$349)/Sheet3!$A$1)^4)</f>
        <v>4.9690766313239806E-11</v>
      </c>
      <c r="L1477" s="2">
        <f>$I$1462*EXP(Sheet3!$B$1*(($B1477-L$1464-Sheet2!$N$349)/Sheet3!$A$1)^2 +Sheet3!$C$1*(($B1477-L$1464-Sheet2!$N$349)/Sheet3!$A$1)^4)</f>
        <v>7.2076987809520381E-11</v>
      </c>
      <c r="M1477" s="2">
        <f>$I$1462*EXP(Sheet3!$B$1*(($B1477-M$1464-Sheet2!$N$349)/Sheet3!$A$1)^2 +Sheet3!$C$1*(($B1477-M$1464-Sheet2!$N$349)/Sheet3!$A$1)^4)</f>
        <v>1.0414519480221899E-10</v>
      </c>
      <c r="N1477" s="2">
        <f>$I$1462*EXP(Sheet3!$B$1*(($B1477-N$1464-Sheet2!$N$349)/Sheet3!$A$1)^2 +Sheet3!$C$1*(($B1477-N$1464-Sheet2!$N$349)/Sheet3!$A$1)^4)</f>
        <v>1.4990499134330026E-10</v>
      </c>
      <c r="O1477" s="2">
        <f>$I$1462*EXP(Sheet3!$B$1*(($B1477-O$1464-Sheet2!$N$349)/Sheet3!$A$1)^2 +Sheet3!$C$1*(($B1477-O$1464-Sheet2!$N$349)/Sheet3!$A$1)^4)</f>
        <v>2.1495112502637149E-10</v>
      </c>
      <c r="P1477" s="2">
        <f>$I$1462*EXP(Sheet3!$B$1*(($B1477-P$1464-Sheet2!$N$349)/Sheet3!$A$1)^2 +Sheet3!$C$1*(($B1477-P$1464-Sheet2!$N$349)/Sheet3!$A$1)^4)</f>
        <v>3.0705953902528076E-10</v>
      </c>
      <c r="Q1477" s="2">
        <f>$I$1462*EXP(Sheet3!$B$1*(($B1477-Q$1464-Sheet2!$N$349)/Sheet3!$A$1)^2 +Sheet3!$C$1*(($B1477-Q$1464-Sheet2!$N$349)/Sheet3!$A$1)^4)</f>
        <v>4.3699566119742013E-10</v>
      </c>
      <c r="R1477" s="2">
        <f>$I$1462*EXP(Sheet3!$B$1*(($B1477-R$1464-Sheet2!$N$349)/Sheet3!$A$1)^2 +Sheet3!$C$1*(($B1477-R$1464-Sheet2!$N$349)/Sheet3!$A$1)^4)</f>
        <v>6.1960609666195606E-10</v>
      </c>
      <c r="S1477" s="2">
        <f>$I$1462*EXP(Sheet3!$B$1*(($B1477-S$1464-Sheet2!$N$349)/Sheet3!$A$1)^2 +Sheet3!$C$1*(($B1477-S$1464-Sheet2!$N$349)/Sheet3!$A$1)^4)</f>
        <v>8.752872029878191E-10</v>
      </c>
      <c r="T1477" s="2">
        <f>$I$1462*EXP(Sheet3!$B$1*(($B1477-T$1464-Sheet2!$N$349)/Sheet3!$A$1)^2 +Sheet3!$C$1*(($B1477-T$1464-Sheet2!$N$349)/Sheet3!$A$1)^4)</f>
        <v>1.2319528189586785E-9</v>
      </c>
      <c r="U1477" s="2">
        <f>$I$1462*EXP(Sheet3!$B$1*(($B1477-U$1464-Sheet2!$N$349)/Sheet3!$A$1)^2 +Sheet3!$C$1*(($B1477-U$1464-Sheet2!$N$349)/Sheet3!$A$1)^4)</f>
        <v>1.7276604080119816E-9</v>
      </c>
      <c r="V1477" s="2">
        <f>$I$1462*EXP(Sheet3!$B$1*(($B1477-V$1464-Sheet2!$N$349)/Sheet3!$A$1)^2 +Sheet3!$C$1*(($B1477-V$1464-Sheet2!$N$349)/Sheet3!$A$1)^4)</f>
        <v>2.4141021933979097E-9</v>
      </c>
      <c r="W1477" s="2">
        <f>$I$1462*EXP(Sheet3!$B$1*(($B1477-W$1464-Sheet2!$N$349)/Sheet3!$A$1)^2 +Sheet3!$C$1*(($B1477-W$1464-Sheet2!$N$349)/Sheet3!$A$1)^4)</f>
        <v>3.3612281239392159E-9</v>
      </c>
      <c r="X1477" s="2">
        <f>$I$1462*EXP(Sheet3!$B$1*(($B1477-X$1464-Sheet2!$N$349)/Sheet3!$A$1)^2 +Sheet3!$C$1*(($B1477-X$1464-Sheet2!$N$349)/Sheet3!$A$1)^4)</f>
        <v>4.6633439263470704E-9</v>
      </c>
      <c r="Y1477" s="2">
        <f>$I$1462*EXP(Sheet3!$B$1*(($B1477-Y$1464-Sheet2!$N$349)/Sheet3!$A$1)^2 +Sheet3!$C$1*(($B1477-Y$1464-Sheet2!$N$349)/Sheet3!$A$1)^4)</f>
        <v>6.4471239859595409E-9</v>
      </c>
      <c r="Z1477" s="2">
        <f>$I$1462*EXP(Sheet3!$B$1*(($B1477-Z$1464-Sheet2!$N$349)/Sheet3!$A$1)^2 +Sheet3!$C$1*(($B1477-Z$1464-Sheet2!$N$349)/Sheet3!$A$1)^4)</f>
        <v>8.8821000975758349E-9</v>
      </c>
      <c r="AA1477" s="2">
        <f>$I$1462*EXP(Sheet3!$B$1*(($B1477-AA$1464-Sheet2!$N$349)/Sheet3!$A$1)^2 +Sheet3!$C$1*(($B1477-AA$1464-Sheet2!$N$349)/Sheet3!$A$1)^4)</f>
        <v>1.219433896869845E-8</v>
      </c>
      <c r="AB1477" s="2">
        <f>$I$1462*EXP(Sheet3!$B$1*(($B1477-AB$1464-Sheet2!$N$349)/Sheet3!$A$1)^2 +Sheet3!$C$1*(($B1477-AB$1464-Sheet2!$N$349)/Sheet3!$A$1)^4)</f>
        <v>1.6684210613160794E-8</v>
      </c>
      <c r="AC1477" s="2">
        <f>$I$1462*EXP(Sheet3!$B$1*(($B1477-AC$1464-Sheet2!$N$349)/Sheet3!$A$1)^2 +Sheet3!$C$1*(($B1477-AC$1464-Sheet2!$N$349)/Sheet3!$A$1)^4)</f>
        <v>2.274938465340923E-8</v>
      </c>
      <c r="AD1477" s="2">
        <f>$I$1462*EXP(Sheet3!$B$1*(($B1477-AD$1464-Sheet2!$N$349)/Sheet3!$A$1)^2 +Sheet3!$C$1*(($B1477-AD$1464-Sheet2!$N$349)/Sheet3!$A$1)^4)</f>
        <v>3.0914481807252567E-8</v>
      </c>
      <c r="AE1477" s="2">
        <f>$I$1462*EXP(Sheet3!$B$1*(($B1477-AE$1464-Sheet2!$N$349)/Sheet3!$A$1)^2 +Sheet3!$C$1*(($B1477-AE$1464-Sheet2!$N$349)/Sheet3!$A$1)^4)</f>
        <v>4.1869164994040871E-8</v>
      </c>
      <c r="AF1477" s="2">
        <f>$I$1462*EXP(Sheet3!$B$1*(($B1477-AF$1464-Sheet2!$N$349)/Sheet3!$A$1)^2 +Sheet3!$C$1*(($B1477-AF$1464-Sheet2!$N$349)/Sheet3!$A$1)^4)</f>
        <v>5.6516892100797392E-8</v>
      </c>
      <c r="AG1477" s="2">
        <f>$I$1462*EXP(Sheet3!$B$1*(($B1477-AG$1464-Sheet2!$N$349)/Sheet3!$A$1)^2 +Sheet3!$C$1*(($B1477-AG$1464-Sheet2!$N$349)/Sheet3!$A$1)^4)</f>
        <v>7.6037086333747024E-8</v>
      </c>
      <c r="AH1477" s="2">
        <f>$I$1462*EXP(Sheet3!$B$1*(($B1477-AH$1464-Sheet2!$N$349)/Sheet3!$A$1)^2 +Sheet3!$C$1*(($B1477-AH$1464-Sheet2!$N$349)/Sheet3!$A$1)^4)</f>
        <v>1.0196412864745078E-7</v>
      </c>
      <c r="AI1477" s="2">
        <f>$I$1462*EXP(Sheet3!$B$1*(($B1477-AI$1464-Sheet2!$N$349)/Sheet3!$A$1)^2 +Sheet3!$C$1*(($B1477-AI$1464-Sheet2!$N$349)/Sheet3!$A$1)^4)</f>
        <v>1.3628736127453523E-7</v>
      </c>
      <c r="AJ1477" s="2">
        <f>$I$1462*EXP(Sheet3!$B$1*(($B1477-AJ$1464-Sheet2!$N$349)/Sheet3!$A$1)^2 +Sheet3!$C$1*(($B1477-AJ$1464-Sheet2!$N$349)/Sheet3!$A$1)^4)</f>
        <v>1.8157723630307219E-7</v>
      </c>
      <c r="AK1477" s="2">
        <f>$I$1462*EXP(Sheet3!$B$1*(($B1477-AK$1464-Sheet2!$N$349)/Sheet3!$A$1)^2 +Sheet3!$C$1*(($B1477-AK$1464-Sheet2!$N$349)/Sheet3!$A$1)^4)</f>
        <v>2.4114387652546195E-7</v>
      </c>
      <c r="AL1477" s="2">
        <f>$I$1462*EXP(Sheet3!$B$1*(($B1477-AL$1464-Sheet2!$N$349)/Sheet3!$A$1)^2 +Sheet3!$C$1*(($B1477-AL$1464-Sheet2!$N$349)/Sheet3!$A$1)^4)</f>
        <v>3.1923566910300636E-7</v>
      </c>
      <c r="AM1477" s="2">
        <f>$I$1462*EXP(Sheet3!$B$1*(($B1477-AM$1464-Sheet2!$N$349)/Sheet3!$A$1)^2 +Sheet3!$C$1*(($B1477-AM$1464-Sheet2!$N$349)/Sheet3!$A$1)^4)</f>
        <v>4.212871217652135E-7</v>
      </c>
      <c r="AN1477" s="2">
        <f>$I$1462*EXP(Sheet3!$B$1*(($B1477-AN$1464-Sheet2!$N$349)/Sheet3!$A$1)^2 +Sheet3!$C$1*(($B1477-AN$1464-Sheet2!$N$349)/Sheet3!$A$1)^4)</f>
        <v>5.5422711641795255E-7</v>
      </c>
      <c r="AO1477" s="2">
        <f>$I$1462*EXP(Sheet3!$B$1*(($B1477-AO$1464-Sheet2!$N$349)/Sheet3!$A$1)^2 +Sheet3!$C$1*(($B1477-AO$1464-Sheet2!$N$349)/Sheet3!$A$1)^4)</f>
        <v>7.2686094086999946E-7</v>
      </c>
      <c r="AP1477" s="2">
        <f>$I$1462*EXP(Sheet3!$B$1*(($B1477-AP$1464-Sheet2!$N$349)/Sheet3!$A$1)^2 +Sheet3!$C$1*(($B1477-AP$1464-Sheet2!$N$349)/Sheet3!$A$1)^4)</f>
        <v>9.5034211534030758E-7</v>
      </c>
      <c r="AQ1477" s="2">
        <f>$I$1462*EXP(Sheet3!$B$1*(($B1477-AQ$1464-Sheet2!$N$349)/Sheet3!$A$1)^2 +Sheet3!$C$1*(($B1477-AQ$1464-Sheet2!$N$349)/Sheet3!$A$1)^4)</f>
        <v>1.2387531107580452E-6</v>
      </c>
      <c r="AR1477" s="2">
        <f>$I$1462*EXP(Sheet3!$B$1*(($B1477-AR$1464-Sheet2!$N$349)/Sheet3!$A$1)^2 +Sheet3!$C$1*(($B1477-AR$1464-Sheet2!$N$349)/Sheet3!$A$1)^4)</f>
        <v>1.6098176397525182E-6</v>
      </c>
      <c r="AS1477" s="2">
        <f>$I$1462*EXP(Sheet3!$B$1*(($B1477-AS$1464-Sheet2!$N$349)/Sheet3!$A$1)^2 +Sheet3!$C$1*(($B1477-AS$1464-Sheet2!$N$349)/Sheet3!$A$1)^4)</f>
        <v>2.0857713525567432E-6</v>
      </c>
      <c r="AT1477" s="2">
        <f>$I$1462*EXP(Sheet3!$B$1*(($B1477-AT$1464-Sheet2!$N$349)/Sheet3!$A$1)^2 +Sheet3!$C$1*(($B1477-AT$1464-Sheet2!$N$349)/Sheet3!$A$1)^4)</f>
        <v>2.6944225572788326E-6</v>
      </c>
      <c r="AU1477" s="2">
        <f>$I$1462*EXP(Sheet3!$B$1*(($B1477-AU$1464-Sheet2!$N$349)/Sheet3!$A$1)^2 +Sheet3!$C$1*(($B1477-AU$1464-Sheet2!$N$349)/Sheet3!$A$1)^4)</f>
        <v>3.4704400796933719E-6</v>
      </c>
      <c r="AV1477" s="2">
        <f>$I$1462*EXP(Sheet3!$B$1*(($B1477-AV$1464-Sheet2!$N$349)/Sheet3!$A$1)^2 +Sheet3!$C$1*(($B1477-AV$1464-Sheet2!$N$349)/Sheet3!$A$1)^4)</f>
        <v>4.4569116584032929E-6</v>
      </c>
      <c r="AW1477" s="2">
        <f>$I$1462*EXP(Sheet3!$B$1*(($B1477-AW$1464-Sheet2!$N$349)/Sheet3!$A$1)^2 +Sheet3!$C$1*(($B1477-AW$1464-Sheet2!$N$349)/Sheet3!$A$1)^4)</f>
        <v>5.7072234154865782E-6</v>
      </c>
      <c r="AX1477" s="2">
        <f>$I$1462*EXP(Sheet3!$B$1*(($B1477-AX$1464-Sheet2!$N$349)/Sheet3!$A$1)^2 +Sheet3!$C$1*(($B1477-AX$1464-Sheet2!$N$349)/Sheet3!$A$1)^4)</f>
        <v>7.2873190325544187E-6</v>
      </c>
      <c r="AY1477" s="2">
        <f>$I$1462*EXP(Sheet3!$B$1*(($B1477-AY$1464-Sheet2!$N$349)/Sheet3!$A$1)^2 +Sheet3!$C$1*(($B1477-AY$1464-Sheet2!$N$349)/Sheet3!$A$1)^4)</f>
        <v>9.2784063785190296E-6</v>
      </c>
      <c r="AZ1477" s="2">
        <f>$I$1462*EXP(Sheet3!$B$1*(($B1477-AZ$1464-Sheet2!$N$349)/Sheet3!$A$1)^2 +Sheet3!$C$1*(($B1477-AZ$1464-Sheet2!$N$349)/Sheet3!$A$1)^4)</f>
        <v>1.1780189560023266E-5</v>
      </c>
      <c r="BA1477" s="2">
        <f>$I$1462*EXP(Sheet3!$B$1*(($B1477-BA$1464-Sheet2!$N$349)/Sheet3!$A$1)^2 +Sheet3!$C$1*(($B1477-BA$1464-Sheet2!$N$349)/Sheet3!$A$1)^4)</f>
        <v>1.4914715776961885E-5</v>
      </c>
      <c r="BB1477" s="2">
        <f>$I$1462*EXP(Sheet3!$B$1*(($B1477-BB$1464-Sheet2!$N$349)/Sheet3!$A$1)^2 +Sheet3!$C$1*(($B1477-BB$1464-Sheet2!$N$349)/Sheet3!$A$1)^4)</f>
        <v>1.8830939038261067E-5</v>
      </c>
      <c r="BC1477" s="2">
        <f>$I$1462*EXP(Sheet3!$B$1*(($B1477-BC$1464-Sheet2!$N$349)/Sheet3!$A$1)^2 +Sheet3!$C$1*(($B1477-BC$1464-Sheet2!$N$349)/Sheet3!$A$1)^4)</f>
        <v>2.3710116794808581E-5</v>
      </c>
      <c r="BD1477" s="2">
        <f>$I$1462*EXP(Sheet3!$B$1*(($B1477-BD$1464-Sheet2!$N$349)/Sheet3!$A$1)^2 +Sheet3!$C$1*(($B1477-BD$1464-Sheet2!$N$349)/Sheet3!$A$1)^4)</f>
        <v>2.9772170935662281E-5</v>
      </c>
      <c r="BE1477" s="2">
        <f>$I$1462*EXP(Sheet3!$B$1*(($B1477-BE$1464-Sheet2!$N$349)/Sheet3!$A$1)^2 +Sheet3!$C$1*(($B1477-BE$1464-Sheet2!$N$349)/Sheet3!$A$1)^4)</f>
        <v>3.7283161416942301E-5</v>
      </c>
      <c r="BF1477" s="2">
        <f>$I$1462*EXP(Sheet3!$B$1*(($B1477-BF$1464-Sheet2!$N$349)/Sheet3!$A$1)^2 +Sheet3!$C$1*(($B1477-BF$1464-Sheet2!$N$349)/Sheet3!$A$1)^4)</f>
        <v>4.6564039081696081E-5</v>
      </c>
      <c r="BG1477" s="2">
        <f>$I$1462*EXP(Sheet3!$B$1*(($B1477-BG$1464-Sheet2!$N$349)/Sheet3!$A$1)^2 +Sheet3!$C$1*(($B1477-BG$1464-Sheet2!$N$349)/Sheet3!$A$1)^4)</f>
        <v>5.8000863995600278E-5</v>
      </c>
      <c r="BH1477" s="2">
        <f>$I$1462*EXP(Sheet3!$B$1*(($B1477-BH$1464-Sheet2!$N$349)/Sheet3!$A$1)^2 +Sheet3!$C$1*(($B1477-BH$1464-Sheet2!$N$349)/Sheet3!$A$1)^4)</f>
        <v>7.2056696862942936E-5</v>
      </c>
      <c r="BI1477" s="2">
        <f>$I$1462*EXP(Sheet3!$B$1*(($B1477-BI$1464-Sheet2!$N$349)/Sheet3!$A$1)^2 +Sheet3!$C$1*(($B1477-BI$1464-Sheet2!$N$349)/Sheet3!$A$1)^4)</f>
        <v>8.9285393756697085E-5</v>
      </c>
      <c r="BJ1477" s="2">
        <f>$I$1462*EXP(Sheet3!$B$1*(($B1477-BJ$1464-Sheet2!$N$349)/Sheet3!$A$1)^2 +Sheet3!$C$1*(($B1477-BJ$1464-Sheet2!$N$349)/Sheet3!$A$1)^4)</f>
        <v>1.1034755844586027E-4</v>
      </c>
      <c r="BK1477" s="2">
        <f>$I$1462*EXP(Sheet3!$B$1*(($B1477-BK$1464-Sheet2!$N$349)/Sheet3!$A$1)^2 +Sheet3!$C$1*(($B1477-BK$1464-Sheet2!$N$349)/Sheet3!$A$1)^4)</f>
        <v>1.360289319236791E-4</v>
      </c>
      <c r="BL1477" s="2">
        <f>$I$1462*EXP(Sheet3!$B$1*(($B1477-BL$1464-Sheet2!$N$349)/Sheet3!$A$1)^2 +Sheet3!$C$1*(($B1477-BL$1464-Sheet2!$N$349)/Sheet3!$A$1)^4)</f>
        <v>1.672615252082023E-4</v>
      </c>
      <c r="BM1477" s="2">
        <f>$I$1462*EXP(Sheet3!$B$1*(($B1477-BM$1464-Sheet2!$N$349)/Sheet3!$A$1)^2 +Sheet3!$C$1*(($B1477-BM$1464-Sheet2!$N$349)/Sheet3!$A$1)^4)</f>
        <v>2.051478289263627E-4</v>
      </c>
      <c r="BN1477" s="2">
        <f>$I$1462*EXP(Sheet3!$B$1*(($B1477-BN$1464-Sheet2!$N$349)/Sheet3!$A$1)^2 +Sheet3!$C$1*(($B1477-BN$1464-Sheet2!$N$349)/Sheet3!$A$1)^4)</f>
        <v>2.5098846139055044E-4</v>
      </c>
      <c r="BO1477" s="2">
        <f>$I$1462*EXP(Sheet3!$B$1*(($B1477-BO$1464-Sheet2!$N$349)/Sheet3!$A$1)^2 +Sheet3!$C$1*(($B1477-BO$1464-Sheet2!$N$349)/Sheet3!$A$1)^4)</f>
        <v>3.0631364557190849E-4</v>
      </c>
      <c r="BP1477" s="2">
        <f>$I$1462*EXP(Sheet3!$B$1*(($B1477-BP$1464-Sheet2!$N$349)/Sheet3!$A$1)^2 +Sheet3!$C$1*(($B1477-BP$1464-Sheet2!$N$349)/Sheet3!$A$1)^4)</f>
        <v>3.7291893425904304E-4</v>
      </c>
      <c r="BQ1477" s="2">
        <f>$I$1462*EXP(Sheet3!$B$1*(($B1477-BQ$1464-Sheet2!$N$349)/Sheet3!$A$1)^2 +Sheet3!$C$1*(($B1477-BQ$1464-Sheet2!$N$349)/Sheet3!$A$1)^4)</f>
        <v>4.5290563140656329E-4</v>
      </c>
      <c r="BR1477" s="2">
        <f>$I$1462*EXP(Sheet3!$B$1*(($B1477-BR$1464-Sheet2!$N$349)/Sheet3!$A$1)^2 +Sheet3!$C$1*(($B1477-BR$1464-Sheet2!$N$349)/Sheet3!$A$1)^4)</f>
        <v>5.4872638581645672E-4</v>
      </c>
      <c r="BS1477" s="2">
        <f>$I$1462*EXP(Sheet3!$B$1*(($B1477-BS$1464-Sheet2!$N$349)/Sheet3!$A$1)^2 +Sheet3!$C$1*(($B1477-BS$1464-Sheet2!$N$349)/Sheet3!$A$1)^4)</f>
        <v>6.6323646039909406E-4</v>
      </c>
    </row>
    <row r="1478" spans="1:71" x14ac:dyDescent="0.2">
      <c r="A1478">
        <v>1451</v>
      </c>
      <c r="B1478">
        <v>854.72</v>
      </c>
      <c r="C1478">
        <v>2569.1999999999998</v>
      </c>
      <c r="D1478">
        <v>2582.5</v>
      </c>
      <c r="E1478">
        <f t="shared" si="78"/>
        <v>13.300000000000182</v>
      </c>
      <c r="F1478" s="1">
        <f t="shared" si="79"/>
        <v>13.300000000000182</v>
      </c>
      <c r="G1478">
        <f t="shared" si="80"/>
        <v>11367.776000000156</v>
      </c>
      <c r="I1478" s="2">
        <f>$I$1462*EXP(Sheet3!$B$1*(($B1478-I$1464-Sheet2!$N$349)/Sheet3!$A$1)^2 +Sheet3!$C$1*(($B1478-I$1464-Sheet2!$N$349)/Sheet3!$A$1)^4)</f>
        <v>1.6727809940267901E-20</v>
      </c>
      <c r="J1478" s="2">
        <f>$I$1462*EXP(Sheet3!$B$1*(($B1478-J$1464-Sheet2!$N$349)/Sheet3!$A$1)^2 +Sheet3!$C$1*(($B1478-J$1464-Sheet2!$N$349)/Sheet3!$A$1)^4)</f>
        <v>2.9968369541239341E-20</v>
      </c>
      <c r="K1478" s="2">
        <f>$I$1462*EXP(Sheet3!$B$1*(($B1478-K$1464-Sheet2!$N$349)/Sheet3!$A$1)^2 +Sheet3!$C$1*(($B1478-K$1464-Sheet2!$N$349)/Sheet3!$A$1)^4)</f>
        <v>5.3403991380377786E-20</v>
      </c>
      <c r="L1478" s="2">
        <f>$I$1462*EXP(Sheet3!$B$1*(($B1478-L$1464-Sheet2!$N$349)/Sheet3!$A$1)^2 +Sheet3!$C$1*(($B1478-L$1464-Sheet2!$N$349)/Sheet3!$A$1)^4)</f>
        <v>9.4664223358813568E-20</v>
      </c>
      <c r="M1478" s="2">
        <f>$I$1462*EXP(Sheet3!$B$1*(($B1478-M$1464-Sheet2!$N$349)/Sheet3!$A$1)^2 +Sheet3!$C$1*(($B1478-M$1464-Sheet2!$N$349)/Sheet3!$A$1)^4)</f>
        <v>1.6692236363029425E-19</v>
      </c>
      <c r="N1478" s="2">
        <f>$I$1462*EXP(Sheet3!$B$1*(($B1478-N$1464-Sheet2!$N$349)/Sheet3!$A$1)^2 +Sheet3!$C$1*(($B1478-N$1464-Sheet2!$N$349)/Sheet3!$A$1)^4)</f>
        <v>2.9280234212956771E-19</v>
      </c>
      <c r="O1478" s="2">
        <f>$I$1462*EXP(Sheet3!$B$1*(($B1478-O$1464-Sheet2!$N$349)/Sheet3!$A$1)^2 +Sheet3!$C$1*(($B1478-O$1464-Sheet2!$N$349)/Sheet3!$A$1)^4)</f>
        <v>5.1095277992739371E-19</v>
      </c>
      <c r="P1478" s="2">
        <f>$I$1462*EXP(Sheet3!$B$1*(($B1478-P$1464-Sheet2!$N$349)/Sheet3!$A$1)^2 +Sheet3!$C$1*(($B1478-P$1464-Sheet2!$N$349)/Sheet3!$A$1)^4)</f>
        <v>8.8704971702947214E-19</v>
      </c>
      <c r="Q1478" s="2">
        <f>$I$1462*EXP(Sheet3!$B$1*(($B1478-Q$1464-Sheet2!$N$349)/Sheet3!$A$1)^2 +Sheet3!$C$1*(($B1478-Q$1464-Sheet2!$N$349)/Sheet3!$A$1)^4)</f>
        <v>1.532113205553929E-18</v>
      </c>
      <c r="R1478" s="2">
        <f>$I$1462*EXP(Sheet3!$B$1*(($B1478-R$1464-Sheet2!$N$349)/Sheet3!$A$1)^2 +Sheet3!$C$1*(($B1478-R$1464-Sheet2!$N$349)/Sheet3!$A$1)^4)</f>
        <v>2.6328378933479091E-18</v>
      </c>
      <c r="S1478" s="2">
        <f>$I$1462*EXP(Sheet3!$B$1*(($B1478-S$1464-Sheet2!$N$349)/Sheet3!$A$1)^2 +Sheet3!$C$1*(($B1478-S$1464-Sheet2!$N$349)/Sheet3!$A$1)^4)</f>
        <v>4.5015530511312882E-18</v>
      </c>
      <c r="T1478" s="2">
        <f>$I$1462*EXP(Sheet3!$B$1*(($B1478-T$1464-Sheet2!$N$349)/Sheet3!$A$1)^2 +Sheet3!$C$1*(($B1478-T$1464-Sheet2!$N$349)/Sheet3!$A$1)^4)</f>
        <v>7.6580849644311343E-18</v>
      </c>
      <c r="U1478" s="2">
        <f>$I$1462*EXP(Sheet3!$B$1*(($B1478-U$1464-Sheet2!$N$349)/Sheet3!$A$1)^2 +Sheet3!$C$1*(($B1478-U$1464-Sheet2!$N$349)/Sheet3!$A$1)^4)</f>
        <v>1.2963195090651318E-17</v>
      </c>
      <c r="V1478" s="2">
        <f>$I$1462*EXP(Sheet3!$B$1*(($B1478-V$1464-Sheet2!$N$349)/Sheet3!$A$1)^2 +Sheet3!$C$1*(($B1478-V$1464-Sheet2!$N$349)/Sheet3!$A$1)^4)</f>
        <v>2.1834963186786925E-17</v>
      </c>
      <c r="W1478" s="2">
        <f>$I$1462*EXP(Sheet3!$B$1*(($B1478-W$1464-Sheet2!$N$349)/Sheet3!$A$1)^2 +Sheet3!$C$1*(($B1478-W$1464-Sheet2!$N$349)/Sheet3!$A$1)^4)</f>
        <v>3.6597870038848781E-17</v>
      </c>
      <c r="X1478" s="2">
        <f>$I$1462*EXP(Sheet3!$B$1*(($B1478-X$1464-Sheet2!$N$349)/Sheet3!$A$1)^2 +Sheet3!$C$1*(($B1478-X$1464-Sheet2!$N$349)/Sheet3!$A$1)^4)</f>
        <v>6.1043082121701508E-17</v>
      </c>
      <c r="Y1478" s="2">
        <f>$I$1462*EXP(Sheet3!$B$1*(($B1478-Y$1464-Sheet2!$N$349)/Sheet3!$A$1)^2 +Sheet3!$C$1*(($B1478-Y$1464-Sheet2!$N$349)/Sheet3!$A$1)^4)</f>
        <v>1.0132315324308184E-16</v>
      </c>
      <c r="Z1478" s="2">
        <f>$I$1462*EXP(Sheet3!$B$1*(($B1478-Z$1464-Sheet2!$N$349)/Sheet3!$A$1)^2 +Sheet3!$C$1*(($B1478-Z$1464-Sheet2!$N$349)/Sheet3!$A$1)^4)</f>
        <v>1.6737353658550131E-16</v>
      </c>
      <c r="AA1478" s="2">
        <f>$I$1462*EXP(Sheet3!$B$1*(($B1478-AA$1464-Sheet2!$N$349)/Sheet3!$A$1)^2 +Sheet3!$C$1*(($B1478-AA$1464-Sheet2!$N$349)/Sheet3!$A$1)^4)</f>
        <v>2.7515977196913996E-16</v>
      </c>
      <c r="AB1478" s="2">
        <f>$I$1462*EXP(Sheet3!$B$1*(($B1478-AB$1464-Sheet2!$N$349)/Sheet3!$A$1)^2 +Sheet3!$C$1*(($B1478-AB$1464-Sheet2!$N$349)/Sheet3!$A$1)^4)</f>
        <v>4.5021222970308524E-16</v>
      </c>
      <c r="AC1478" s="2">
        <f>$I$1462*EXP(Sheet3!$B$1*(($B1478-AC$1464-Sheet2!$N$349)/Sheet3!$A$1)^2 +Sheet3!$C$1*(($B1478-AC$1464-Sheet2!$N$349)/Sheet3!$A$1)^4)</f>
        <v>7.3315859345499168E-16</v>
      </c>
      <c r="AD1478" s="2">
        <f>$I$1462*EXP(Sheet3!$B$1*(($B1478-AD$1464-Sheet2!$N$349)/Sheet3!$A$1)^2 +Sheet3!$C$1*(($B1478-AD$1464-Sheet2!$N$349)/Sheet3!$A$1)^4)</f>
        <v>1.1883405226676304E-15</v>
      </c>
      <c r="AE1478" s="2">
        <f>$I$1462*EXP(Sheet3!$B$1*(($B1478-AE$1464-Sheet2!$N$349)/Sheet3!$A$1)^2 +Sheet3!$C$1*(($B1478-AE$1464-Sheet2!$N$349)/Sheet3!$A$1)^4)</f>
        <v>1.9171681734003746E-15</v>
      </c>
      <c r="AF1478" s="2">
        <f>$I$1462*EXP(Sheet3!$B$1*(($B1478-AF$1464-Sheet2!$N$349)/Sheet3!$A$1)^2 +Sheet3!$C$1*(($B1478-AF$1464-Sheet2!$N$349)/Sheet3!$A$1)^4)</f>
        <v>3.0787170608785648E-15</v>
      </c>
      <c r="AG1478" s="2">
        <f>$I$1462*EXP(Sheet3!$B$1*(($B1478-AG$1464-Sheet2!$N$349)/Sheet3!$A$1)^2 +Sheet3!$C$1*(($B1478-AG$1464-Sheet2!$N$349)/Sheet3!$A$1)^4)</f>
        <v>4.9213414149975168E-15</v>
      </c>
      <c r="AH1478" s="2">
        <f>$I$1462*EXP(Sheet3!$B$1*(($B1478-AH$1464-Sheet2!$N$349)/Sheet3!$A$1)^2 +Sheet3!$C$1*(($B1478-AH$1464-Sheet2!$N$349)/Sheet3!$A$1)^4)</f>
        <v>7.8309633849745174E-15</v>
      </c>
      <c r="AI1478" s="2">
        <f>$I$1462*EXP(Sheet3!$B$1*(($B1478-AI$1464-Sheet2!$N$349)/Sheet3!$A$1)^2 +Sheet3!$C$1*(($B1478-AI$1464-Sheet2!$N$349)/Sheet3!$A$1)^4)</f>
        <v>1.2404482587991797E-14</v>
      </c>
      <c r="AJ1478" s="2">
        <f>$I$1462*EXP(Sheet3!$B$1*(($B1478-AJ$1464-Sheet2!$N$349)/Sheet3!$A$1)^2 +Sheet3!$C$1*(($B1478-AJ$1464-Sheet2!$N$349)/Sheet3!$A$1)^4)</f>
        <v>1.9560844668115097E-14</v>
      </c>
      <c r="AK1478" s="2">
        <f>$I$1462*EXP(Sheet3!$B$1*(($B1478-AK$1464-Sheet2!$N$349)/Sheet3!$A$1)^2 +Sheet3!$C$1*(($B1478-AK$1464-Sheet2!$N$349)/Sheet3!$A$1)^4)</f>
        <v>3.070829617094275E-14</v>
      </c>
      <c r="AL1478" s="2">
        <f>$I$1462*EXP(Sheet3!$B$1*(($B1478-AL$1464-Sheet2!$N$349)/Sheet3!$A$1)^2 +Sheet3!$C$1*(($B1478-AL$1464-Sheet2!$N$349)/Sheet3!$A$1)^4)</f>
        <v>4.7995069577287535E-14</v>
      </c>
      <c r="AM1478" s="2">
        <f>$I$1462*EXP(Sheet3!$B$1*(($B1478-AM$1464-Sheet2!$N$349)/Sheet3!$A$1)^2 +Sheet3!$C$1*(($B1478-AM$1464-Sheet2!$N$349)/Sheet3!$A$1)^4)</f>
        <v>7.4683367157082865E-14</v>
      </c>
      <c r="AN1478" s="2">
        <f>$I$1462*EXP(Sheet3!$B$1*(($B1478-AN$1464-Sheet2!$N$349)/Sheet3!$A$1)^2 +Sheet3!$C$1*(($B1478-AN$1464-Sheet2!$N$349)/Sheet3!$A$1)^4)</f>
        <v>1.1570470857580855E-13</v>
      </c>
      <c r="AO1478" s="2">
        <f>$I$1462*EXP(Sheet3!$B$1*(($B1478-AO$1464-Sheet2!$N$349)/Sheet3!$A$1)^2 +Sheet3!$C$1*(($B1478-AO$1464-Sheet2!$N$349)/Sheet3!$A$1)^4)</f>
        <v>1.7848080636350913E-13</v>
      </c>
      <c r="AP1478" s="2">
        <f>$I$1462*EXP(Sheet3!$B$1*(($B1478-AP$1464-Sheet2!$N$349)/Sheet3!$A$1)^2 +Sheet3!$C$1*(($B1478-AP$1464-Sheet2!$N$349)/Sheet3!$A$1)^4)</f>
        <v>2.7413138703917428E-13</v>
      </c>
      <c r="AQ1478" s="2">
        <f>$I$1462*EXP(Sheet3!$B$1*(($B1478-AQ$1464-Sheet2!$N$349)/Sheet3!$A$1)^2 +Sheet3!$C$1*(($B1478-AQ$1464-Sheet2!$N$349)/Sheet3!$A$1)^4)</f>
        <v>4.192432957324307E-13</v>
      </c>
      <c r="AR1478" s="2">
        <f>$I$1462*EXP(Sheet3!$B$1*(($B1478-AR$1464-Sheet2!$N$349)/Sheet3!$A$1)^2 +Sheet3!$C$1*(($B1478-AR$1464-Sheet2!$N$349)/Sheet3!$A$1)^4)</f>
        <v>6.3845003745067804E-13</v>
      </c>
      <c r="AS1478" s="2">
        <f>$I$1462*EXP(Sheet3!$B$1*(($B1478-AS$1464-Sheet2!$N$349)/Sheet3!$A$1)^2 +Sheet3!$C$1*(($B1478-AS$1464-Sheet2!$N$349)/Sheet3!$A$1)^4)</f>
        <v>9.6817617466205576E-13</v>
      </c>
      <c r="AT1478" s="2">
        <f>$I$1462*EXP(Sheet3!$B$1*(($B1478-AT$1464-Sheet2!$N$349)/Sheet3!$A$1)^2 +Sheet3!$C$1*(($B1478-AT$1464-Sheet2!$N$349)/Sheet3!$A$1)^4)</f>
        <v>1.4620484118935075E-12</v>
      </c>
      <c r="AU1478" s="2">
        <f>$I$1462*EXP(Sheet3!$B$1*(($B1478-AU$1464-Sheet2!$N$349)/Sheet3!$A$1)^2 +Sheet3!$C$1*(($B1478-AU$1464-Sheet2!$N$349)/Sheet3!$A$1)^4)</f>
        <v>2.1986806543758776E-12</v>
      </c>
      <c r="AV1478" s="2">
        <f>$I$1462*EXP(Sheet3!$B$1*(($B1478-AV$1464-Sheet2!$N$349)/Sheet3!$A$1)^2 +Sheet3!$C$1*(($B1478-AV$1464-Sheet2!$N$349)/Sheet3!$A$1)^4)</f>
        <v>3.2928253438931169E-12</v>
      </c>
      <c r="AW1478" s="2">
        <f>$I$1462*EXP(Sheet3!$B$1*(($B1478-AW$1464-Sheet2!$N$349)/Sheet3!$A$1)^2 +Sheet3!$C$1*(($B1478-AW$1464-Sheet2!$N$349)/Sheet3!$A$1)^4)</f>
        <v>4.9112769145609793E-12</v>
      </c>
      <c r="AX1478" s="2">
        <f>$I$1462*EXP(Sheet3!$B$1*(($B1478-AX$1464-Sheet2!$N$349)/Sheet3!$A$1)^2 +Sheet3!$C$1*(($B1478-AX$1464-Sheet2!$N$349)/Sheet3!$A$1)^4)</f>
        <v>7.2954540746116519E-12</v>
      </c>
      <c r="AY1478" s="2">
        <f>$I$1462*EXP(Sheet3!$B$1*(($B1478-AY$1464-Sheet2!$N$349)/Sheet3!$A$1)^2 +Sheet3!$C$1*(($B1478-AY$1464-Sheet2!$N$349)/Sheet3!$A$1)^4)</f>
        <v>1.0793327523654221E-11</v>
      </c>
      <c r="AZ1478" s="2">
        <f>$I$1462*EXP(Sheet3!$B$1*(($B1478-AZ$1464-Sheet2!$N$349)/Sheet3!$A$1)^2 +Sheet3!$C$1*(($B1478-AZ$1464-Sheet2!$N$349)/Sheet3!$A$1)^4)</f>
        <v>1.5904367251786349E-11</v>
      </c>
      <c r="BA1478" s="2">
        <f>$I$1462*EXP(Sheet3!$B$1*(($B1478-BA$1464-Sheet2!$N$349)/Sheet3!$A$1)^2 +Sheet3!$C$1*(($B1478-BA$1464-Sheet2!$N$349)/Sheet3!$A$1)^4)</f>
        <v>2.3342549263247023E-11</v>
      </c>
      <c r="BB1478" s="2">
        <f>$I$1462*EXP(Sheet3!$B$1*(($B1478-BB$1464-Sheet2!$N$349)/Sheet3!$A$1)^2 +Sheet3!$C$1*(($B1478-BB$1464-Sheet2!$N$349)/Sheet3!$A$1)^4)</f>
        <v>3.4124304305278479E-11</v>
      </c>
      <c r="BC1478" s="2">
        <f>$I$1462*EXP(Sheet3!$B$1*(($B1478-BC$1464-Sheet2!$N$349)/Sheet3!$A$1)^2 +Sheet3!$C$1*(($B1478-BC$1464-Sheet2!$N$349)/Sheet3!$A$1)^4)</f>
        <v>4.9690766313028668E-11</v>
      </c>
      <c r="BD1478" s="2">
        <f>$I$1462*EXP(Sheet3!$B$1*(($B1478-BD$1464-Sheet2!$N$349)/Sheet3!$A$1)^2 +Sheet3!$C$1*(($B1478-BD$1464-Sheet2!$N$349)/Sheet3!$A$1)^4)</f>
        <v>7.2076987809217452E-11</v>
      </c>
      <c r="BE1478" s="2">
        <f>$I$1462*EXP(Sheet3!$B$1*(($B1478-BE$1464-Sheet2!$N$349)/Sheet3!$A$1)^2 +Sheet3!$C$1*(($B1478-BE$1464-Sheet2!$N$349)/Sheet3!$A$1)^4)</f>
        <v>1.0414519480178536E-10</v>
      </c>
      <c r="BF1478" s="2">
        <f>$I$1462*EXP(Sheet3!$B$1*(($B1478-BF$1464-Sheet2!$N$349)/Sheet3!$A$1)^2 +Sheet3!$C$1*(($B1478-BF$1464-Sheet2!$N$349)/Sheet3!$A$1)^4)</f>
        <v>1.4990499134330026E-10</v>
      </c>
      <c r="BG1478" s="2">
        <f>$I$1462*EXP(Sheet3!$B$1*(($B1478-BG$1464-Sheet2!$N$349)/Sheet3!$A$1)^2 +Sheet3!$C$1*(($B1478-BG$1464-Sheet2!$N$349)/Sheet3!$A$1)^4)</f>
        <v>2.1495112502637149E-10</v>
      </c>
      <c r="BH1478" s="2">
        <f>$I$1462*EXP(Sheet3!$B$1*(($B1478-BH$1464-Sheet2!$N$349)/Sheet3!$A$1)^2 +Sheet3!$C$1*(($B1478-BH$1464-Sheet2!$N$349)/Sheet3!$A$1)^4)</f>
        <v>3.0705953902528076E-10</v>
      </c>
      <c r="BI1478" s="2">
        <f>$I$1462*EXP(Sheet3!$B$1*(($B1478-BI$1464-Sheet2!$N$349)/Sheet3!$A$1)^2 +Sheet3!$C$1*(($B1478-BI$1464-Sheet2!$N$349)/Sheet3!$A$1)^4)</f>
        <v>4.3699566119742013E-10</v>
      </c>
      <c r="BJ1478" s="2">
        <f>$I$1462*EXP(Sheet3!$B$1*(($B1478-BJ$1464-Sheet2!$N$349)/Sheet3!$A$1)^2 +Sheet3!$C$1*(($B1478-BJ$1464-Sheet2!$N$349)/Sheet3!$A$1)^4)</f>
        <v>6.1960609666195606E-10</v>
      </c>
      <c r="BK1478" s="2">
        <f>$I$1462*EXP(Sheet3!$B$1*(($B1478-BK$1464-Sheet2!$N$349)/Sheet3!$A$1)^2 +Sheet3!$C$1*(($B1478-BK$1464-Sheet2!$N$349)/Sheet3!$A$1)^4)</f>
        <v>8.752872029878191E-10</v>
      </c>
      <c r="BL1478" s="2">
        <f>$I$1462*EXP(Sheet3!$B$1*(($B1478-BL$1464-Sheet2!$N$349)/Sheet3!$A$1)^2 +Sheet3!$C$1*(($B1478-BL$1464-Sheet2!$N$349)/Sheet3!$A$1)^4)</f>
        <v>1.2319528189586785E-9</v>
      </c>
      <c r="BM1478" s="2">
        <f>$I$1462*EXP(Sheet3!$B$1*(($B1478-BM$1464-Sheet2!$N$349)/Sheet3!$A$1)^2 +Sheet3!$C$1*(($B1478-BM$1464-Sheet2!$N$349)/Sheet3!$A$1)^4)</f>
        <v>1.727660408005371E-9</v>
      </c>
      <c r="BN1478" s="2">
        <f>$I$1462*EXP(Sheet3!$B$1*(($B1478-BN$1464-Sheet2!$N$349)/Sheet3!$A$1)^2 +Sheet3!$C$1*(($B1478-BN$1464-Sheet2!$N$349)/Sheet3!$A$1)^4)</f>
        <v>2.4141021933887842E-9</v>
      </c>
      <c r="BO1478" s="2">
        <f>$I$1462*EXP(Sheet3!$B$1*(($B1478-BO$1464-Sheet2!$N$349)/Sheet3!$A$1)^2 +Sheet3!$C$1*(($B1478-BO$1464-Sheet2!$N$349)/Sheet3!$A$1)^4)</f>
        <v>3.361228123926618E-9</v>
      </c>
      <c r="BP1478" s="2">
        <f>$I$1462*EXP(Sheet3!$B$1*(($B1478-BP$1464-Sheet2!$N$349)/Sheet3!$A$1)^2 +Sheet3!$C$1*(($B1478-BP$1464-Sheet2!$N$349)/Sheet3!$A$1)^4)</f>
        <v>4.6633439263297906E-9</v>
      </c>
      <c r="BQ1478" s="2">
        <f>$I$1462*EXP(Sheet3!$B$1*(($B1478-BQ$1464-Sheet2!$N$349)/Sheet3!$A$1)^2 +Sheet3!$C$1*(($B1478-BQ$1464-Sheet2!$N$349)/Sheet3!$A$1)^4)</f>
        <v>6.4471239859358802E-9</v>
      </c>
      <c r="BR1478" s="2">
        <f>$I$1462*EXP(Sheet3!$B$1*(($B1478-BR$1464-Sheet2!$N$349)/Sheet3!$A$1)^2 +Sheet3!$C$1*(($B1478-BR$1464-Sheet2!$N$349)/Sheet3!$A$1)^4)</f>
        <v>8.8821000975435831E-9</v>
      </c>
      <c r="BS1478" s="2">
        <f>$I$1462*EXP(Sheet3!$B$1*(($B1478-BS$1464-Sheet2!$N$349)/Sheet3!$A$1)^2 +Sheet3!$C$1*(($B1478-BS$1464-Sheet2!$N$349)/Sheet3!$A$1)^4)</f>
        <v>1.219433896869845E-8</v>
      </c>
    </row>
    <row r="1479" spans="1:71" x14ac:dyDescent="0.2">
      <c r="A1479">
        <v>1452</v>
      </c>
      <c r="B1479">
        <v>855.16</v>
      </c>
      <c r="C1479">
        <v>2528.5</v>
      </c>
      <c r="D1479">
        <v>2524.6</v>
      </c>
      <c r="E1479">
        <f t="shared" si="78"/>
        <v>-3.9000000000000909</v>
      </c>
      <c r="F1479" s="1">
        <f t="shared" si="79"/>
        <v>-3.9000000000000909</v>
      </c>
      <c r="G1479">
        <f t="shared" si="80"/>
        <v>-3335.1240000000776</v>
      </c>
    </row>
    <row r="1480" spans="1:71" x14ac:dyDescent="0.2">
      <c r="A1480">
        <v>1453</v>
      </c>
      <c r="B1480">
        <v>855.6</v>
      </c>
      <c r="C1480">
        <v>2538</v>
      </c>
      <c r="D1480">
        <v>2547.6999999999998</v>
      </c>
      <c r="E1480">
        <f t="shared" si="78"/>
        <v>9.6999999999998181</v>
      </c>
      <c r="F1480" s="1">
        <f t="shared" si="79"/>
        <v>9.6999999999998181</v>
      </c>
      <c r="G1480">
        <f t="shared" si="80"/>
        <v>8299.3199999998451</v>
      </c>
    </row>
    <row r="1481" spans="1:71" x14ac:dyDescent="0.2">
      <c r="A1481">
        <v>1454</v>
      </c>
      <c r="B1481">
        <v>856.04</v>
      </c>
      <c r="C1481">
        <v>2576.6</v>
      </c>
      <c r="D1481">
        <v>2588</v>
      </c>
      <c r="E1481">
        <f t="shared" si="78"/>
        <v>11.400000000000091</v>
      </c>
      <c r="F1481" s="1">
        <f t="shared" si="79"/>
        <v>11.400000000000091</v>
      </c>
      <c r="G1481">
        <f t="shared" si="80"/>
        <v>9758.856000000078</v>
      </c>
    </row>
    <row r="1482" spans="1:71" x14ac:dyDescent="0.2">
      <c r="A1482">
        <v>1455</v>
      </c>
      <c r="B1482">
        <v>856.48</v>
      </c>
      <c r="C1482">
        <v>2589.1999999999998</v>
      </c>
      <c r="D1482">
        <v>2589.4</v>
      </c>
      <c r="E1482">
        <f t="shared" si="78"/>
        <v>0.20000000000027285</v>
      </c>
      <c r="F1482" s="1">
        <f t="shared" si="79"/>
        <v>0.20000000000027285</v>
      </c>
      <c r="G1482">
        <f t="shared" si="80"/>
        <v>171.2960000002337</v>
      </c>
    </row>
    <row r="1483" spans="1:71" x14ac:dyDescent="0.2">
      <c r="A1483">
        <v>1456</v>
      </c>
      <c r="B1483">
        <v>856.92</v>
      </c>
      <c r="C1483">
        <v>2543.5</v>
      </c>
      <c r="D1483">
        <v>2562.6</v>
      </c>
      <c r="E1483">
        <f t="shared" si="78"/>
        <v>19.099999999999909</v>
      </c>
      <c r="F1483" s="1">
        <f t="shared" si="79"/>
        <v>19.099999999999909</v>
      </c>
    </row>
    <row r="1484" spans="1:71" x14ac:dyDescent="0.2">
      <c r="A1484">
        <v>1457</v>
      </c>
      <c r="B1484">
        <v>857.36</v>
      </c>
      <c r="C1484">
        <v>2558.6</v>
      </c>
      <c r="D1484">
        <v>2570.5</v>
      </c>
      <c r="E1484">
        <f t="shared" si="78"/>
        <v>11.900000000000091</v>
      </c>
      <c r="F1484" s="1">
        <f t="shared" si="79"/>
        <v>11.900000000000091</v>
      </c>
    </row>
    <row r="1485" spans="1:71" x14ac:dyDescent="0.2">
      <c r="A1485">
        <v>1458</v>
      </c>
      <c r="B1485">
        <v>857.79</v>
      </c>
      <c r="C1485">
        <v>2552</v>
      </c>
      <c r="D1485">
        <v>2557.3000000000002</v>
      </c>
      <c r="E1485">
        <f t="shared" si="78"/>
        <v>5.3000000000001819</v>
      </c>
      <c r="F1485" s="1">
        <f t="shared" si="79"/>
        <v>5.3000000000001819</v>
      </c>
    </row>
    <row r="1486" spans="1:71" x14ac:dyDescent="0.2">
      <c r="A1486">
        <v>1459</v>
      </c>
      <c r="B1486">
        <v>858.23</v>
      </c>
      <c r="C1486">
        <v>2526.1999999999998</v>
      </c>
      <c r="D1486">
        <v>2527.4</v>
      </c>
      <c r="E1486">
        <f t="shared" si="78"/>
        <v>1.2000000000002728</v>
      </c>
      <c r="F1486" s="1">
        <f t="shared" si="79"/>
        <v>1.2000000000002728</v>
      </c>
    </row>
    <row r="1487" spans="1:71" x14ac:dyDescent="0.2">
      <c r="A1487">
        <v>1460</v>
      </c>
      <c r="B1487">
        <v>858.67</v>
      </c>
      <c r="C1487">
        <v>2577.8000000000002</v>
      </c>
      <c r="D1487">
        <v>2590</v>
      </c>
      <c r="E1487">
        <f t="shared" si="78"/>
        <v>12.199999999999818</v>
      </c>
      <c r="F1487" s="1">
        <f t="shared" si="79"/>
        <v>12.199999999999818</v>
      </c>
    </row>
    <row r="1488" spans="1:71" x14ac:dyDescent="0.2">
      <c r="A1488">
        <v>1461</v>
      </c>
      <c r="B1488">
        <v>859.11</v>
      </c>
      <c r="C1488">
        <v>2509.5</v>
      </c>
      <c r="D1488">
        <v>2515.6999999999998</v>
      </c>
      <c r="E1488">
        <f t="shared" si="78"/>
        <v>6.1999999999998181</v>
      </c>
      <c r="F1488" s="1">
        <f t="shared" si="79"/>
        <v>6.1999999999998181</v>
      </c>
    </row>
    <row r="1489" spans="1:6" x14ac:dyDescent="0.2">
      <c r="A1489">
        <v>1462</v>
      </c>
      <c r="B1489">
        <v>859.55</v>
      </c>
      <c r="C1489">
        <v>2530.6</v>
      </c>
      <c r="D1489">
        <v>2547.3000000000002</v>
      </c>
      <c r="E1489">
        <f t="shared" si="78"/>
        <v>16.700000000000273</v>
      </c>
      <c r="F1489" s="1">
        <f t="shared" si="79"/>
        <v>16.700000000000273</v>
      </c>
    </row>
    <row r="1490" spans="1:6" x14ac:dyDescent="0.2">
      <c r="A1490">
        <v>1463</v>
      </c>
      <c r="B1490">
        <v>859.99</v>
      </c>
      <c r="C1490">
        <v>2535.1</v>
      </c>
      <c r="D1490">
        <v>2541.1</v>
      </c>
      <c r="E1490">
        <f t="shared" si="78"/>
        <v>6</v>
      </c>
      <c r="F1490" s="1">
        <f t="shared" si="79"/>
        <v>6</v>
      </c>
    </row>
    <row r="1491" spans="1:6" x14ac:dyDescent="0.2">
      <c r="A1491">
        <v>1464</v>
      </c>
      <c r="B1491">
        <v>860.43</v>
      </c>
      <c r="C1491">
        <v>2540.9</v>
      </c>
      <c r="D1491">
        <v>2549.1999999999998</v>
      </c>
      <c r="E1491">
        <f t="shared" si="78"/>
        <v>8.2999999999997272</v>
      </c>
      <c r="F1491" s="1">
        <f t="shared" si="79"/>
        <v>8.2999999999997272</v>
      </c>
    </row>
    <row r="1492" spans="1:6" x14ac:dyDescent="0.2">
      <c r="A1492">
        <v>1465</v>
      </c>
      <c r="B1492">
        <v>860.87</v>
      </c>
      <c r="C1492">
        <v>2548.6999999999998</v>
      </c>
      <c r="D1492">
        <v>2559</v>
      </c>
      <c r="E1492">
        <f t="shared" si="78"/>
        <v>10.300000000000182</v>
      </c>
      <c r="F1492" s="1">
        <f t="shared" si="79"/>
        <v>10.300000000000182</v>
      </c>
    </row>
    <row r="1493" spans="1:6" x14ac:dyDescent="0.2">
      <c r="A1493">
        <v>1466</v>
      </c>
      <c r="B1493">
        <v>861.3</v>
      </c>
      <c r="C1493">
        <v>2568.1999999999998</v>
      </c>
      <c r="D1493">
        <v>2579.8000000000002</v>
      </c>
      <c r="E1493">
        <f t="shared" si="78"/>
        <v>11.600000000000364</v>
      </c>
      <c r="F1493" s="1">
        <f t="shared" si="79"/>
        <v>11.600000000000364</v>
      </c>
    </row>
    <row r="1494" spans="1:6" x14ac:dyDescent="0.2">
      <c r="A1494">
        <v>1467</v>
      </c>
      <c r="B1494">
        <v>861.74</v>
      </c>
      <c r="C1494">
        <v>2531.6999999999998</v>
      </c>
      <c r="D1494">
        <v>2540.6999999999998</v>
      </c>
      <c r="E1494">
        <f t="shared" si="78"/>
        <v>9</v>
      </c>
      <c r="F1494" s="1">
        <f t="shared" si="79"/>
        <v>9</v>
      </c>
    </row>
    <row r="1495" spans="1:6" x14ac:dyDescent="0.2">
      <c r="A1495">
        <v>1468</v>
      </c>
      <c r="B1495">
        <v>862.18</v>
      </c>
      <c r="C1495">
        <v>2545.4</v>
      </c>
      <c r="D1495">
        <v>2549.4</v>
      </c>
      <c r="E1495">
        <f t="shared" si="78"/>
        <v>4</v>
      </c>
      <c r="F1495" s="1">
        <f t="shared" si="79"/>
        <v>4</v>
      </c>
    </row>
    <row r="1496" spans="1:6" x14ac:dyDescent="0.2">
      <c r="A1496">
        <v>1469</v>
      </c>
      <c r="B1496">
        <v>862.62</v>
      </c>
      <c r="C1496">
        <v>2562</v>
      </c>
      <c r="D1496">
        <v>2568.4</v>
      </c>
      <c r="E1496">
        <f t="shared" si="78"/>
        <v>6.4000000000000909</v>
      </c>
      <c r="F1496" s="1">
        <f t="shared" si="79"/>
        <v>6.4000000000000909</v>
      </c>
    </row>
    <row r="1497" spans="1:6" x14ac:dyDescent="0.2">
      <c r="A1497">
        <v>1470</v>
      </c>
      <c r="B1497">
        <v>863.06</v>
      </c>
      <c r="C1497">
        <v>2533.6999999999998</v>
      </c>
      <c r="D1497">
        <v>2541.8000000000002</v>
      </c>
      <c r="E1497">
        <f t="shared" si="78"/>
        <v>8.1000000000003638</v>
      </c>
      <c r="F1497" s="1">
        <f t="shared" si="79"/>
        <v>8.1000000000003638</v>
      </c>
    </row>
    <row r="1498" spans="1:6" x14ac:dyDescent="0.2">
      <c r="A1498">
        <v>1471</v>
      </c>
      <c r="B1498">
        <v>863.5</v>
      </c>
      <c r="C1498">
        <v>2527.6999999999998</v>
      </c>
      <c r="D1498">
        <v>2543.9</v>
      </c>
      <c r="E1498">
        <f t="shared" si="78"/>
        <v>16.200000000000273</v>
      </c>
      <c r="F1498" s="1">
        <f t="shared" si="79"/>
        <v>16.200000000000273</v>
      </c>
    </row>
    <row r="1499" spans="1:6" x14ac:dyDescent="0.2">
      <c r="A1499">
        <v>1472</v>
      </c>
      <c r="B1499">
        <v>863.94</v>
      </c>
      <c r="C1499">
        <v>2569.6999999999998</v>
      </c>
      <c r="D1499">
        <v>2578.6</v>
      </c>
      <c r="E1499">
        <f t="shared" si="78"/>
        <v>8.9000000000000909</v>
      </c>
      <c r="F1499" s="1">
        <f t="shared" si="79"/>
        <v>8.9000000000000909</v>
      </c>
    </row>
    <row r="1500" spans="1:6" x14ac:dyDescent="0.2">
      <c r="A1500">
        <v>1473</v>
      </c>
      <c r="B1500">
        <v>864.37</v>
      </c>
      <c r="C1500">
        <v>2531.8000000000002</v>
      </c>
      <c r="D1500">
        <v>2543.5</v>
      </c>
      <c r="E1500">
        <f t="shared" ref="E1500:E1563" si="82">D1500-C1500</f>
        <v>11.699999999999818</v>
      </c>
      <c r="F1500" s="1">
        <f t="shared" ref="F1500:F1563" si="83">E1500</f>
        <v>11.699999999999818</v>
      </c>
    </row>
    <row r="1501" spans="1:6" x14ac:dyDescent="0.2">
      <c r="A1501">
        <v>1474</v>
      </c>
      <c r="B1501">
        <v>864.81</v>
      </c>
      <c r="C1501">
        <v>2545.8000000000002</v>
      </c>
      <c r="D1501">
        <v>2562.1999999999998</v>
      </c>
      <c r="E1501">
        <f t="shared" si="82"/>
        <v>16.399999999999636</v>
      </c>
      <c r="F1501" s="1">
        <f t="shared" si="83"/>
        <v>16.399999999999636</v>
      </c>
    </row>
    <row r="1502" spans="1:6" x14ac:dyDescent="0.2">
      <c r="A1502">
        <v>1475</v>
      </c>
      <c r="B1502">
        <v>865.25</v>
      </c>
      <c r="C1502">
        <v>2538.1999999999998</v>
      </c>
      <c r="D1502">
        <v>2553.5</v>
      </c>
      <c r="E1502">
        <f t="shared" si="82"/>
        <v>15.300000000000182</v>
      </c>
      <c r="F1502" s="1">
        <f t="shared" si="83"/>
        <v>15.300000000000182</v>
      </c>
    </row>
    <row r="1503" spans="1:6" x14ac:dyDescent="0.2">
      <c r="A1503">
        <v>1476</v>
      </c>
      <c r="B1503">
        <v>865.69</v>
      </c>
      <c r="C1503">
        <v>2513.3000000000002</v>
      </c>
      <c r="D1503">
        <v>2525.3000000000002</v>
      </c>
      <c r="E1503">
        <f t="shared" si="82"/>
        <v>12</v>
      </c>
      <c r="F1503" s="1">
        <f t="shared" si="83"/>
        <v>12</v>
      </c>
    </row>
    <row r="1504" spans="1:6" x14ac:dyDescent="0.2">
      <c r="A1504">
        <v>1477</v>
      </c>
      <c r="B1504">
        <v>866.13</v>
      </c>
      <c r="C1504">
        <v>2546</v>
      </c>
      <c r="D1504">
        <v>2561.6999999999998</v>
      </c>
      <c r="E1504">
        <f t="shared" si="82"/>
        <v>15.699999999999818</v>
      </c>
      <c r="F1504" s="1">
        <f t="shared" si="83"/>
        <v>15.699999999999818</v>
      </c>
    </row>
    <row r="1505" spans="1:6" x14ac:dyDescent="0.2">
      <c r="A1505">
        <v>1478</v>
      </c>
      <c r="B1505">
        <v>866.57</v>
      </c>
      <c r="C1505">
        <v>2515.5</v>
      </c>
      <c r="D1505">
        <v>2531.6999999999998</v>
      </c>
      <c r="E1505">
        <f t="shared" si="82"/>
        <v>16.199999999999818</v>
      </c>
      <c r="F1505" s="1">
        <f t="shared" si="83"/>
        <v>16.199999999999818</v>
      </c>
    </row>
    <row r="1506" spans="1:6" x14ac:dyDescent="0.2">
      <c r="A1506">
        <v>1479</v>
      </c>
      <c r="B1506">
        <v>867</v>
      </c>
      <c r="C1506">
        <v>2569.5</v>
      </c>
      <c r="D1506">
        <v>2587.6</v>
      </c>
      <c r="E1506">
        <f t="shared" si="82"/>
        <v>18.099999999999909</v>
      </c>
      <c r="F1506" s="1">
        <f t="shared" si="83"/>
        <v>18.099999999999909</v>
      </c>
    </row>
    <row r="1507" spans="1:6" x14ac:dyDescent="0.2">
      <c r="A1507">
        <v>1480</v>
      </c>
      <c r="B1507">
        <v>867.44</v>
      </c>
      <c r="C1507">
        <v>2530.1999999999998</v>
      </c>
      <c r="D1507">
        <v>2541.9</v>
      </c>
      <c r="E1507">
        <f t="shared" si="82"/>
        <v>11.700000000000273</v>
      </c>
      <c r="F1507" s="1">
        <f t="shared" si="83"/>
        <v>11.700000000000273</v>
      </c>
    </row>
    <row r="1508" spans="1:6" x14ac:dyDescent="0.2">
      <c r="A1508">
        <v>1481</v>
      </c>
      <c r="B1508">
        <v>867.88</v>
      </c>
      <c r="C1508">
        <v>2558.3000000000002</v>
      </c>
      <c r="D1508">
        <v>2576.1999999999998</v>
      </c>
      <c r="E1508">
        <f t="shared" si="82"/>
        <v>17.899999999999636</v>
      </c>
      <c r="F1508" s="1">
        <f t="shared" si="83"/>
        <v>17.899999999999636</v>
      </c>
    </row>
    <row r="1509" spans="1:6" x14ac:dyDescent="0.2">
      <c r="A1509">
        <v>1482</v>
      </c>
      <c r="B1509">
        <v>868.32</v>
      </c>
      <c r="C1509">
        <v>2537.1999999999998</v>
      </c>
      <c r="D1509">
        <v>2545.9</v>
      </c>
      <c r="E1509">
        <f t="shared" si="82"/>
        <v>8.7000000000002728</v>
      </c>
      <c r="F1509" s="1">
        <f t="shared" si="83"/>
        <v>8.7000000000002728</v>
      </c>
    </row>
    <row r="1510" spans="1:6" x14ac:dyDescent="0.2">
      <c r="A1510">
        <v>1483</v>
      </c>
      <c r="B1510">
        <v>868.76</v>
      </c>
      <c r="C1510">
        <v>2535.1</v>
      </c>
      <c r="D1510">
        <v>2544.5</v>
      </c>
      <c r="E1510">
        <f t="shared" si="82"/>
        <v>9.4000000000000909</v>
      </c>
      <c r="F1510" s="1">
        <f t="shared" si="83"/>
        <v>9.4000000000000909</v>
      </c>
    </row>
    <row r="1511" spans="1:6" x14ac:dyDescent="0.2">
      <c r="A1511">
        <v>1484</v>
      </c>
      <c r="B1511">
        <v>869.19</v>
      </c>
      <c r="C1511">
        <v>2560.6</v>
      </c>
      <c r="D1511">
        <v>2572.5</v>
      </c>
      <c r="E1511">
        <f t="shared" si="82"/>
        <v>11.900000000000091</v>
      </c>
      <c r="F1511" s="1">
        <f t="shared" si="83"/>
        <v>11.900000000000091</v>
      </c>
    </row>
    <row r="1512" spans="1:6" x14ac:dyDescent="0.2">
      <c r="A1512">
        <v>1485</v>
      </c>
      <c r="B1512">
        <v>869.63</v>
      </c>
      <c r="C1512">
        <v>2542.9</v>
      </c>
      <c r="D1512">
        <v>2555.1999999999998</v>
      </c>
      <c r="E1512">
        <f t="shared" si="82"/>
        <v>12.299999999999727</v>
      </c>
      <c r="F1512" s="1">
        <f t="shared" si="83"/>
        <v>12.299999999999727</v>
      </c>
    </row>
    <row r="1513" spans="1:6" x14ac:dyDescent="0.2">
      <c r="A1513">
        <v>1486</v>
      </c>
      <c r="B1513">
        <v>870.07</v>
      </c>
      <c r="C1513">
        <v>2587.3000000000002</v>
      </c>
      <c r="D1513">
        <v>2592.3000000000002</v>
      </c>
      <c r="E1513">
        <f t="shared" si="82"/>
        <v>5</v>
      </c>
      <c r="F1513" s="1">
        <f t="shared" si="83"/>
        <v>5</v>
      </c>
    </row>
    <row r="1514" spans="1:6" x14ac:dyDescent="0.2">
      <c r="A1514">
        <v>1487</v>
      </c>
      <c r="B1514">
        <v>870.51</v>
      </c>
      <c r="C1514">
        <v>2618.3000000000002</v>
      </c>
      <c r="D1514">
        <v>2629.6</v>
      </c>
      <c r="E1514">
        <f t="shared" si="82"/>
        <v>11.299999999999727</v>
      </c>
      <c r="F1514" s="1">
        <f t="shared" si="83"/>
        <v>11.299999999999727</v>
      </c>
    </row>
    <row r="1515" spans="1:6" x14ac:dyDescent="0.2">
      <c r="A1515">
        <v>1488</v>
      </c>
      <c r="B1515">
        <v>870.95</v>
      </c>
      <c r="C1515">
        <v>2522.6</v>
      </c>
      <c r="D1515">
        <v>2529.1999999999998</v>
      </c>
      <c r="E1515">
        <f t="shared" si="82"/>
        <v>6.5999999999999091</v>
      </c>
      <c r="F1515" s="1">
        <f t="shared" si="83"/>
        <v>6.5999999999999091</v>
      </c>
    </row>
    <row r="1516" spans="1:6" x14ac:dyDescent="0.2">
      <c r="A1516">
        <v>1489</v>
      </c>
      <c r="B1516">
        <v>871.38</v>
      </c>
      <c r="C1516">
        <v>2545.9</v>
      </c>
      <c r="D1516">
        <v>2561.1</v>
      </c>
      <c r="E1516">
        <f t="shared" si="82"/>
        <v>15.199999999999818</v>
      </c>
      <c r="F1516" s="1">
        <f t="shared" si="83"/>
        <v>15.199999999999818</v>
      </c>
    </row>
    <row r="1517" spans="1:6" x14ac:dyDescent="0.2">
      <c r="A1517">
        <v>1490</v>
      </c>
      <c r="B1517">
        <v>871.82</v>
      </c>
      <c r="C1517">
        <v>2547.5</v>
      </c>
      <c r="D1517">
        <v>2553</v>
      </c>
      <c r="E1517">
        <f t="shared" si="82"/>
        <v>5.5</v>
      </c>
      <c r="F1517" s="1">
        <f t="shared" si="83"/>
        <v>5.5</v>
      </c>
    </row>
    <row r="1518" spans="1:6" x14ac:dyDescent="0.2">
      <c r="A1518">
        <v>1491</v>
      </c>
      <c r="B1518">
        <v>872.26</v>
      </c>
      <c r="C1518">
        <v>2535.9</v>
      </c>
      <c r="D1518">
        <v>2542.6999999999998</v>
      </c>
      <c r="E1518">
        <f t="shared" si="82"/>
        <v>6.7999999999997272</v>
      </c>
      <c r="F1518" s="1">
        <f t="shared" si="83"/>
        <v>6.7999999999997272</v>
      </c>
    </row>
    <row r="1519" spans="1:6" x14ac:dyDescent="0.2">
      <c r="A1519">
        <v>1492</v>
      </c>
      <c r="B1519">
        <v>872.7</v>
      </c>
      <c r="C1519">
        <v>2553.5</v>
      </c>
      <c r="D1519">
        <v>2559.6999999999998</v>
      </c>
      <c r="E1519">
        <f t="shared" si="82"/>
        <v>6.1999999999998181</v>
      </c>
      <c r="F1519" s="1">
        <f t="shared" si="83"/>
        <v>6.1999999999998181</v>
      </c>
    </row>
    <row r="1520" spans="1:6" x14ac:dyDescent="0.2">
      <c r="A1520">
        <v>1493</v>
      </c>
      <c r="B1520">
        <v>873.14</v>
      </c>
      <c r="C1520">
        <v>2557.8000000000002</v>
      </c>
      <c r="D1520">
        <v>2575.8000000000002</v>
      </c>
      <c r="E1520">
        <f t="shared" si="82"/>
        <v>18</v>
      </c>
      <c r="F1520" s="1">
        <f t="shared" si="83"/>
        <v>18</v>
      </c>
    </row>
    <row r="1521" spans="1:6" x14ac:dyDescent="0.2">
      <c r="A1521">
        <v>1494</v>
      </c>
      <c r="B1521">
        <v>873.57</v>
      </c>
      <c r="C1521">
        <v>2547.3000000000002</v>
      </c>
      <c r="D1521">
        <v>2565.6</v>
      </c>
      <c r="E1521">
        <f t="shared" si="82"/>
        <v>18.299999999999727</v>
      </c>
      <c r="F1521" s="1">
        <f t="shared" si="83"/>
        <v>18.299999999999727</v>
      </c>
    </row>
    <row r="1522" spans="1:6" x14ac:dyDescent="0.2">
      <c r="A1522">
        <v>1495</v>
      </c>
      <c r="B1522">
        <v>874.01</v>
      </c>
      <c r="C1522">
        <v>2572.1</v>
      </c>
      <c r="D1522">
        <v>2583.1</v>
      </c>
      <c r="E1522">
        <f t="shared" si="82"/>
        <v>11</v>
      </c>
      <c r="F1522" s="1">
        <f t="shared" si="83"/>
        <v>11</v>
      </c>
    </row>
    <row r="1523" spans="1:6" x14ac:dyDescent="0.2">
      <c r="A1523">
        <v>1496</v>
      </c>
      <c r="B1523">
        <v>874.45</v>
      </c>
      <c r="C1523">
        <v>2575.9</v>
      </c>
      <c r="D1523">
        <v>2581.1999999999998</v>
      </c>
      <c r="E1523">
        <f t="shared" si="82"/>
        <v>5.2999999999997272</v>
      </c>
      <c r="F1523" s="1">
        <f t="shared" si="83"/>
        <v>5.2999999999997272</v>
      </c>
    </row>
    <row r="1524" spans="1:6" x14ac:dyDescent="0.2">
      <c r="A1524">
        <v>1497</v>
      </c>
      <c r="B1524">
        <v>874.89</v>
      </c>
      <c r="C1524">
        <v>2537.6999999999998</v>
      </c>
      <c r="D1524">
        <v>2545.1</v>
      </c>
      <c r="E1524">
        <f t="shared" si="82"/>
        <v>7.4000000000000909</v>
      </c>
      <c r="F1524" s="1">
        <f t="shared" si="83"/>
        <v>7.4000000000000909</v>
      </c>
    </row>
    <row r="1525" spans="1:6" x14ac:dyDescent="0.2">
      <c r="A1525">
        <v>1498</v>
      </c>
      <c r="B1525">
        <v>875.32</v>
      </c>
      <c r="C1525">
        <v>2518.8000000000002</v>
      </c>
      <c r="D1525">
        <v>2537.9</v>
      </c>
      <c r="E1525">
        <f t="shared" si="82"/>
        <v>19.099999999999909</v>
      </c>
      <c r="F1525" s="1">
        <f t="shared" si="83"/>
        <v>19.099999999999909</v>
      </c>
    </row>
    <row r="1526" spans="1:6" x14ac:dyDescent="0.2">
      <c r="A1526">
        <v>1499</v>
      </c>
      <c r="B1526">
        <v>875.76</v>
      </c>
      <c r="C1526">
        <v>2578</v>
      </c>
      <c r="D1526">
        <v>2583.5</v>
      </c>
      <c r="E1526">
        <f t="shared" si="82"/>
        <v>5.5</v>
      </c>
      <c r="F1526" s="1">
        <f t="shared" si="83"/>
        <v>5.5</v>
      </c>
    </row>
    <row r="1527" spans="1:6" x14ac:dyDescent="0.2">
      <c r="A1527">
        <v>1500</v>
      </c>
      <c r="B1527">
        <v>876.2</v>
      </c>
      <c r="C1527">
        <v>2505.3000000000002</v>
      </c>
      <c r="D1527">
        <v>2513.8000000000002</v>
      </c>
      <c r="E1527">
        <f t="shared" si="82"/>
        <v>8.5</v>
      </c>
      <c r="F1527" s="1">
        <f t="shared" si="83"/>
        <v>8.5</v>
      </c>
    </row>
    <row r="1528" spans="1:6" x14ac:dyDescent="0.2">
      <c r="A1528">
        <v>1501</v>
      </c>
      <c r="B1528">
        <v>876.64</v>
      </c>
      <c r="C1528">
        <v>2546</v>
      </c>
      <c r="D1528">
        <v>2566.1</v>
      </c>
      <c r="E1528">
        <f t="shared" si="82"/>
        <v>20.099999999999909</v>
      </c>
      <c r="F1528" s="1">
        <f t="shared" si="83"/>
        <v>20.099999999999909</v>
      </c>
    </row>
    <row r="1529" spans="1:6" x14ac:dyDescent="0.2">
      <c r="A1529">
        <v>1502</v>
      </c>
      <c r="B1529">
        <v>877.07</v>
      </c>
      <c r="C1529">
        <v>2545.8000000000002</v>
      </c>
      <c r="D1529">
        <v>2551</v>
      </c>
      <c r="E1529">
        <f t="shared" si="82"/>
        <v>5.1999999999998181</v>
      </c>
      <c r="F1529" s="1">
        <f t="shared" si="83"/>
        <v>5.1999999999998181</v>
      </c>
    </row>
    <row r="1530" spans="1:6" x14ac:dyDescent="0.2">
      <c r="A1530">
        <v>1503</v>
      </c>
      <c r="B1530">
        <v>877.51</v>
      </c>
      <c r="C1530">
        <v>2545.5</v>
      </c>
      <c r="D1530">
        <v>2560.8000000000002</v>
      </c>
      <c r="E1530">
        <f t="shared" si="82"/>
        <v>15.300000000000182</v>
      </c>
      <c r="F1530" s="1">
        <f t="shared" si="83"/>
        <v>15.300000000000182</v>
      </c>
    </row>
    <row r="1531" spans="1:6" x14ac:dyDescent="0.2">
      <c r="A1531">
        <v>1504</v>
      </c>
      <c r="B1531">
        <v>877.95</v>
      </c>
      <c r="C1531">
        <v>2545.4</v>
      </c>
      <c r="D1531">
        <v>2558</v>
      </c>
      <c r="E1531">
        <f t="shared" si="82"/>
        <v>12.599999999999909</v>
      </c>
      <c r="F1531" s="1">
        <f t="shared" si="83"/>
        <v>12.599999999999909</v>
      </c>
    </row>
    <row r="1532" spans="1:6" x14ac:dyDescent="0.2">
      <c r="A1532">
        <v>1505</v>
      </c>
      <c r="B1532">
        <v>878.39</v>
      </c>
      <c r="C1532">
        <v>2539.9</v>
      </c>
      <c r="D1532">
        <v>2553.3000000000002</v>
      </c>
      <c r="E1532">
        <f t="shared" si="82"/>
        <v>13.400000000000091</v>
      </c>
      <c r="F1532" s="1">
        <f t="shared" si="83"/>
        <v>13.400000000000091</v>
      </c>
    </row>
    <row r="1533" spans="1:6" x14ac:dyDescent="0.2">
      <c r="A1533">
        <v>1506</v>
      </c>
      <c r="B1533">
        <v>878.82</v>
      </c>
      <c r="C1533">
        <v>2555.9</v>
      </c>
      <c r="D1533">
        <v>2568.5</v>
      </c>
      <c r="E1533">
        <f t="shared" si="82"/>
        <v>12.599999999999909</v>
      </c>
      <c r="F1533" s="1">
        <f t="shared" si="83"/>
        <v>12.599999999999909</v>
      </c>
    </row>
    <row r="1534" spans="1:6" x14ac:dyDescent="0.2">
      <c r="A1534">
        <v>1507</v>
      </c>
      <c r="B1534">
        <v>879.26</v>
      </c>
      <c r="C1534">
        <v>2539</v>
      </c>
      <c r="D1534">
        <v>2543.1999999999998</v>
      </c>
      <c r="E1534">
        <f t="shared" si="82"/>
        <v>4.1999999999998181</v>
      </c>
      <c r="F1534" s="1">
        <f t="shared" si="83"/>
        <v>4.1999999999998181</v>
      </c>
    </row>
    <row r="1535" spans="1:6" x14ac:dyDescent="0.2">
      <c r="A1535">
        <v>1508</v>
      </c>
      <c r="B1535">
        <v>879.7</v>
      </c>
      <c r="C1535">
        <v>2598.6</v>
      </c>
      <c r="D1535">
        <v>2600.3000000000002</v>
      </c>
      <c r="E1535">
        <f t="shared" si="82"/>
        <v>1.7000000000002728</v>
      </c>
      <c r="F1535" s="1">
        <f t="shared" si="83"/>
        <v>1.7000000000002728</v>
      </c>
    </row>
    <row r="1536" spans="1:6" x14ac:dyDescent="0.2">
      <c r="A1536">
        <v>1509</v>
      </c>
      <c r="B1536">
        <v>880.14</v>
      </c>
      <c r="C1536">
        <v>2528.3000000000002</v>
      </c>
      <c r="D1536">
        <v>2536.5</v>
      </c>
      <c r="E1536">
        <f t="shared" si="82"/>
        <v>8.1999999999998181</v>
      </c>
      <c r="F1536" s="1">
        <f t="shared" si="83"/>
        <v>8.1999999999998181</v>
      </c>
    </row>
    <row r="1537" spans="1:6" x14ac:dyDescent="0.2">
      <c r="A1537">
        <v>1510</v>
      </c>
      <c r="B1537">
        <v>880.57</v>
      </c>
      <c r="C1537">
        <v>2523.8000000000002</v>
      </c>
      <c r="D1537">
        <v>2534.4</v>
      </c>
      <c r="E1537">
        <f t="shared" si="82"/>
        <v>10.599999999999909</v>
      </c>
      <c r="F1537" s="1">
        <f t="shared" si="83"/>
        <v>10.599999999999909</v>
      </c>
    </row>
    <row r="1538" spans="1:6" x14ac:dyDescent="0.2">
      <c r="A1538">
        <v>1511</v>
      </c>
      <c r="B1538">
        <v>881.01</v>
      </c>
      <c r="C1538">
        <v>2537.1999999999998</v>
      </c>
      <c r="D1538">
        <v>2543.3000000000002</v>
      </c>
      <c r="E1538">
        <f t="shared" si="82"/>
        <v>6.1000000000003638</v>
      </c>
      <c r="F1538" s="1">
        <f t="shared" si="83"/>
        <v>6.1000000000003638</v>
      </c>
    </row>
    <row r="1539" spans="1:6" x14ac:dyDescent="0.2">
      <c r="A1539">
        <v>1512</v>
      </c>
      <c r="B1539">
        <v>881.45</v>
      </c>
      <c r="C1539">
        <v>2548.6999999999998</v>
      </c>
      <c r="D1539">
        <v>2555.3000000000002</v>
      </c>
      <c r="E1539">
        <f t="shared" si="82"/>
        <v>6.6000000000003638</v>
      </c>
      <c r="F1539" s="1">
        <f t="shared" si="83"/>
        <v>6.6000000000003638</v>
      </c>
    </row>
    <row r="1540" spans="1:6" x14ac:dyDescent="0.2">
      <c r="A1540">
        <v>1513</v>
      </c>
      <c r="B1540">
        <v>881.89</v>
      </c>
      <c r="C1540">
        <v>2569</v>
      </c>
      <c r="D1540">
        <v>2574.1</v>
      </c>
      <c r="E1540">
        <f t="shared" si="82"/>
        <v>5.0999999999999091</v>
      </c>
      <c r="F1540" s="1">
        <f t="shared" si="83"/>
        <v>5.0999999999999091</v>
      </c>
    </row>
    <row r="1541" spans="1:6" x14ac:dyDescent="0.2">
      <c r="A1541">
        <v>1514</v>
      </c>
      <c r="B1541">
        <v>882.32</v>
      </c>
      <c r="C1541">
        <v>2544.3000000000002</v>
      </c>
      <c r="D1541">
        <v>2551.9</v>
      </c>
      <c r="E1541">
        <f t="shared" si="82"/>
        <v>7.5999999999999091</v>
      </c>
      <c r="F1541" s="1">
        <f t="shared" si="83"/>
        <v>7.5999999999999091</v>
      </c>
    </row>
    <row r="1542" spans="1:6" x14ac:dyDescent="0.2">
      <c r="A1542">
        <v>1515</v>
      </c>
      <c r="B1542">
        <v>882.76</v>
      </c>
      <c r="C1542">
        <v>2542.5</v>
      </c>
      <c r="D1542">
        <v>2543.6999999999998</v>
      </c>
      <c r="E1542">
        <f t="shared" si="82"/>
        <v>1.1999999999998181</v>
      </c>
      <c r="F1542" s="1">
        <f t="shared" si="83"/>
        <v>1.1999999999998181</v>
      </c>
    </row>
    <row r="1543" spans="1:6" x14ac:dyDescent="0.2">
      <c r="A1543">
        <v>1516</v>
      </c>
      <c r="B1543">
        <v>883.2</v>
      </c>
      <c r="C1543">
        <v>2537.9</v>
      </c>
      <c r="D1543">
        <v>2557.1999999999998</v>
      </c>
      <c r="E1543">
        <f t="shared" si="82"/>
        <v>19.299999999999727</v>
      </c>
      <c r="F1543" s="1">
        <f t="shared" si="83"/>
        <v>19.299999999999727</v>
      </c>
    </row>
    <row r="1544" spans="1:6" x14ac:dyDescent="0.2">
      <c r="A1544">
        <v>1517</v>
      </c>
      <c r="B1544">
        <v>883.63</v>
      </c>
      <c r="C1544">
        <v>2540</v>
      </c>
      <c r="D1544">
        <v>2552.4</v>
      </c>
      <c r="E1544">
        <f t="shared" si="82"/>
        <v>12.400000000000091</v>
      </c>
      <c r="F1544" s="1">
        <f t="shared" si="83"/>
        <v>12.400000000000091</v>
      </c>
    </row>
    <row r="1545" spans="1:6" x14ac:dyDescent="0.2">
      <c r="A1545">
        <v>1518</v>
      </c>
      <c r="B1545">
        <v>884.07</v>
      </c>
      <c r="C1545">
        <v>2525.5</v>
      </c>
      <c r="D1545">
        <v>2538.9</v>
      </c>
      <c r="E1545">
        <f t="shared" si="82"/>
        <v>13.400000000000091</v>
      </c>
      <c r="F1545" s="1">
        <f t="shared" si="83"/>
        <v>13.400000000000091</v>
      </c>
    </row>
    <row r="1546" spans="1:6" x14ac:dyDescent="0.2">
      <c r="A1546">
        <v>1519</v>
      </c>
      <c r="B1546">
        <v>884.51</v>
      </c>
      <c r="C1546">
        <v>2562.6999999999998</v>
      </c>
      <c r="D1546">
        <v>2575.3000000000002</v>
      </c>
      <c r="E1546">
        <f t="shared" si="82"/>
        <v>12.600000000000364</v>
      </c>
      <c r="F1546" s="1">
        <f t="shared" si="83"/>
        <v>12.600000000000364</v>
      </c>
    </row>
    <row r="1547" spans="1:6" x14ac:dyDescent="0.2">
      <c r="A1547">
        <v>1520</v>
      </c>
      <c r="B1547">
        <v>884.94</v>
      </c>
      <c r="C1547">
        <v>2545.1999999999998</v>
      </c>
      <c r="D1547">
        <v>2553.5</v>
      </c>
      <c r="E1547">
        <f t="shared" si="82"/>
        <v>8.3000000000001819</v>
      </c>
      <c r="F1547" s="1">
        <f t="shared" si="83"/>
        <v>8.3000000000001819</v>
      </c>
    </row>
    <row r="1548" spans="1:6" x14ac:dyDescent="0.2">
      <c r="A1548">
        <v>1521</v>
      </c>
      <c r="B1548">
        <v>885.38</v>
      </c>
      <c r="C1548">
        <v>2558.4</v>
      </c>
      <c r="D1548">
        <v>2569.5</v>
      </c>
      <c r="E1548">
        <f t="shared" si="82"/>
        <v>11.099999999999909</v>
      </c>
      <c r="F1548" s="1">
        <f t="shared" si="83"/>
        <v>11.099999999999909</v>
      </c>
    </row>
    <row r="1549" spans="1:6" x14ac:dyDescent="0.2">
      <c r="A1549">
        <v>1522</v>
      </c>
      <c r="B1549">
        <v>885.82</v>
      </c>
      <c r="C1549">
        <v>2569.1</v>
      </c>
      <c r="D1549">
        <v>2574.6999999999998</v>
      </c>
      <c r="E1549">
        <f t="shared" si="82"/>
        <v>5.5999999999999091</v>
      </c>
      <c r="F1549" s="1">
        <f t="shared" si="83"/>
        <v>5.5999999999999091</v>
      </c>
    </row>
    <row r="1550" spans="1:6" x14ac:dyDescent="0.2">
      <c r="A1550">
        <v>1523</v>
      </c>
      <c r="B1550">
        <v>886.26</v>
      </c>
      <c r="C1550">
        <v>2538.6</v>
      </c>
      <c r="D1550">
        <v>2550.3000000000002</v>
      </c>
      <c r="E1550">
        <f t="shared" si="82"/>
        <v>11.700000000000273</v>
      </c>
      <c r="F1550" s="1">
        <f t="shared" si="83"/>
        <v>11.700000000000273</v>
      </c>
    </row>
    <row r="1551" spans="1:6" x14ac:dyDescent="0.2">
      <c r="A1551">
        <v>1524</v>
      </c>
      <c r="B1551">
        <v>886.69</v>
      </c>
      <c r="C1551">
        <v>2530.3000000000002</v>
      </c>
      <c r="D1551">
        <v>2539.1999999999998</v>
      </c>
      <c r="E1551">
        <f t="shared" si="82"/>
        <v>8.8999999999996362</v>
      </c>
      <c r="F1551" s="1">
        <f t="shared" si="83"/>
        <v>8.8999999999996362</v>
      </c>
    </row>
    <row r="1552" spans="1:6" x14ac:dyDescent="0.2">
      <c r="A1552">
        <v>1525</v>
      </c>
      <c r="B1552">
        <v>887.13</v>
      </c>
      <c r="C1552">
        <v>2588.8000000000002</v>
      </c>
      <c r="D1552">
        <v>2606.1999999999998</v>
      </c>
      <c r="E1552">
        <f t="shared" si="82"/>
        <v>17.399999999999636</v>
      </c>
      <c r="F1552" s="1">
        <f t="shared" si="83"/>
        <v>17.399999999999636</v>
      </c>
    </row>
    <row r="1553" spans="1:6" x14ac:dyDescent="0.2">
      <c r="A1553">
        <v>1526</v>
      </c>
      <c r="B1553">
        <v>887.57</v>
      </c>
      <c r="C1553">
        <v>2522.5</v>
      </c>
      <c r="D1553">
        <v>2531.3000000000002</v>
      </c>
      <c r="E1553">
        <f t="shared" si="82"/>
        <v>8.8000000000001819</v>
      </c>
      <c r="F1553" s="1">
        <f t="shared" si="83"/>
        <v>8.8000000000001819</v>
      </c>
    </row>
    <row r="1554" spans="1:6" x14ac:dyDescent="0.2">
      <c r="A1554">
        <v>1527</v>
      </c>
      <c r="B1554">
        <v>888</v>
      </c>
      <c r="C1554">
        <v>2523.8000000000002</v>
      </c>
      <c r="D1554">
        <v>2535.8000000000002</v>
      </c>
      <c r="E1554">
        <f t="shared" si="82"/>
        <v>12</v>
      </c>
      <c r="F1554" s="1">
        <f t="shared" si="83"/>
        <v>12</v>
      </c>
    </row>
    <row r="1555" spans="1:6" x14ac:dyDescent="0.2">
      <c r="A1555">
        <v>1528</v>
      </c>
      <c r="B1555">
        <v>888.44</v>
      </c>
      <c r="C1555">
        <v>2547.3000000000002</v>
      </c>
      <c r="D1555">
        <v>2552</v>
      </c>
      <c r="E1555">
        <f t="shared" si="82"/>
        <v>4.6999999999998181</v>
      </c>
      <c r="F1555" s="1">
        <f t="shared" si="83"/>
        <v>4.6999999999998181</v>
      </c>
    </row>
    <row r="1556" spans="1:6" x14ac:dyDescent="0.2">
      <c r="A1556">
        <v>1529</v>
      </c>
      <c r="B1556">
        <v>888.88</v>
      </c>
      <c r="C1556">
        <v>2531.4</v>
      </c>
      <c r="D1556">
        <v>2543.9</v>
      </c>
      <c r="E1556">
        <f t="shared" si="82"/>
        <v>12.5</v>
      </c>
      <c r="F1556" s="1">
        <f t="shared" si="83"/>
        <v>12.5</v>
      </c>
    </row>
    <row r="1557" spans="1:6" x14ac:dyDescent="0.2">
      <c r="A1557">
        <v>1530</v>
      </c>
      <c r="B1557">
        <v>889.31</v>
      </c>
      <c r="C1557">
        <v>2653.1</v>
      </c>
      <c r="D1557">
        <v>2651.8</v>
      </c>
      <c r="E1557">
        <f t="shared" si="82"/>
        <v>-1.2999999999997272</v>
      </c>
      <c r="F1557" s="1">
        <f t="shared" si="83"/>
        <v>-1.2999999999997272</v>
      </c>
    </row>
    <row r="1558" spans="1:6" x14ac:dyDescent="0.2">
      <c r="A1558">
        <v>1531</v>
      </c>
      <c r="B1558">
        <v>889.75</v>
      </c>
      <c r="C1558">
        <v>2515.9</v>
      </c>
      <c r="D1558">
        <v>2526.8000000000002</v>
      </c>
      <c r="E1558">
        <f t="shared" si="82"/>
        <v>10.900000000000091</v>
      </c>
      <c r="F1558" s="1">
        <f t="shared" si="83"/>
        <v>10.900000000000091</v>
      </c>
    </row>
    <row r="1559" spans="1:6" x14ac:dyDescent="0.2">
      <c r="A1559">
        <v>1532</v>
      </c>
      <c r="B1559">
        <v>890.19</v>
      </c>
      <c r="C1559">
        <v>2575</v>
      </c>
      <c r="D1559">
        <v>2579.1</v>
      </c>
      <c r="E1559">
        <f t="shared" si="82"/>
        <v>4.0999999999999091</v>
      </c>
      <c r="F1559" s="1">
        <f t="shared" si="83"/>
        <v>4.0999999999999091</v>
      </c>
    </row>
    <row r="1560" spans="1:6" x14ac:dyDescent="0.2">
      <c r="A1560">
        <v>1533</v>
      </c>
      <c r="B1560">
        <v>890.62</v>
      </c>
      <c r="C1560">
        <v>2535</v>
      </c>
      <c r="D1560">
        <v>2542.5</v>
      </c>
      <c r="E1560">
        <f t="shared" si="82"/>
        <v>7.5</v>
      </c>
      <c r="F1560" s="1">
        <f t="shared" si="83"/>
        <v>7.5</v>
      </c>
    </row>
    <row r="1561" spans="1:6" x14ac:dyDescent="0.2">
      <c r="A1561">
        <v>1534</v>
      </c>
      <c r="B1561">
        <v>891.06</v>
      </c>
      <c r="C1561">
        <v>2556.3000000000002</v>
      </c>
      <c r="D1561">
        <v>2563.6999999999998</v>
      </c>
      <c r="E1561">
        <f t="shared" si="82"/>
        <v>7.3999999999996362</v>
      </c>
      <c r="F1561" s="1">
        <f t="shared" si="83"/>
        <v>7.3999999999996362</v>
      </c>
    </row>
    <row r="1562" spans="1:6" x14ac:dyDescent="0.2">
      <c r="A1562">
        <v>1535</v>
      </c>
      <c r="B1562">
        <v>891.5</v>
      </c>
      <c r="C1562">
        <v>2560.9</v>
      </c>
      <c r="D1562">
        <v>2568.9</v>
      </c>
      <c r="E1562">
        <f t="shared" si="82"/>
        <v>8</v>
      </c>
      <c r="F1562" s="1">
        <f t="shared" si="83"/>
        <v>8</v>
      </c>
    </row>
    <row r="1563" spans="1:6" x14ac:dyDescent="0.2">
      <c r="A1563">
        <v>1536</v>
      </c>
      <c r="B1563">
        <v>891.93</v>
      </c>
      <c r="C1563">
        <v>2515.5</v>
      </c>
      <c r="D1563">
        <v>2530.4</v>
      </c>
      <c r="E1563">
        <f t="shared" si="82"/>
        <v>14.900000000000091</v>
      </c>
      <c r="F1563" s="1">
        <f t="shared" si="83"/>
        <v>14.900000000000091</v>
      </c>
    </row>
    <row r="1564" spans="1:6" x14ac:dyDescent="0.2">
      <c r="A1564">
        <v>1537</v>
      </c>
      <c r="B1564">
        <v>892.37</v>
      </c>
      <c r="C1564">
        <v>2528.1999999999998</v>
      </c>
      <c r="D1564">
        <v>2546.1999999999998</v>
      </c>
      <c r="E1564">
        <f t="shared" ref="E1564:E1627" si="84">D1564-C1564</f>
        <v>18</v>
      </c>
      <c r="F1564" s="1">
        <f t="shared" ref="F1564:F1627" si="85">E1564</f>
        <v>18</v>
      </c>
    </row>
    <row r="1565" spans="1:6" x14ac:dyDescent="0.2">
      <c r="A1565">
        <v>1538</v>
      </c>
      <c r="B1565">
        <v>892.81</v>
      </c>
      <c r="C1565">
        <v>2541.1999999999998</v>
      </c>
      <c r="D1565">
        <v>2548.9</v>
      </c>
      <c r="E1565">
        <f t="shared" si="84"/>
        <v>7.7000000000002728</v>
      </c>
      <c r="F1565" s="1">
        <f t="shared" si="85"/>
        <v>7.7000000000002728</v>
      </c>
    </row>
    <row r="1566" spans="1:6" x14ac:dyDescent="0.2">
      <c r="A1566">
        <v>1539</v>
      </c>
      <c r="B1566">
        <v>893.24</v>
      </c>
      <c r="C1566">
        <v>2523.9</v>
      </c>
      <c r="D1566">
        <v>2535.9</v>
      </c>
      <c r="E1566">
        <f t="shared" si="84"/>
        <v>12</v>
      </c>
      <c r="F1566" s="1">
        <f t="shared" si="85"/>
        <v>12</v>
      </c>
    </row>
    <row r="1567" spans="1:6" x14ac:dyDescent="0.2">
      <c r="A1567">
        <v>1540</v>
      </c>
      <c r="B1567">
        <v>893.68</v>
      </c>
      <c r="C1567">
        <v>2535.1999999999998</v>
      </c>
      <c r="D1567">
        <v>2545.6999999999998</v>
      </c>
      <c r="E1567">
        <f t="shared" si="84"/>
        <v>10.5</v>
      </c>
      <c r="F1567" s="1">
        <f t="shared" si="85"/>
        <v>10.5</v>
      </c>
    </row>
    <row r="1568" spans="1:6" x14ac:dyDescent="0.2">
      <c r="A1568">
        <v>1541</v>
      </c>
      <c r="B1568">
        <v>894.11</v>
      </c>
      <c r="C1568">
        <v>2552.4</v>
      </c>
      <c r="D1568">
        <v>2562.1999999999998</v>
      </c>
      <c r="E1568">
        <f t="shared" si="84"/>
        <v>9.7999999999997272</v>
      </c>
      <c r="F1568" s="1">
        <f t="shared" si="85"/>
        <v>9.7999999999997272</v>
      </c>
    </row>
    <row r="1569" spans="1:6" x14ac:dyDescent="0.2">
      <c r="A1569">
        <v>1542</v>
      </c>
      <c r="B1569">
        <v>894.55</v>
      </c>
      <c r="C1569">
        <v>2541.6</v>
      </c>
      <c r="D1569">
        <v>2545.3000000000002</v>
      </c>
      <c r="E1569">
        <f t="shared" si="84"/>
        <v>3.7000000000002728</v>
      </c>
      <c r="F1569" s="1">
        <f t="shared" si="85"/>
        <v>3.7000000000002728</v>
      </c>
    </row>
    <row r="1570" spans="1:6" x14ac:dyDescent="0.2">
      <c r="A1570">
        <v>1543</v>
      </c>
      <c r="B1570">
        <v>894.99</v>
      </c>
      <c r="C1570">
        <v>2569.6999999999998</v>
      </c>
      <c r="D1570">
        <v>2571.1</v>
      </c>
      <c r="E1570">
        <f t="shared" si="84"/>
        <v>1.4000000000000909</v>
      </c>
      <c r="F1570" s="1">
        <f t="shared" si="85"/>
        <v>1.4000000000000909</v>
      </c>
    </row>
    <row r="1571" spans="1:6" x14ac:dyDescent="0.2">
      <c r="A1571">
        <v>1544</v>
      </c>
      <c r="B1571">
        <v>895.42</v>
      </c>
      <c r="C1571">
        <v>2540</v>
      </c>
      <c r="D1571">
        <v>2549</v>
      </c>
      <c r="E1571">
        <f t="shared" si="84"/>
        <v>9</v>
      </c>
      <c r="F1571" s="1">
        <f t="shared" si="85"/>
        <v>9</v>
      </c>
    </row>
    <row r="1572" spans="1:6" x14ac:dyDescent="0.2">
      <c r="A1572">
        <v>1545</v>
      </c>
      <c r="B1572">
        <v>895.86</v>
      </c>
      <c r="C1572">
        <v>2524.5</v>
      </c>
      <c r="D1572">
        <v>2534.3000000000002</v>
      </c>
      <c r="E1572">
        <f t="shared" si="84"/>
        <v>9.8000000000001819</v>
      </c>
      <c r="F1572" s="1">
        <f t="shared" si="85"/>
        <v>9.8000000000001819</v>
      </c>
    </row>
    <row r="1573" spans="1:6" x14ac:dyDescent="0.2">
      <c r="A1573">
        <v>1546</v>
      </c>
      <c r="B1573">
        <v>896.3</v>
      </c>
      <c r="C1573">
        <v>2551.1</v>
      </c>
      <c r="D1573">
        <v>2563</v>
      </c>
      <c r="E1573">
        <f t="shared" si="84"/>
        <v>11.900000000000091</v>
      </c>
      <c r="F1573" s="1">
        <f t="shared" si="85"/>
        <v>11.900000000000091</v>
      </c>
    </row>
    <row r="1574" spans="1:6" x14ac:dyDescent="0.2">
      <c r="A1574">
        <v>1547</v>
      </c>
      <c r="B1574">
        <v>896.73</v>
      </c>
      <c r="C1574">
        <v>2557.1</v>
      </c>
      <c r="D1574">
        <v>2564.6999999999998</v>
      </c>
      <c r="E1574">
        <f t="shared" si="84"/>
        <v>7.5999999999999091</v>
      </c>
      <c r="F1574" s="1">
        <f t="shared" si="85"/>
        <v>7.5999999999999091</v>
      </c>
    </row>
    <row r="1575" spans="1:6" x14ac:dyDescent="0.2">
      <c r="A1575">
        <v>1548</v>
      </c>
      <c r="B1575">
        <v>897.17</v>
      </c>
      <c r="C1575">
        <v>2528.6999999999998</v>
      </c>
      <c r="D1575">
        <v>2535.6999999999998</v>
      </c>
      <c r="E1575">
        <f t="shared" si="84"/>
        <v>7</v>
      </c>
      <c r="F1575" s="1">
        <f t="shared" si="85"/>
        <v>7</v>
      </c>
    </row>
    <row r="1576" spans="1:6" x14ac:dyDescent="0.2">
      <c r="A1576">
        <v>1549</v>
      </c>
      <c r="B1576">
        <v>897.6</v>
      </c>
      <c r="C1576">
        <v>2527.6</v>
      </c>
      <c r="D1576">
        <v>2536.5</v>
      </c>
      <c r="E1576">
        <f t="shared" si="84"/>
        <v>8.9000000000000909</v>
      </c>
      <c r="F1576" s="1">
        <f t="shared" si="85"/>
        <v>8.9000000000000909</v>
      </c>
    </row>
    <row r="1577" spans="1:6" x14ac:dyDescent="0.2">
      <c r="A1577">
        <v>1550</v>
      </c>
      <c r="B1577">
        <v>898.04</v>
      </c>
      <c r="C1577">
        <v>2528.3000000000002</v>
      </c>
      <c r="D1577">
        <v>2536.1999999999998</v>
      </c>
      <c r="E1577">
        <f t="shared" si="84"/>
        <v>7.8999999999996362</v>
      </c>
      <c r="F1577" s="1">
        <f t="shared" si="85"/>
        <v>7.8999999999996362</v>
      </c>
    </row>
    <row r="1578" spans="1:6" x14ac:dyDescent="0.2">
      <c r="A1578">
        <v>1551</v>
      </c>
      <c r="B1578">
        <v>898.48</v>
      </c>
      <c r="C1578">
        <v>2557.1</v>
      </c>
      <c r="D1578">
        <v>2563</v>
      </c>
      <c r="E1578">
        <f t="shared" si="84"/>
        <v>5.9000000000000909</v>
      </c>
      <c r="F1578" s="1">
        <f t="shared" si="85"/>
        <v>5.9000000000000909</v>
      </c>
    </row>
    <row r="1579" spans="1:6" x14ac:dyDescent="0.2">
      <c r="A1579">
        <v>1552</v>
      </c>
      <c r="B1579">
        <v>898.91</v>
      </c>
      <c r="C1579">
        <v>2581.1999999999998</v>
      </c>
      <c r="D1579">
        <v>2588.3000000000002</v>
      </c>
      <c r="E1579">
        <f t="shared" si="84"/>
        <v>7.1000000000003638</v>
      </c>
      <c r="F1579" s="1">
        <f t="shared" si="85"/>
        <v>7.1000000000003638</v>
      </c>
    </row>
    <row r="1580" spans="1:6" x14ac:dyDescent="0.2">
      <c r="A1580">
        <v>1553</v>
      </c>
      <c r="B1580">
        <v>899.35</v>
      </c>
      <c r="C1580">
        <v>2534.1</v>
      </c>
      <c r="D1580">
        <v>2540.3000000000002</v>
      </c>
      <c r="E1580">
        <f t="shared" si="84"/>
        <v>6.2000000000002728</v>
      </c>
      <c r="F1580" s="1">
        <f t="shared" si="85"/>
        <v>6.2000000000002728</v>
      </c>
    </row>
    <row r="1581" spans="1:6" x14ac:dyDescent="0.2">
      <c r="A1581">
        <v>1554</v>
      </c>
      <c r="B1581">
        <v>899.78</v>
      </c>
      <c r="C1581">
        <v>2524.9</v>
      </c>
      <c r="D1581">
        <v>2534.1</v>
      </c>
      <c r="E1581">
        <f t="shared" si="84"/>
        <v>9.1999999999998181</v>
      </c>
      <c r="F1581" s="1">
        <f t="shared" si="85"/>
        <v>9.1999999999998181</v>
      </c>
    </row>
    <row r="1582" spans="1:6" x14ac:dyDescent="0.2">
      <c r="A1582">
        <v>1555</v>
      </c>
      <c r="B1582">
        <v>900.22</v>
      </c>
      <c r="C1582">
        <v>2534.6</v>
      </c>
      <c r="D1582">
        <v>2546.8000000000002</v>
      </c>
      <c r="E1582">
        <f t="shared" si="84"/>
        <v>12.200000000000273</v>
      </c>
      <c r="F1582" s="1">
        <f t="shared" si="85"/>
        <v>12.200000000000273</v>
      </c>
    </row>
    <row r="1583" spans="1:6" x14ac:dyDescent="0.2">
      <c r="A1583">
        <v>1556</v>
      </c>
      <c r="B1583">
        <v>900.66</v>
      </c>
      <c r="C1583">
        <v>2567.5</v>
      </c>
      <c r="D1583">
        <v>2565.4</v>
      </c>
      <c r="E1583">
        <f t="shared" si="84"/>
        <v>-2.0999999999999091</v>
      </c>
      <c r="F1583" s="1">
        <f t="shared" si="85"/>
        <v>-2.0999999999999091</v>
      </c>
    </row>
    <row r="1584" spans="1:6" x14ac:dyDescent="0.2">
      <c r="A1584">
        <v>1557</v>
      </c>
      <c r="B1584">
        <v>901.09</v>
      </c>
      <c r="C1584">
        <v>2561.1999999999998</v>
      </c>
      <c r="D1584">
        <v>2574.6</v>
      </c>
      <c r="E1584">
        <f t="shared" si="84"/>
        <v>13.400000000000091</v>
      </c>
      <c r="F1584" s="1">
        <f t="shared" si="85"/>
        <v>13.400000000000091</v>
      </c>
    </row>
    <row r="1585" spans="1:9" x14ac:dyDescent="0.2">
      <c r="A1585">
        <v>1558</v>
      </c>
      <c r="B1585">
        <v>901.53</v>
      </c>
      <c r="C1585">
        <v>2532</v>
      </c>
      <c r="D1585">
        <v>2543.6</v>
      </c>
      <c r="E1585">
        <f t="shared" si="84"/>
        <v>11.599999999999909</v>
      </c>
      <c r="F1585" s="1">
        <f t="shared" si="85"/>
        <v>11.599999999999909</v>
      </c>
    </row>
    <row r="1586" spans="1:9" x14ac:dyDescent="0.2">
      <c r="A1586">
        <v>1559</v>
      </c>
      <c r="B1586">
        <v>901.96</v>
      </c>
      <c r="C1586">
        <v>2607.9</v>
      </c>
      <c r="D1586">
        <v>2609.3000000000002</v>
      </c>
      <c r="E1586">
        <f t="shared" si="84"/>
        <v>1.4000000000000909</v>
      </c>
      <c r="F1586" s="1">
        <f t="shared" si="85"/>
        <v>1.4000000000000909</v>
      </c>
    </row>
    <row r="1587" spans="1:9" x14ac:dyDescent="0.2">
      <c r="A1587">
        <v>1560</v>
      </c>
      <c r="B1587">
        <v>902.4</v>
      </c>
      <c r="C1587">
        <v>2608.5</v>
      </c>
      <c r="D1587">
        <v>2607.8000000000002</v>
      </c>
      <c r="E1587">
        <f t="shared" si="84"/>
        <v>-0.6999999999998181</v>
      </c>
      <c r="F1587" s="1">
        <f t="shared" si="85"/>
        <v>-0.6999999999998181</v>
      </c>
    </row>
    <row r="1588" spans="1:9" x14ac:dyDescent="0.2">
      <c r="A1588">
        <v>1561</v>
      </c>
      <c r="B1588">
        <v>902.84</v>
      </c>
      <c r="C1588">
        <v>2526.8000000000002</v>
      </c>
      <c r="D1588">
        <v>2532.9</v>
      </c>
      <c r="E1588">
        <f t="shared" si="84"/>
        <v>6.0999999999999091</v>
      </c>
      <c r="F1588" s="1">
        <f t="shared" si="85"/>
        <v>6.0999999999999091</v>
      </c>
    </row>
    <row r="1589" spans="1:9" x14ac:dyDescent="0.2">
      <c r="A1589">
        <v>1562</v>
      </c>
      <c r="B1589">
        <v>903.27</v>
      </c>
      <c r="C1589">
        <v>2545</v>
      </c>
      <c r="D1589">
        <v>2543.8000000000002</v>
      </c>
      <c r="E1589">
        <f t="shared" si="84"/>
        <v>-1.1999999999998181</v>
      </c>
      <c r="F1589" s="1">
        <f t="shared" si="85"/>
        <v>-1.1999999999998181</v>
      </c>
    </row>
    <row r="1590" spans="1:9" x14ac:dyDescent="0.2">
      <c r="A1590">
        <v>1563</v>
      </c>
      <c r="B1590">
        <v>903.71</v>
      </c>
      <c r="C1590">
        <v>2597.6999999999998</v>
      </c>
      <c r="D1590">
        <v>2604.5</v>
      </c>
      <c r="E1590">
        <f t="shared" si="84"/>
        <v>6.8000000000001819</v>
      </c>
      <c r="F1590" s="1">
        <f t="shared" si="85"/>
        <v>6.8000000000001819</v>
      </c>
    </row>
    <row r="1591" spans="1:9" x14ac:dyDescent="0.2">
      <c r="A1591">
        <v>1564</v>
      </c>
      <c r="B1591">
        <v>904.14</v>
      </c>
      <c r="C1591">
        <v>2523.9</v>
      </c>
      <c r="D1591">
        <v>2542.9</v>
      </c>
      <c r="E1591">
        <f t="shared" si="84"/>
        <v>19</v>
      </c>
      <c r="F1591" s="1">
        <f t="shared" si="85"/>
        <v>19</v>
      </c>
    </row>
    <row r="1592" spans="1:9" x14ac:dyDescent="0.2">
      <c r="A1592">
        <v>1565</v>
      </c>
      <c r="B1592">
        <v>904.58</v>
      </c>
      <c r="C1592">
        <v>2551.8000000000002</v>
      </c>
      <c r="D1592">
        <v>2558.4</v>
      </c>
      <c r="E1592">
        <f t="shared" si="84"/>
        <v>6.5999999999999091</v>
      </c>
      <c r="F1592" s="1">
        <f t="shared" si="85"/>
        <v>6.5999999999999091</v>
      </c>
    </row>
    <row r="1593" spans="1:9" x14ac:dyDescent="0.2">
      <c r="A1593">
        <v>1566</v>
      </c>
      <c r="B1593">
        <v>905.01</v>
      </c>
      <c r="C1593">
        <v>2528.1</v>
      </c>
      <c r="D1593">
        <v>2544</v>
      </c>
      <c r="E1593">
        <f t="shared" si="84"/>
        <v>15.900000000000091</v>
      </c>
      <c r="F1593" s="1">
        <f t="shared" si="85"/>
        <v>15.900000000000091</v>
      </c>
    </row>
    <row r="1594" spans="1:9" x14ac:dyDescent="0.2">
      <c r="A1594">
        <v>1567</v>
      </c>
      <c r="B1594">
        <v>905.45</v>
      </c>
      <c r="C1594">
        <v>2542.1999999999998</v>
      </c>
      <c r="D1594">
        <v>2553.1999999999998</v>
      </c>
      <c r="E1594">
        <f t="shared" si="84"/>
        <v>11</v>
      </c>
      <c r="F1594" s="1">
        <f t="shared" si="85"/>
        <v>11</v>
      </c>
    </row>
    <row r="1595" spans="1:9" x14ac:dyDescent="0.2">
      <c r="A1595">
        <v>1568</v>
      </c>
      <c r="B1595">
        <v>905.88</v>
      </c>
      <c r="C1595">
        <v>2525</v>
      </c>
      <c r="D1595">
        <v>2531.6999999999998</v>
      </c>
      <c r="E1595">
        <f t="shared" si="84"/>
        <v>6.6999999999998181</v>
      </c>
      <c r="F1595" s="1">
        <f t="shared" si="85"/>
        <v>6.6999999999998181</v>
      </c>
      <c r="I1595" s="1"/>
    </row>
    <row r="1596" spans="1:9" x14ac:dyDescent="0.2">
      <c r="A1596">
        <v>1569</v>
      </c>
      <c r="B1596">
        <v>906.32</v>
      </c>
      <c r="C1596">
        <v>2580.1999999999998</v>
      </c>
      <c r="D1596">
        <v>2586.6</v>
      </c>
      <c r="E1596">
        <f t="shared" si="84"/>
        <v>6.4000000000000909</v>
      </c>
      <c r="F1596" s="1">
        <f t="shared" si="85"/>
        <v>6.4000000000000909</v>
      </c>
    </row>
    <row r="1597" spans="1:9" x14ac:dyDescent="0.2">
      <c r="A1597">
        <v>1570</v>
      </c>
      <c r="B1597">
        <v>906.76</v>
      </c>
      <c r="C1597">
        <v>2544.9</v>
      </c>
      <c r="D1597">
        <v>2558</v>
      </c>
      <c r="E1597">
        <f t="shared" si="84"/>
        <v>13.099999999999909</v>
      </c>
      <c r="F1597" s="1">
        <f t="shared" si="85"/>
        <v>13.099999999999909</v>
      </c>
    </row>
    <row r="1598" spans="1:9" x14ac:dyDescent="0.2">
      <c r="A1598">
        <v>1571</v>
      </c>
      <c r="B1598">
        <v>907.19</v>
      </c>
      <c r="C1598">
        <v>2567.1999999999998</v>
      </c>
      <c r="D1598">
        <v>2587.1</v>
      </c>
      <c r="E1598">
        <f t="shared" si="84"/>
        <v>19.900000000000091</v>
      </c>
      <c r="F1598" s="1">
        <f t="shared" si="85"/>
        <v>19.900000000000091</v>
      </c>
    </row>
    <row r="1599" spans="1:9" x14ac:dyDescent="0.2">
      <c r="A1599">
        <v>1572</v>
      </c>
      <c r="B1599">
        <v>907.63</v>
      </c>
      <c r="C1599">
        <v>2558.1</v>
      </c>
      <c r="D1599">
        <v>2578.9</v>
      </c>
      <c r="E1599">
        <f t="shared" si="84"/>
        <v>20.800000000000182</v>
      </c>
      <c r="F1599" s="1">
        <f t="shared" si="85"/>
        <v>20.800000000000182</v>
      </c>
    </row>
    <row r="1600" spans="1:9" x14ac:dyDescent="0.2">
      <c r="A1600">
        <v>1573</v>
      </c>
      <c r="B1600">
        <v>908.06</v>
      </c>
      <c r="C1600">
        <v>2543.1</v>
      </c>
      <c r="D1600">
        <v>2563.6</v>
      </c>
      <c r="E1600">
        <f t="shared" si="84"/>
        <v>20.5</v>
      </c>
      <c r="F1600" s="1">
        <f t="shared" si="85"/>
        <v>20.5</v>
      </c>
      <c r="G1600">
        <f>$B1600*F1600</f>
        <v>18615.23</v>
      </c>
      <c r="I1600" s="1">
        <f>MAX(F1607:F1612)</f>
        <v>449.40000000000009</v>
      </c>
    </row>
    <row r="1601" spans="1:71" x14ac:dyDescent="0.2">
      <c r="A1601">
        <v>1574</v>
      </c>
      <c r="B1601">
        <v>908.5</v>
      </c>
      <c r="C1601">
        <v>2563.6999999999998</v>
      </c>
      <c r="D1601">
        <v>2584.4</v>
      </c>
      <c r="E1601">
        <f t="shared" si="84"/>
        <v>20.700000000000273</v>
      </c>
      <c r="F1601" s="1">
        <f t="shared" si="85"/>
        <v>20.700000000000273</v>
      </c>
      <c r="G1601">
        <f t="shared" ref="G1601:G1620" si="86">$B1601*F1601</f>
        <v>18805.950000000248</v>
      </c>
    </row>
    <row r="1602" spans="1:71" x14ac:dyDescent="0.2">
      <c r="A1602">
        <v>1575</v>
      </c>
      <c r="B1602">
        <v>908.93</v>
      </c>
      <c r="C1602">
        <v>2583.3000000000002</v>
      </c>
      <c r="D1602">
        <v>2613.9</v>
      </c>
      <c r="E1602">
        <f t="shared" si="84"/>
        <v>30.599999999999909</v>
      </c>
      <c r="F1602" s="1">
        <f t="shared" si="85"/>
        <v>30.599999999999909</v>
      </c>
      <c r="G1602">
        <f t="shared" si="86"/>
        <v>27813.257999999914</v>
      </c>
      <c r="I1602">
        <v>-0.3</v>
      </c>
      <c r="J1602">
        <v>-0.28999999999999998</v>
      </c>
      <c r="K1602">
        <v>-0.28000000000000003</v>
      </c>
      <c r="L1602">
        <v>-0.27</v>
      </c>
      <c r="M1602">
        <v>-0.26</v>
      </c>
      <c r="N1602">
        <v>-0.25</v>
      </c>
      <c r="O1602">
        <v>-0.24</v>
      </c>
      <c r="P1602">
        <v>-0.23</v>
      </c>
      <c r="Q1602">
        <v>-0.22</v>
      </c>
      <c r="R1602">
        <v>-0.21</v>
      </c>
      <c r="S1602">
        <v>-0.2</v>
      </c>
      <c r="T1602">
        <v>-0.19</v>
      </c>
      <c r="U1602">
        <v>-0.18</v>
      </c>
      <c r="V1602">
        <v>-0.17</v>
      </c>
      <c r="W1602">
        <v>-0.16</v>
      </c>
      <c r="X1602">
        <v>-0.15</v>
      </c>
      <c r="Y1602">
        <v>-0.14000000000000001</v>
      </c>
      <c r="Z1602">
        <v>-0.13</v>
      </c>
      <c r="AA1602">
        <v>-0.12</v>
      </c>
      <c r="AB1602">
        <v>-0.11</v>
      </c>
      <c r="AC1602">
        <v>-0.1</v>
      </c>
      <c r="AD1602">
        <v>-0.09</v>
      </c>
      <c r="AE1602">
        <v>-0.08</v>
      </c>
      <c r="AF1602">
        <v>-7.0000000000000007E-2</v>
      </c>
      <c r="AG1602">
        <v>-0.06</v>
      </c>
      <c r="AH1602">
        <v>-0.05</v>
      </c>
      <c r="AI1602">
        <v>-0.04</v>
      </c>
      <c r="AJ1602">
        <v>-0.03</v>
      </c>
      <c r="AK1602">
        <v>-0.02</v>
      </c>
      <c r="AL1602">
        <v>-0.01</v>
      </c>
      <c r="AM1602">
        <v>0</v>
      </c>
      <c r="AN1602">
        <v>0.01</v>
      </c>
      <c r="AO1602">
        <v>0.02</v>
      </c>
      <c r="AP1602">
        <v>0.03</v>
      </c>
      <c r="AQ1602">
        <v>0.04</v>
      </c>
      <c r="AR1602">
        <v>0.05</v>
      </c>
      <c r="AS1602">
        <v>0.06</v>
      </c>
      <c r="AT1602">
        <v>7.0000000000000007E-2</v>
      </c>
      <c r="AU1602">
        <v>0.08</v>
      </c>
      <c r="AV1602">
        <v>0.09</v>
      </c>
      <c r="AW1602">
        <v>0.1</v>
      </c>
      <c r="AX1602">
        <v>0.11</v>
      </c>
      <c r="AY1602">
        <v>0.12</v>
      </c>
      <c r="AZ1602">
        <v>0.13</v>
      </c>
      <c r="BA1602">
        <v>0.14000000000000001</v>
      </c>
      <c r="BB1602">
        <v>0.15</v>
      </c>
      <c r="BC1602">
        <v>0.16</v>
      </c>
      <c r="BD1602">
        <v>0.17</v>
      </c>
      <c r="BE1602">
        <v>0.18</v>
      </c>
      <c r="BF1602">
        <v>0.19</v>
      </c>
      <c r="BG1602">
        <v>0.2</v>
      </c>
      <c r="BH1602">
        <v>0.21</v>
      </c>
      <c r="BI1602">
        <v>0.22</v>
      </c>
      <c r="BJ1602">
        <v>0.23</v>
      </c>
      <c r="BK1602">
        <v>0.24</v>
      </c>
      <c r="BL1602">
        <v>0.25</v>
      </c>
      <c r="BM1602">
        <v>0.26</v>
      </c>
      <c r="BN1602">
        <v>0.27000000000000102</v>
      </c>
      <c r="BO1602">
        <v>0.28000000000000103</v>
      </c>
      <c r="BP1602">
        <v>0.29000000000000098</v>
      </c>
      <c r="BQ1602">
        <v>0.30000000000000099</v>
      </c>
      <c r="BR1602">
        <v>0.310000000000001</v>
      </c>
      <c r="BS1602">
        <v>0.32000000000000101</v>
      </c>
    </row>
    <row r="1603" spans="1:71" x14ac:dyDescent="0.2">
      <c r="A1603">
        <v>1576</v>
      </c>
      <c r="B1603">
        <v>909.37</v>
      </c>
      <c r="C1603">
        <v>2535.6999999999998</v>
      </c>
      <c r="D1603">
        <v>2555.8000000000002</v>
      </c>
      <c r="E1603">
        <f t="shared" si="84"/>
        <v>20.100000000000364</v>
      </c>
      <c r="F1603" s="1">
        <f t="shared" si="85"/>
        <v>20.100000000000364</v>
      </c>
      <c r="G1603">
        <f t="shared" si="86"/>
        <v>18278.337000000331</v>
      </c>
      <c r="I1603">
        <f>SUMXMY2($F1606:$F1614,I1606:I1614)</f>
        <v>146885.10109366584</v>
      </c>
      <c r="J1603">
        <f t="shared" ref="J1603:BS1603" si="87">SUMXMY2($F1606:$F1614,J1606:J1614)</f>
        <v>143869.86775631155</v>
      </c>
      <c r="K1603">
        <f t="shared" si="87"/>
        <v>140904.1544234883</v>
      </c>
      <c r="L1603">
        <f t="shared" si="87"/>
        <v>137989.31832505367</v>
      </c>
      <c r="M1603">
        <f t="shared" si="87"/>
        <v>135126.74526568322</v>
      </c>
      <c r="N1603">
        <f t="shared" si="87"/>
        <v>132317.84832420482</v>
      </c>
      <c r="O1603">
        <f t="shared" si="87"/>
        <v>129564.06631207888</v>
      </c>
      <c r="P1603">
        <f t="shared" si="87"/>
        <v>126866.86201318598</v>
      </c>
      <c r="Q1603">
        <f t="shared" si="87"/>
        <v>124227.72023067054</v>
      </c>
      <c r="R1603">
        <f t="shared" si="87"/>
        <v>121648.14566957335</v>
      </c>
      <c r="S1603">
        <f t="shared" si="87"/>
        <v>119129.66068632323</v>
      </c>
      <c r="T1603">
        <f t="shared" si="87"/>
        <v>116673.80293778707</v>
      </c>
      <c r="U1603">
        <f t="shared" si="87"/>
        <v>114282.12296345222</v>
      </c>
      <c r="V1603">
        <f t="shared" si="87"/>
        <v>111956.18173465703</v>
      </c>
      <c r="W1603">
        <f t="shared" si="87"/>
        <v>109697.5482036255</v>
      </c>
      <c r="X1603">
        <f t="shared" si="87"/>
        <v>107507.79688468845</v>
      </c>
      <c r="Y1603">
        <f t="shared" si="87"/>
        <v>105388.50549710076</v>
      </c>
      <c r="Z1603">
        <f t="shared" si="87"/>
        <v>103341.25269676474</v>
      </c>
      <c r="AA1603">
        <f t="shared" si="87"/>
        <v>101367.61592071372</v>
      </c>
      <c r="AB1603">
        <f t="shared" si="87"/>
        <v>99469.169364453599</v>
      </c>
      <c r="AC1603">
        <f t="shared" si="87"/>
        <v>97647.482108040407</v>
      </c>
      <c r="AD1603">
        <f t="shared" si="87"/>
        <v>95904.116402207961</v>
      </c>
      <c r="AE1603">
        <f t="shared" si="87"/>
        <v>94240.62612105337</v>
      </c>
      <c r="AF1603">
        <f t="shared" si="87"/>
        <v>92658.55538284214</v>
      </c>
      <c r="AG1603">
        <f t="shared" si="87"/>
        <v>91159.437335502371</v>
      </c>
      <c r="AH1603">
        <f t="shared" si="87"/>
        <v>89744.793098594921</v>
      </c>
      <c r="AI1603">
        <f t="shared" si="87"/>
        <v>88416.130848481378</v>
      </c>
      <c r="AJ1603">
        <f t="shared" si="87"/>
        <v>87174.945029581009</v>
      </c>
      <c r="AK1603">
        <f t="shared" si="87"/>
        <v>86022.71566997013</v>
      </c>
      <c r="AL1603">
        <f t="shared" si="87"/>
        <v>84960.907776380176</v>
      </c>
      <c r="AM1603">
        <f t="shared" si="87"/>
        <v>83990.970780520554</v>
      </c>
      <c r="AN1603">
        <f t="shared" si="87"/>
        <v>83114.338006290898</v>
      </c>
      <c r="AO1603">
        <f t="shared" si="87"/>
        <v>82332.426125744183</v>
      </c>
      <c r="AP1603">
        <f t="shared" si="87"/>
        <v>81646.634570683353</v>
      </c>
      <c r="AQ1603">
        <f t="shared" si="87"/>
        <v>81058.344866542335</v>
      </c>
      <c r="AR1603">
        <f t="shared" si="87"/>
        <v>80568.919855730244</v>
      </c>
      <c r="AS1603">
        <f t="shared" si="87"/>
        <v>80179.702778899373</v>
      </c>
      <c r="AT1603">
        <f t="shared" si="87"/>
        <v>79892.016184613793</v>
      </c>
      <c r="AU1603">
        <f t="shared" si="87"/>
        <v>79707.160640630245</v>
      </c>
      <c r="AV1603">
        <f t="shared" si="87"/>
        <v>79626.413223306692</v>
      </c>
      <c r="AW1603">
        <f t="shared" si="87"/>
        <v>79651.025765715982</v>
      </c>
      <c r="AX1603">
        <f t="shared" si="87"/>
        <v>79782.222849387239</v>
      </c>
      <c r="AY1603">
        <f t="shared" si="87"/>
        <v>80021.199529555961</v>
      </c>
      <c r="AZ1603">
        <f t="shared" si="87"/>
        <v>80369.118788991967</v>
      </c>
      <c r="BA1603">
        <f t="shared" si="87"/>
        <v>80827.10872091708</v>
      </c>
      <c r="BB1603">
        <f t="shared" si="87"/>
        <v>81396.259447082688</v>
      </c>
      <c r="BC1603">
        <f t="shared" si="87"/>
        <v>82077.619782643407</v>
      </c>
      <c r="BD1603">
        <f t="shared" si="87"/>
        <v>82872.193664927589</v>
      </c>
      <c r="BE1603">
        <f t="shared" si="87"/>
        <v>83780.936368459559</v>
      </c>
      <c r="BF1603">
        <f t="shared" si="87"/>
        <v>84804.750533539016</v>
      </c>
      <c r="BG1603">
        <f t="shared" si="87"/>
        <v>85944.482040121526</v>
      </c>
      <c r="BH1603">
        <f t="shared" si="87"/>
        <v>87200.915763016412</v>
      </c>
      <c r="BI1603">
        <f t="shared" si="87"/>
        <v>88574.771247439421</v>
      </c>
      <c r="BJ1603">
        <f t="shared" si="87"/>
        <v>90066.698347144134</v>
      </c>
      <c r="BK1603">
        <f t="shared" si="87"/>
        <v>91677.272869186476</v>
      </c>
      <c r="BL1603">
        <f t="shared" si="87"/>
        <v>93406.992270772695</v>
      </c>
      <c r="BM1603">
        <f t="shared" si="87"/>
        <v>95256.271454170608</v>
      </c>
      <c r="BN1603">
        <f t="shared" si="87"/>
        <v>97225.438705409717</v>
      </c>
      <c r="BO1603">
        <f t="shared" si="87"/>
        <v>99314.731821459965</v>
      </c>
      <c r="BP1603">
        <f t="shared" si="87"/>
        <v>101524.29446877268</v>
      </c>
      <c r="BQ1603">
        <f t="shared" si="87"/>
        <v>103854.1728135312</v>
      </c>
      <c r="BR1603">
        <f t="shared" si="87"/>
        <v>106304.31246073994</v>
      </c>
      <c r="BS1603">
        <f t="shared" si="87"/>
        <v>108874.55573547145</v>
      </c>
    </row>
    <row r="1604" spans="1:71" x14ac:dyDescent="0.2">
      <c r="A1604">
        <v>1577</v>
      </c>
      <c r="B1604">
        <v>909.8</v>
      </c>
      <c r="C1604">
        <v>2519.4</v>
      </c>
      <c r="D1604">
        <v>2543.8000000000002</v>
      </c>
      <c r="E1604">
        <f t="shared" si="84"/>
        <v>24.400000000000091</v>
      </c>
      <c r="F1604" s="1">
        <f t="shared" si="85"/>
        <v>24.400000000000091</v>
      </c>
      <c r="G1604">
        <f t="shared" si="86"/>
        <v>22199.120000000083</v>
      </c>
    </row>
    <row r="1605" spans="1:71" x14ac:dyDescent="0.2">
      <c r="A1605">
        <v>1578</v>
      </c>
      <c r="B1605">
        <v>910.24</v>
      </c>
      <c r="C1605">
        <v>2549.6</v>
      </c>
      <c r="D1605">
        <v>2591.5</v>
      </c>
      <c r="E1605">
        <f t="shared" si="84"/>
        <v>41.900000000000091</v>
      </c>
      <c r="F1605" s="1">
        <f t="shared" si="85"/>
        <v>41.900000000000091</v>
      </c>
      <c r="G1605">
        <f t="shared" si="86"/>
        <v>38139.056000000084</v>
      </c>
      <c r="I1605" s="2">
        <f>$I$1600*EXP(Sheet3!$B$1*(($B1605-I$1602-Sheet2!$N$373)/Sheet3!$A$1)^2 +Sheet3!$C$1*(($B1605-I$1602-Sheet2!$N$373)/Sheet3!$A$1)^4)</f>
        <v>1.1379901356382997E-2</v>
      </c>
      <c r="J1605" s="2">
        <f>$I$1600*EXP(Sheet3!$B$1*(($B1605-J$1602-Sheet2!$N$373)/Sheet3!$A$1)^2 +Sheet3!$C$1*(($B1605-J$1602-Sheet2!$N$373)/Sheet3!$A$1)^4)</f>
        <v>9.5421420869273178E-3</v>
      </c>
      <c r="K1605" s="2">
        <f>$I$1600*EXP(Sheet3!$B$1*(($B1605-K$1602-Sheet2!$N$373)/Sheet3!$A$1)^2 +Sheet3!$C$1*(($B1605-K$1602-Sheet2!$N$373)/Sheet3!$A$1)^4)</f>
        <v>7.983112822481998E-3</v>
      </c>
      <c r="L1605" s="2">
        <f>$I$1600*EXP(Sheet3!$B$1*(($B1605-L$1602-Sheet2!$N$373)/Sheet3!$A$1)^2 +Sheet3!$C$1*(($B1605-L$1602-Sheet2!$N$373)/Sheet3!$A$1)^4)</f>
        <v>6.6635916692429032E-3</v>
      </c>
      <c r="M1605" s="2">
        <f>$I$1600*EXP(Sheet3!$B$1*(($B1605-M$1602-Sheet2!$N$373)/Sheet3!$A$1)^2 +Sheet3!$C$1*(($B1605-M$1602-Sheet2!$N$373)/Sheet3!$A$1)^4)</f>
        <v>5.5493851872063767E-3</v>
      </c>
      <c r="N1605" s="2">
        <f>$I$1600*EXP(Sheet3!$B$1*(($B1605-N$1602-Sheet2!$N$373)/Sheet3!$A$1)^2 +Sheet3!$C$1*(($B1605-N$1602-Sheet2!$N$373)/Sheet3!$A$1)^4)</f>
        <v>4.6107583303047171E-3</v>
      </c>
      <c r="O1605" s="2">
        <f>$I$1600*EXP(Sheet3!$B$1*(($B1605-O$1602-Sheet2!$N$373)/Sheet3!$A$1)^2 +Sheet3!$C$1*(($B1605-O$1602-Sheet2!$N$373)/Sheet3!$A$1)^4)</f>
        <v>3.8219183228267416E-3</v>
      </c>
      <c r="P1605" s="2">
        <f>$I$1600*EXP(Sheet3!$B$1*(($B1605-P$1602-Sheet2!$N$373)/Sheet3!$A$1)^2 +Sheet3!$C$1*(($B1605-P$1602-Sheet2!$N$373)/Sheet3!$A$1)^4)</f>
        <v>3.1605488150815838E-3</v>
      </c>
      <c r="Q1605" s="2">
        <f>$I$1600*EXP(Sheet3!$B$1*(($B1605-Q$1602-Sheet2!$N$373)/Sheet3!$A$1)^2 +Sheet3!$C$1*(($B1605-Q$1602-Sheet2!$N$373)/Sheet3!$A$1)^4)</f>
        <v>2.6073907190504626E-3</v>
      </c>
      <c r="R1605" s="2">
        <f>$I$1600*EXP(Sheet3!$B$1*(($B1605-R$1602-Sheet2!$N$373)/Sheet3!$A$1)^2 +Sheet3!$C$1*(($B1605-R$1602-Sheet2!$N$373)/Sheet3!$A$1)^4)</f>
        <v>2.1458662100026483E-3</v>
      </c>
      <c r="S1605" s="2">
        <f>$I$1600*EXP(Sheet3!$B$1*(($B1605-S$1602-Sheet2!$N$373)/Sheet3!$A$1)^2 +Sheet3!$C$1*(($B1605-S$1602-Sheet2!$N$373)/Sheet3!$A$1)^4)</f>
        <v>1.7617424885319039E-3</v>
      </c>
      <c r="T1605" s="2">
        <f>$I$1600*EXP(Sheet3!$B$1*(($B1605-T$1602-Sheet2!$N$373)/Sheet3!$A$1)^2 +Sheet3!$C$1*(($B1605-T$1602-Sheet2!$N$373)/Sheet3!$A$1)^4)</f>
        <v>1.4428320251855952E-3</v>
      </c>
      <c r="U1605" s="2">
        <f>$I$1600*EXP(Sheet3!$B$1*(($B1605-U$1602-Sheet2!$N$373)/Sheet3!$A$1)^2 +Sheet3!$C$1*(($B1605-U$1602-Sheet2!$N$373)/Sheet3!$A$1)^4)</f>
        <v>1.1787261530088705E-3</v>
      </c>
      <c r="V1605" s="2">
        <f>$I$1600*EXP(Sheet3!$B$1*(($B1605-V$1602-Sheet2!$N$373)/Sheet3!$A$1)^2 +Sheet3!$C$1*(($B1605-V$1602-Sheet2!$N$373)/Sheet3!$A$1)^4)</f>
        <v>9.6055902838794189E-4</v>
      </c>
      <c r="W1605" s="2">
        <f>$I$1600*EXP(Sheet3!$B$1*(($B1605-W$1602-Sheet2!$N$373)/Sheet3!$A$1)^2 +Sheet3!$C$1*(($B1605-W$1602-Sheet2!$N$373)/Sheet3!$A$1)^4)</f>
        <v>7.8079914417189436E-4</v>
      </c>
      <c r="X1605" s="2">
        <f>$I$1600*EXP(Sheet3!$B$1*(($B1605-X$1602-Sheet2!$N$373)/Sheet3!$A$1)^2 +Sheet3!$C$1*(($B1605-X$1602-Sheet2!$N$373)/Sheet3!$A$1)^4)</f>
        <v>6.3306574843785654E-4</v>
      </c>
      <c r="Y1605" s="2">
        <f>$I$1600*EXP(Sheet3!$B$1*(($B1605-Y$1602-Sheet2!$N$373)/Sheet3!$A$1)^2 +Sheet3!$C$1*(($B1605-Y$1602-Sheet2!$N$373)/Sheet3!$A$1)^4)</f>
        <v>5.1196769438224907E-4</v>
      </c>
      <c r="Z1605" s="2">
        <f>$I$1600*EXP(Sheet3!$B$1*(($B1605-Z$1602-Sheet2!$N$373)/Sheet3!$A$1)^2 +Sheet3!$C$1*(($B1605-Z$1602-Sheet2!$N$373)/Sheet3!$A$1)^4)</f>
        <v>4.1296241966628697E-4</v>
      </c>
      <c r="AA1605" s="2">
        <f>$I$1600*EXP(Sheet3!$B$1*(($B1605-AA$1602-Sheet2!$N$373)/Sheet3!$A$1)^2 +Sheet3!$C$1*(($B1605-AA$1602-Sheet2!$N$373)/Sheet3!$A$1)^4)</f>
        <v>3.3223292477764022E-4</v>
      </c>
      <c r="AB1605" s="2">
        <f>$I$1600*EXP(Sheet3!$B$1*(($B1605-AB$1602-Sheet2!$N$373)/Sheet3!$A$1)^2 +Sheet3!$C$1*(($B1605-AB$1602-Sheet2!$N$373)/Sheet3!$A$1)^4)</f>
        <v>2.6658078791803473E-4</v>
      </c>
      <c r="AC1605" s="2">
        <f>$I$1600*EXP(Sheet3!$B$1*(($B1605-AC$1602-Sheet2!$N$373)/Sheet3!$A$1)^2 +Sheet3!$C$1*(($B1605-AC$1602-Sheet2!$N$373)/Sheet3!$A$1)^4)</f>
        <v>2.1333341705747803E-4</v>
      </c>
      <c r="AD1605" s="2">
        <f>$I$1600*EXP(Sheet3!$B$1*(($B1605-AD$1602-Sheet2!$N$373)/Sheet3!$A$1)^2 +Sheet3!$C$1*(($B1605-AD$1602-Sheet2!$N$373)/Sheet3!$A$1)^4)</f>
        <v>1.7026389688024426E-4</v>
      </c>
      <c r="AE1605" s="2">
        <f>$I$1600*EXP(Sheet3!$B$1*(($B1605-AE$1602-Sheet2!$N$373)/Sheet3!$A$1)^2 +Sheet3!$C$1*(($B1605-AE$1602-Sheet2!$N$373)/Sheet3!$A$1)^4)</f>
        <v>1.3552193840644364E-4</v>
      </c>
      <c r="AF1605" s="2">
        <f>$I$1600*EXP(Sheet3!$B$1*(($B1605-AF$1602-Sheet2!$N$373)/Sheet3!$A$1)^2 +Sheet3!$C$1*(($B1605-AF$1602-Sheet2!$N$373)/Sheet3!$A$1)^4)</f>
        <v>1.0757458135972404E-4</v>
      </c>
      <c r="AG1605" s="2">
        <f>$I$1600*EXP(Sheet3!$B$1*(($B1605-AG$1602-Sheet2!$N$373)/Sheet3!$A$1)^2 +Sheet3!$C$1*(($B1605-AG$1602-Sheet2!$N$373)/Sheet3!$A$1)^4)</f>
        <v>8.5155433333706232E-5</v>
      </c>
      <c r="AH1605" s="2">
        <f>$I$1600*EXP(Sheet3!$B$1*(($B1605-AH$1602-Sheet2!$N$373)/Sheet3!$A$1)^2 +Sheet3!$C$1*(($B1605-AH$1602-Sheet2!$N$373)/Sheet3!$A$1)^4)</f>
        <v>6.7221355147608058E-5</v>
      </c>
      <c r="AI1605" s="2">
        <f>$I$1600*EXP(Sheet3!$B$1*(($B1605-AI$1602-Sheet2!$N$373)/Sheet3!$A$1)^2 +Sheet3!$C$1*(($B1605-AI$1602-Sheet2!$N$373)/Sheet3!$A$1)^4)</f>
        <v>5.2915618294911185E-5</v>
      </c>
      <c r="AJ1605" s="2">
        <f>$I$1600*EXP(Sheet3!$B$1*(($B1605-AJ$1602-Sheet2!$N$373)/Sheet3!$A$1)^2 +Sheet3!$C$1*(($B1605-AJ$1602-Sheet2!$N$373)/Sheet3!$A$1)^4)</f>
        <v>4.1536668073996247E-5</v>
      </c>
      <c r="AK1605" s="2">
        <f>$I$1600*EXP(Sheet3!$B$1*(($B1605-AK$1602-Sheet2!$N$373)/Sheet3!$A$1)^2 +Sheet3!$C$1*(($B1605-AK$1602-Sheet2!$N$373)/Sheet3!$A$1)^4)</f>
        <v>3.2511724917064013E-5</v>
      </c>
      <c r="AL1605" s="2">
        <f>$I$1600*EXP(Sheet3!$B$1*(($B1605-AL$1602-Sheet2!$N$373)/Sheet3!$A$1)^2 +Sheet3!$C$1*(($B1605-AL$1602-Sheet2!$N$373)/Sheet3!$A$1)^4)</f>
        <v>2.5374546843340251E-5</v>
      </c>
      <c r="AM1605" s="2">
        <f>$I$1600*EXP(Sheet3!$B$1*(($B1605-AM$1602-Sheet2!$N$373)/Sheet3!$A$1)^2 +Sheet3!$C$1*(($B1605-AM$1602-Sheet2!$N$373)/Sheet3!$A$1)^4)</f>
        <v>1.9746758126705277E-5</v>
      </c>
      <c r="AN1605" s="2">
        <f>$I$1600*EXP(Sheet3!$B$1*(($B1605-AN$1602-Sheet2!$N$373)/Sheet3!$A$1)^2 +Sheet3!$C$1*(($B1605-AN$1602-Sheet2!$N$373)/Sheet3!$A$1)^4)</f>
        <v>1.5322223558727035E-5</v>
      </c>
      <c r="AO1605" s="2">
        <f>$I$1600*EXP(Sheet3!$B$1*(($B1605-AO$1602-Sheet2!$N$373)/Sheet3!$A$1)^2 +Sheet3!$C$1*(($B1605-AO$1602-Sheet2!$N$373)/Sheet3!$A$1)^4)</f>
        <v>1.1854014517548317E-5</v>
      </c>
      <c r="AP1605" s="2">
        <f>$I$1600*EXP(Sheet3!$B$1*(($B1605-AP$1602-Sheet2!$N$373)/Sheet3!$A$1)^2 +Sheet3!$C$1*(($B1605-AP$1602-Sheet2!$N$373)/Sheet3!$A$1)^4)</f>
        <v>9.1435728728521904E-6</v>
      </c>
      <c r="AQ1605" s="2">
        <f>$I$1600*EXP(Sheet3!$B$1*(($B1605-AQ$1602-Sheet2!$N$373)/Sheet3!$A$1)^2 +Sheet3!$C$1*(($B1605-AQ$1602-Sheet2!$N$373)/Sheet3!$A$1)^4)</f>
        <v>7.0317320423417642E-6</v>
      </c>
      <c r="AR1605" s="2">
        <f>$I$1600*EXP(Sheet3!$B$1*(($B1605-AR$1602-Sheet2!$N$373)/Sheet3!$A$1)^2 +Sheet3!$C$1*(($B1605-AR$1602-Sheet2!$N$373)/Sheet3!$A$1)^4)</f>
        <v>5.3913017531545457E-6</v>
      </c>
      <c r="AS1605" s="2">
        <f>$I$1600*EXP(Sheet3!$B$1*(($B1605-AS$1602-Sheet2!$N$373)/Sheet3!$A$1)^2 +Sheet3!$C$1*(($B1605-AS$1602-Sheet2!$N$373)/Sheet3!$A$1)^4)</f>
        <v>4.1209647419706963E-6</v>
      </c>
      <c r="AT1605" s="2">
        <f>$I$1600*EXP(Sheet3!$B$1*(($B1605-AT$1602-Sheet2!$N$373)/Sheet3!$A$1)^2 +Sheet3!$C$1*(($B1605-AT$1602-Sheet2!$N$373)/Sheet3!$A$1)^4)</f>
        <v>3.1402702338271774E-6</v>
      </c>
      <c r="AU1605" s="2">
        <f>$I$1600*EXP(Sheet3!$B$1*(($B1605-AU$1602-Sheet2!$N$373)/Sheet3!$A$1)^2 +Sheet3!$C$1*(($B1605-AU$1602-Sheet2!$N$373)/Sheet3!$A$1)^4)</f>
        <v>2.3855410425698667E-6</v>
      </c>
      <c r="AV1605" s="2">
        <f>$I$1600*EXP(Sheet3!$B$1*(($B1605-AV$1602-Sheet2!$N$373)/Sheet3!$A$1)^2 +Sheet3!$C$1*(($B1605-AV$1602-Sheet2!$N$373)/Sheet3!$A$1)^4)</f>
        <v>1.8065389874433274E-6</v>
      </c>
      <c r="AW1605" s="2">
        <f>$I$1600*EXP(Sheet3!$B$1*(($B1605-AW$1602-Sheet2!$N$373)/Sheet3!$A$1)^2 +Sheet3!$C$1*(($B1605-AW$1602-Sheet2!$N$373)/Sheet3!$A$1)^4)</f>
        <v>1.3637574512824218E-6</v>
      </c>
      <c r="AX1605" s="2">
        <f>$I$1600*EXP(Sheet3!$B$1*(($B1605-AX$1602-Sheet2!$N$373)/Sheet3!$A$1)^2 +Sheet3!$C$1*(($B1605-AX$1602-Sheet2!$N$373)/Sheet3!$A$1)^4)</f>
        <v>1.0262307190945769E-6</v>
      </c>
      <c r="AY1605" s="2">
        <f>$I$1600*EXP(Sheet3!$B$1*(($B1605-AY$1602-Sheet2!$N$373)/Sheet3!$A$1)^2 +Sheet3!$C$1*(($B1605-AY$1602-Sheet2!$N$373)/Sheet3!$A$1)^4)</f>
        <v>7.6976760970480389E-7</v>
      </c>
      <c r="AZ1605" s="2">
        <f>$I$1600*EXP(Sheet3!$B$1*(($B1605-AZ$1602-Sheet2!$N$373)/Sheet3!$A$1)^2 +Sheet3!$C$1*(($B1605-AZ$1602-Sheet2!$N$373)/Sheet3!$A$1)^4)</f>
        <v>5.7553219470118651E-7</v>
      </c>
      <c r="BA1605" s="2">
        <f>$I$1600*EXP(Sheet3!$B$1*(($B1605-BA$1602-Sheet2!$N$373)/Sheet3!$A$1)^2 +Sheet3!$C$1*(($B1605-BA$1602-Sheet2!$N$373)/Sheet3!$A$1)^4)</f>
        <v>4.2890740758397544E-7</v>
      </c>
      <c r="BB1605" s="2">
        <f>$I$1600*EXP(Sheet3!$B$1*(($B1605-BB$1602-Sheet2!$N$373)/Sheet3!$A$1)^2 +Sheet3!$C$1*(($B1605-BB$1602-Sheet2!$N$373)/Sheet3!$A$1)^4)</f>
        <v>3.1858837177184217E-7</v>
      </c>
      <c r="BC1605" s="2">
        <f>$I$1600*EXP(Sheet3!$B$1*(($B1605-BC$1602-Sheet2!$N$373)/Sheet3!$A$1)^2 +Sheet3!$C$1*(($B1605-BC$1602-Sheet2!$N$373)/Sheet3!$A$1)^4)</f>
        <v>2.3586158088597305E-7</v>
      </c>
      <c r="BD1605" s="2">
        <f>$I$1600*EXP(Sheet3!$B$1*(($B1605-BD$1602-Sheet2!$N$373)/Sheet3!$A$1)^2 +Sheet3!$C$1*(($B1605-BD$1602-Sheet2!$N$373)/Sheet3!$A$1)^4)</f>
        <v>1.7403388336222497E-7</v>
      </c>
      <c r="BE1605" s="2">
        <f>$I$1600*EXP(Sheet3!$B$1*(($B1605-BE$1602-Sheet2!$N$373)/Sheet3!$A$1)^2 +Sheet3!$C$1*(($B1605-BE$1602-Sheet2!$N$373)/Sheet3!$A$1)^4)</f>
        <v>1.2798176511293679E-7</v>
      </c>
      <c r="BF1605" s="2">
        <f>$I$1600*EXP(Sheet3!$B$1*(($B1605-BF$1602-Sheet2!$N$373)/Sheet3!$A$1)^2 +Sheet3!$C$1*(($B1605-BF$1602-Sheet2!$N$373)/Sheet3!$A$1)^4)</f>
        <v>9.3796873799403138E-8</v>
      </c>
      <c r="BG1605" s="2">
        <f>$I$1600*EXP(Sheet3!$B$1*(($B1605-BG$1602-Sheet2!$N$373)/Sheet3!$A$1)^2 +Sheet3!$C$1*(($B1605-BG$1602-Sheet2!$N$373)/Sheet3!$A$1)^4)</f>
        <v>6.8508249114321665E-8</v>
      </c>
      <c r="BH1605" s="2">
        <f>$I$1600*EXP(Sheet3!$B$1*(($B1605-BH$1602-Sheet2!$N$373)/Sheet3!$A$1)^2 +Sheet3!$C$1*(($B1605-BH$1602-Sheet2!$N$373)/Sheet3!$A$1)^4)</f>
        <v>4.9865457650698559E-8</v>
      </c>
      <c r="BI1605" s="2">
        <f>$I$1600*EXP(Sheet3!$B$1*(($B1605-BI$1602-Sheet2!$N$373)/Sheet3!$A$1)^2 +Sheet3!$C$1*(($B1605-BI$1602-Sheet2!$N$373)/Sheet3!$A$1)^4)</f>
        <v>3.6169902203740594E-8</v>
      </c>
      <c r="BJ1605" s="2">
        <f>$I$1600*EXP(Sheet3!$B$1*(($B1605-BJ$1602-Sheet2!$N$373)/Sheet3!$A$1)^2 +Sheet3!$C$1*(($B1605-BJ$1602-Sheet2!$N$373)/Sheet3!$A$1)^4)</f>
        <v>2.6144090583541652E-8</v>
      </c>
      <c r="BK1605" s="2">
        <f>$I$1600*EXP(Sheet3!$B$1*(($B1605-BK$1602-Sheet2!$N$373)/Sheet3!$A$1)^2 +Sheet3!$C$1*(($B1605-BK$1602-Sheet2!$N$373)/Sheet3!$A$1)^4)</f>
        <v>1.8830700129847572E-8</v>
      </c>
      <c r="BL1605" s="2">
        <f>$I$1600*EXP(Sheet3!$B$1*(($B1605-BL$1602-Sheet2!$N$373)/Sheet3!$A$1)^2 +Sheet3!$C$1*(($B1605-BL$1602-Sheet2!$N$373)/Sheet3!$A$1)^4)</f>
        <v>1.351493959177416E-8</v>
      </c>
      <c r="BM1605" s="2">
        <f>$I$1600*EXP(Sheet3!$B$1*(($B1605-BM$1602-Sheet2!$N$373)/Sheet3!$A$1)^2 +Sheet3!$C$1*(($B1605-BM$1602-Sheet2!$N$373)/Sheet3!$A$1)^4)</f>
        <v>9.6650566063312825E-9</v>
      </c>
      <c r="BN1605" s="2">
        <f>$I$1600*EXP(Sheet3!$B$1*(($B1605-BN$1602-Sheet2!$N$373)/Sheet3!$A$1)^2 +Sheet3!$C$1*(($B1605-BN$1602-Sheet2!$N$373)/Sheet3!$A$1)^4)</f>
        <v>6.8869230837773779E-9</v>
      </c>
      <c r="BO1605" s="2">
        <f>$I$1600*EXP(Sheet3!$B$1*(($B1605-BO$1602-Sheet2!$N$373)/Sheet3!$A$1)^2 +Sheet3!$C$1*(($B1605-BO$1602-Sheet2!$N$373)/Sheet3!$A$1)^4)</f>
        <v>4.8894998182553604E-9</v>
      </c>
      <c r="BP1605" s="2">
        <f>$I$1600*EXP(Sheet3!$B$1*(($B1605-BP$1602-Sheet2!$N$373)/Sheet3!$A$1)^2 +Sheet3!$C$1*(($B1605-BP$1602-Sheet2!$N$373)/Sheet3!$A$1)^4)</f>
        <v>3.4586752657740522E-9</v>
      </c>
      <c r="BQ1605" s="2">
        <f>$I$1600*EXP(Sheet3!$B$1*(($B1605-BQ$1602-Sheet2!$N$373)/Sheet3!$A$1)^2 +Sheet3!$C$1*(($B1605-BQ$1602-Sheet2!$N$373)/Sheet3!$A$1)^4)</f>
        <v>2.4375246858350564E-9</v>
      </c>
      <c r="BR1605" s="2">
        <f>$I$1600*EXP(Sheet3!$B$1*(($B1605-BR$1602-Sheet2!$N$373)/Sheet3!$A$1)^2 +Sheet3!$C$1*(($B1605-BR$1602-Sheet2!$N$373)/Sheet3!$A$1)^4)</f>
        <v>1.7114720625110051E-9</v>
      </c>
      <c r="BS1605" s="2">
        <f>$I$1600*EXP(Sheet3!$B$1*(($B1605-BS$1602-Sheet2!$N$373)/Sheet3!$A$1)^2 +Sheet3!$C$1*(($B1605-BS$1602-Sheet2!$N$373)/Sheet3!$A$1)^4)</f>
        <v>1.1971809201355469E-9</v>
      </c>
    </row>
    <row r="1606" spans="1:71" x14ac:dyDescent="0.2">
      <c r="A1606">
        <v>1579</v>
      </c>
      <c r="B1606">
        <v>910.67</v>
      </c>
      <c r="C1606">
        <v>2550</v>
      </c>
      <c r="D1606">
        <v>2607.1999999999998</v>
      </c>
      <c r="E1606">
        <f t="shared" si="84"/>
        <v>57.199999999999818</v>
      </c>
      <c r="F1606" s="1">
        <f t="shared" si="85"/>
        <v>57.199999999999818</v>
      </c>
      <c r="G1606">
        <f t="shared" si="86"/>
        <v>52090.323999999833</v>
      </c>
      <c r="I1606" s="2">
        <f>$I$1600*EXP(Sheet3!$B$1*(($B1606-I$1602-Sheet2!$N$373)/Sheet3!$A$1)^2 +Sheet3!$C$1*(($B1606-I$1602-Sheet2!$N$373)/Sheet3!$A$1)^4)</f>
        <v>3.4713693887409054</v>
      </c>
      <c r="J1606" s="2">
        <f>$I$1600*EXP(Sheet3!$B$1*(($B1606-J$1602-Sheet2!$N$373)/Sheet3!$A$1)^2 +Sheet3!$C$1*(($B1606-J$1602-Sheet2!$N$373)/Sheet3!$A$1)^4)</f>
        <v>3.1488437266880958</v>
      </c>
      <c r="K1606" s="2">
        <f>$I$1600*EXP(Sheet3!$B$1*(($B1606-K$1602-Sheet2!$N$373)/Sheet3!$A$1)^2 +Sheet3!$C$1*(($B1606-K$1602-Sheet2!$N$373)/Sheet3!$A$1)^4)</f>
        <v>2.852134931261932</v>
      </c>
      <c r="L1606" s="2">
        <f>$I$1600*EXP(Sheet3!$B$1*(($B1606-L$1602-Sheet2!$N$373)/Sheet3!$A$1)^2 +Sheet3!$C$1*(($B1606-L$1602-Sheet2!$N$373)/Sheet3!$A$1)^4)</f>
        <v>2.5795899587448883</v>
      </c>
      <c r="M1606" s="2">
        <f>$I$1600*EXP(Sheet3!$B$1*(($B1606-M$1602-Sheet2!$N$373)/Sheet3!$A$1)^2 +Sheet3!$C$1*(($B1606-M$1602-Sheet2!$N$373)/Sheet3!$A$1)^4)</f>
        <v>2.3296241186024194</v>
      </c>
      <c r="N1606" s="2">
        <f>$I$1600*EXP(Sheet3!$B$1*(($B1606-N$1602-Sheet2!$N$373)/Sheet3!$A$1)^2 +Sheet3!$C$1*(($B1606-N$1602-Sheet2!$N$373)/Sheet3!$A$1)^4)</f>
        <v>2.1007214003869747</v>
      </c>
      <c r="O1606" s="2">
        <f>$I$1600*EXP(Sheet3!$B$1*(($B1606-O$1602-Sheet2!$N$373)/Sheet3!$A$1)^2 +Sheet3!$C$1*(($B1606-O$1602-Sheet2!$N$373)/Sheet3!$A$1)^4)</f>
        <v>1.8914344995052954</v>
      </c>
      <c r="P1606" s="2">
        <f>$I$1600*EXP(Sheet3!$B$1*(($B1606-P$1602-Sheet2!$N$373)/Sheet3!$A$1)^2 +Sheet3!$C$1*(($B1606-P$1602-Sheet2!$N$373)/Sheet3!$A$1)^4)</f>
        <v>1.7003845582046493</v>
      </c>
      <c r="Q1606" s="2">
        <f>$I$1600*EXP(Sheet3!$B$1*(($B1606-Q$1602-Sheet2!$N$373)/Sheet3!$A$1)^2 +Sheet3!$C$1*(($B1606-Q$1602-Sheet2!$N$373)/Sheet3!$A$1)^4)</f>
        <v>1.5262606391439717</v>
      </c>
      <c r="R1606" s="2">
        <f>$I$1600*EXP(Sheet3!$B$1*(($B1606-R$1602-Sheet2!$N$373)/Sheet3!$A$1)^2 +Sheet3!$C$1*(($B1606-R$1602-Sheet2!$N$373)/Sheet3!$A$1)^4)</f>
        <v>1.3678189497510296</v>
      </c>
      <c r="S1606" s="2">
        <f>$I$1600*EXP(Sheet3!$B$1*(($B1606-S$1602-Sheet2!$N$373)/Sheet3!$A$1)^2 +Sheet3!$C$1*(($B1606-S$1602-Sheet2!$N$373)/Sheet3!$A$1)^4)</f>
        <v>1.2238818362253443</v>
      </c>
      <c r="T1606" s="2">
        <f>$I$1600*EXP(Sheet3!$B$1*(($B1606-T$1602-Sheet2!$N$373)/Sheet3!$A$1)^2 +Sheet3!$C$1*(($B1606-T$1602-Sheet2!$N$373)/Sheet3!$A$1)^4)</f>
        <v>1.0933365665297059</v>
      </c>
      <c r="U1606" s="2">
        <f>$I$1600*EXP(Sheet3!$B$1*(($B1606-U$1602-Sheet2!$N$373)/Sheet3!$A$1)^2 +Sheet3!$C$1*(($B1606-U$1602-Sheet2!$N$373)/Sheet3!$A$1)^4)</f>
        <v>0.9751339220222035</v>
      </c>
      <c r="V1606" s="2">
        <f>$I$1600*EXP(Sheet3!$B$1*(($B1606-V$1602-Sheet2!$N$373)/Sheet3!$A$1)^2 +Sheet3!$C$1*(($B1606-V$1602-Sheet2!$N$373)/Sheet3!$A$1)^4)</f>
        <v>0.86828661753165204</v>
      </c>
      <c r="W1606" s="2">
        <f>$I$1600*EXP(Sheet3!$B$1*(($B1606-W$1602-Sheet2!$N$373)/Sheet3!$A$1)^2 +Sheet3!$C$1*(($B1606-W$1602-Sheet2!$N$373)/Sheet3!$A$1)^4)</f>
        <v>0.77186756963135716</v>
      </c>
      <c r="X1606" s="2">
        <f>$I$1600*EXP(Sheet3!$B$1*(($B1606-X$1602-Sheet2!$N$373)/Sheet3!$A$1)^2 +Sheet3!$C$1*(($B1606-X$1602-Sheet2!$N$373)/Sheet3!$A$1)^4)</f>
        <v>0.68500803273754673</v>
      </c>
      <c r="Y1606" s="2">
        <f>$I$1600*EXP(Sheet3!$B$1*(($B1606-Y$1602-Sheet2!$N$373)/Sheet3!$A$1)^2 +Sheet3!$C$1*(($B1606-Y$1602-Sheet2!$N$373)/Sheet3!$A$1)^4)</f>
        <v>0.60689562229047789</v>
      </c>
      <c r="Z1606" s="2">
        <f>$I$1600*EXP(Sheet3!$B$1*(($B1606-Z$1602-Sheet2!$N$373)/Sheet3!$A$1)^2 +Sheet3!$C$1*(($B1606-Z$1602-Sheet2!$N$373)/Sheet3!$A$1)^4)</f>
        <v>0.53677224384807498</v>
      </c>
      <c r="AA1606" s="2">
        <f>$I$1600*EXP(Sheet3!$B$1*(($B1606-AA$1602-Sheet2!$N$373)/Sheet3!$A$1)^2 +Sheet3!$C$1*(($B1606-AA$1602-Sheet2!$N$373)/Sheet3!$A$1)^4)</f>
        <v>0.47393194633071439</v>
      </c>
      <c r="AB1606" s="2">
        <f>$I$1600*EXP(Sheet3!$B$1*(($B1606-AB$1602-Sheet2!$N$373)/Sheet3!$A$1)^2 +Sheet3!$C$1*(($B1606-AB$1602-Sheet2!$N$373)/Sheet3!$A$1)^4)</f>
        <v>0.41771871696285062</v>
      </c>
      <c r="AC1606" s="2">
        <f>$I$1600*EXP(Sheet3!$B$1*(($B1606-AC$1602-Sheet2!$N$373)/Sheet3!$A$1)^2 +Sheet3!$C$1*(($B1606-AC$1602-Sheet2!$N$373)/Sheet3!$A$1)^4)</f>
        <v>0.36752423466289774</v>
      </c>
      <c r="AD1606" s="2">
        <f>$I$1600*EXP(Sheet3!$B$1*(($B1606-AD$1602-Sheet2!$N$373)/Sheet3!$A$1)^2 +Sheet3!$C$1*(($B1606-AD$1602-Sheet2!$N$373)/Sheet3!$A$1)^4)</f>
        <v>0.32278559775145543</v>
      </c>
      <c r="AE1606" s="2">
        <f>$I$1600*EXP(Sheet3!$B$1*(($B1606-AE$1602-Sheet2!$N$373)/Sheet3!$A$1)^2 +Sheet3!$C$1*(($B1606-AE$1602-Sheet2!$N$373)/Sheet3!$A$1)^4)</f>
        <v>0.28298304089316367</v>
      </c>
      <c r="AF1606" s="2">
        <f>$I$1600*EXP(Sheet3!$B$1*(($B1606-AF$1602-Sheet2!$N$373)/Sheet3!$A$1)^2 +Sheet3!$C$1*(($B1606-AF$1602-Sheet2!$N$373)/Sheet3!$A$1)^4)</f>
        <v>0.24763765517267308</v>
      </c>
      <c r="AG1606" s="2">
        <f>$I$1600*EXP(Sheet3!$B$1*(($B1606-AG$1602-Sheet2!$N$373)/Sheet3!$A$1)^2 +Sheet3!$C$1*(($B1606-AG$1602-Sheet2!$N$373)/Sheet3!$A$1)^4)</f>
        <v>0.21630912414352935</v>
      </c>
      <c r="AH1606" s="2">
        <f>$I$1600*EXP(Sheet3!$B$1*(($B1606-AH$1602-Sheet2!$N$373)/Sheet3!$A$1)^2 +Sheet3!$C$1*(($B1606-AH$1602-Sheet2!$N$373)/Sheet3!$A$1)^4)</f>
        <v>0.18859348759652539</v>
      </c>
      <c r="AI1606" s="2">
        <f>$I$1600*EXP(Sheet3!$B$1*(($B1606-AI$1602-Sheet2!$N$373)/Sheet3!$A$1)^2 +Sheet3!$C$1*(($B1606-AI$1602-Sheet2!$N$373)/Sheet3!$A$1)^4)</f>
        <v>0.16412094367174201</v>
      </c>
      <c r="AJ1606" s="2">
        <f>$I$1600*EXP(Sheet3!$B$1*(($B1606-AJ$1602-Sheet2!$N$373)/Sheet3!$A$1)^2 +Sheet3!$C$1*(($B1606-AJ$1602-Sheet2!$N$373)/Sheet3!$A$1)^4)</f>
        <v>0.14255369882762711</v>
      </c>
      <c r="AK1606" s="2">
        <f>$I$1600*EXP(Sheet3!$B$1*(($B1606-AK$1602-Sheet2!$N$373)/Sheet3!$A$1)^2 +Sheet3!$C$1*(($B1606-AK$1602-Sheet2!$N$373)/Sheet3!$A$1)^4)</f>
        <v>0.12358387404824553</v>
      </c>
      <c r="AL1606" s="2">
        <f>$I$1600*EXP(Sheet3!$B$1*(($B1606-AL$1602-Sheet2!$N$373)/Sheet3!$A$1)^2 +Sheet3!$C$1*(($B1606-AL$1602-Sheet2!$N$373)/Sheet3!$A$1)^4)</f>
        <v>0.10693147457224525</v>
      </c>
      <c r="AM1606" s="2">
        <f>$I$1600*EXP(Sheet3!$B$1*(($B1606-AM$1602-Sheet2!$N$373)/Sheet3!$A$1)^2 +Sheet3!$C$1*(($B1606-AM$1602-Sheet2!$N$373)/Sheet3!$A$1)^4)</f>
        <v>9.234242934362534E-2</v>
      </c>
      <c r="AN1606" s="2">
        <f>$I$1600*EXP(Sheet3!$B$1*(($B1606-AN$1602-Sheet2!$N$373)/Sheet3!$A$1)^2 +Sheet3!$C$1*(($B1606-AN$1602-Sheet2!$N$373)/Sheet3!$A$1)^4)</f>
        <v>7.958670533739079E-2</v>
      </c>
      <c r="AO1606" s="2">
        <f>$I$1600*EXP(Sheet3!$B$1*(($B1606-AO$1602-Sheet2!$N$373)/Sheet3!$A$1)^2 +Sheet3!$C$1*(($B1606-AO$1602-Sheet2!$N$373)/Sheet3!$A$1)^4)</f>
        <v>6.8456500907299572E-2</v>
      </c>
      <c r="AP1606" s="2">
        <f>$I$1600*EXP(Sheet3!$B$1*(($B1606-AP$1602-Sheet2!$N$373)/Sheet3!$A$1)^2 +Sheet3!$C$1*(($B1606-AP$1602-Sheet2!$N$373)/Sheet3!$A$1)^4)</f>
        <v>5.8764521345529938E-2</v>
      </c>
      <c r="AQ1606" s="2">
        <f>$I$1600*EXP(Sheet3!$B$1*(($B1606-AQ$1602-Sheet2!$N$373)/Sheet3!$A$1)^2 +Sheet3!$C$1*(($B1606-AQ$1602-Sheet2!$N$373)/Sheet3!$A$1)^4)</f>
        <v>5.034233894113023E-2</v>
      </c>
      <c r="AR1606" s="2">
        <f>$I$1600*EXP(Sheet3!$B$1*(($B1606-AR$1602-Sheet2!$N$373)/Sheet3!$A$1)^2 +Sheet3!$C$1*(($B1606-AR$1602-Sheet2!$N$373)/Sheet3!$A$1)^4)</f>
        <v>4.303883898040356E-2</v>
      </c>
      <c r="AS1606" s="2">
        <f>$I$1600*EXP(Sheet3!$B$1*(($B1606-AS$1602-Sheet2!$N$373)/Sheet3!$A$1)^2 +Sheet3!$C$1*(($B1606-AS$1602-Sheet2!$N$373)/Sheet3!$A$1)^4)</f>
        <v>3.6718752351675273E-2</v>
      </c>
      <c r="AT1606" s="2">
        <f>$I$1600*EXP(Sheet3!$B$1*(($B1606-AT$1602-Sheet2!$N$373)/Sheet3!$A$1)^2 +Sheet3!$C$1*(($B1606-AT$1602-Sheet2!$N$373)/Sheet3!$A$1)^4)</f>
        <v>3.1261274701869624E-2</v>
      </c>
      <c r="AU1606" s="2">
        <f>$I$1600*EXP(Sheet3!$B$1*(($B1606-AU$1602-Sheet2!$N$373)/Sheet3!$A$1)^2 +Sheet3!$C$1*(($B1606-AU$1602-Sheet2!$N$373)/Sheet3!$A$1)^4)</f>
        <v>2.6558771445221147E-2</v>
      </c>
      <c r="AV1606" s="2">
        <f>$I$1600*EXP(Sheet3!$B$1*(($B1606-AV$1602-Sheet2!$N$373)/Sheet3!$A$1)^2 +Sheet3!$C$1*(($B1606-AV$1602-Sheet2!$N$373)/Sheet3!$A$1)^4)</f>
        <v>2.251556734389145E-2</v>
      </c>
      <c r="AW1606" s="2">
        <f>$I$1600*EXP(Sheet3!$B$1*(($B1606-AW$1602-Sheet2!$N$373)/Sheet3!$A$1)^2 +Sheet3!$C$1*(($B1606-AW$1602-Sheet2!$N$373)/Sheet3!$A$1)^4)</f>
        <v>1.9046818871212529E-2</v>
      </c>
      <c r="AX1606" s="2">
        <f>$I$1600*EXP(Sheet3!$B$1*(($B1606-AX$1602-Sheet2!$N$373)/Sheet3!$A$1)^2 +Sheet3!$C$1*(($B1606-AX$1602-Sheet2!$N$373)/Sheet3!$A$1)^4)</f>
        <v>1.6077467122058979E-2</v>
      </c>
      <c r="AY1606" s="2">
        <f>$I$1600*EXP(Sheet3!$B$1*(($B1606-AY$1602-Sheet2!$N$373)/Sheet3!$A$1)^2 +Sheet3!$C$1*(($B1606-AY$1602-Sheet2!$N$373)/Sheet3!$A$1)^4)</f>
        <v>1.3541268657663835E-2</v>
      </c>
      <c r="AZ1606" s="2">
        <f>$I$1600*EXP(Sheet3!$B$1*(($B1606-AZ$1602-Sheet2!$N$373)/Sheet3!$A$1)^2 +Sheet3!$C$1*(($B1606-AZ$1602-Sheet2!$N$373)/Sheet3!$A$1)^4)</f>
        <v>1.1379901356382997E-2</v>
      </c>
      <c r="BA1606" s="2">
        <f>$I$1600*EXP(Sheet3!$B$1*(($B1606-BA$1602-Sheet2!$N$373)/Sheet3!$A$1)^2 +Sheet3!$C$1*(($B1606-BA$1602-Sheet2!$N$373)/Sheet3!$A$1)^4)</f>
        <v>9.5421420869273178E-3</v>
      </c>
      <c r="BB1606" s="2">
        <f>$I$1600*EXP(Sheet3!$B$1*(($B1606-BB$1602-Sheet2!$N$373)/Sheet3!$A$1)^2 +Sheet3!$C$1*(($B1606-BB$1602-Sheet2!$N$373)/Sheet3!$A$1)^4)</f>
        <v>7.983112822481998E-3</v>
      </c>
      <c r="BC1606" s="2">
        <f>$I$1600*EXP(Sheet3!$B$1*(($B1606-BC$1602-Sheet2!$N$373)/Sheet3!$A$1)^2 +Sheet3!$C$1*(($B1606-BC$1602-Sheet2!$N$373)/Sheet3!$A$1)^4)</f>
        <v>6.6635916692429032E-3</v>
      </c>
      <c r="BD1606" s="2">
        <f>$I$1600*EXP(Sheet3!$B$1*(($B1606-BD$1602-Sheet2!$N$373)/Sheet3!$A$1)^2 +Sheet3!$C$1*(($B1606-BD$1602-Sheet2!$N$373)/Sheet3!$A$1)^4)</f>
        <v>5.5493851872063767E-3</v>
      </c>
      <c r="BE1606" s="2">
        <f>$I$1600*EXP(Sheet3!$B$1*(($B1606-BE$1602-Sheet2!$N$373)/Sheet3!$A$1)^2 +Sheet3!$C$1*(($B1606-BE$1602-Sheet2!$N$373)/Sheet3!$A$1)^4)</f>
        <v>4.6107583303047171E-3</v>
      </c>
      <c r="BF1606" s="2">
        <f>$I$1600*EXP(Sheet3!$B$1*(($B1606-BF$1602-Sheet2!$N$373)/Sheet3!$A$1)^2 +Sheet3!$C$1*(($B1606-BF$1602-Sheet2!$N$373)/Sheet3!$A$1)^4)</f>
        <v>3.8219183228185545E-3</v>
      </c>
      <c r="BG1606" s="2">
        <f>$I$1600*EXP(Sheet3!$B$1*(($B1606-BG$1602-Sheet2!$N$373)/Sheet3!$A$1)^2 +Sheet3!$C$1*(($B1606-BG$1602-Sheet2!$N$373)/Sheet3!$A$1)^4)</f>
        <v>3.160548815074723E-3</v>
      </c>
      <c r="BH1606" s="2">
        <f>$I$1600*EXP(Sheet3!$B$1*(($B1606-BH$1602-Sheet2!$N$373)/Sheet3!$A$1)^2 +Sheet3!$C$1*(($B1606-BH$1602-Sheet2!$N$373)/Sheet3!$A$1)^4)</f>
        <v>2.607390719044738E-3</v>
      </c>
      <c r="BI1606" s="2">
        <f>$I$1600*EXP(Sheet3!$B$1*(($B1606-BI$1602-Sheet2!$N$373)/Sheet3!$A$1)^2 +Sheet3!$C$1*(($B1606-BI$1602-Sheet2!$N$373)/Sheet3!$A$1)^4)</f>
        <v>2.1458662099978682E-3</v>
      </c>
      <c r="BJ1606" s="2">
        <f>$I$1600*EXP(Sheet3!$B$1*(($B1606-BJ$1602-Sheet2!$N$373)/Sheet3!$A$1)^2 +Sheet3!$C$1*(($B1606-BJ$1602-Sheet2!$N$373)/Sheet3!$A$1)^4)</f>
        <v>1.761742488527942E-3</v>
      </c>
      <c r="BK1606" s="2">
        <f>$I$1600*EXP(Sheet3!$B$1*(($B1606-BK$1602-Sheet2!$N$373)/Sheet3!$A$1)^2 +Sheet3!$C$1*(($B1606-BK$1602-Sheet2!$N$373)/Sheet3!$A$1)^4)</f>
        <v>1.4428320251823094E-3</v>
      </c>
      <c r="BL1606" s="2">
        <f>$I$1600*EXP(Sheet3!$B$1*(($B1606-BL$1602-Sheet2!$N$373)/Sheet3!$A$1)^2 +Sheet3!$C$1*(($B1606-BL$1602-Sheet2!$N$373)/Sheet3!$A$1)^4)</f>
        <v>1.1787261530088705E-3</v>
      </c>
      <c r="BM1606" s="2">
        <f>$I$1600*EXP(Sheet3!$B$1*(($B1606-BM$1602-Sheet2!$N$373)/Sheet3!$A$1)^2 +Sheet3!$C$1*(($B1606-BM$1602-Sheet2!$N$373)/Sheet3!$A$1)^4)</f>
        <v>9.6055902838794189E-4</v>
      </c>
      <c r="BN1606" s="2">
        <f>$I$1600*EXP(Sheet3!$B$1*(($B1606-BN$1602-Sheet2!$N$373)/Sheet3!$A$1)^2 +Sheet3!$C$1*(($B1606-BN$1602-Sheet2!$N$373)/Sheet3!$A$1)^4)</f>
        <v>7.8079914417189436E-4</v>
      </c>
      <c r="BO1606" s="2">
        <f>$I$1600*EXP(Sheet3!$B$1*(($B1606-BO$1602-Sheet2!$N$373)/Sheet3!$A$1)^2 +Sheet3!$C$1*(($B1606-BO$1602-Sheet2!$N$373)/Sheet3!$A$1)^4)</f>
        <v>6.3306574843785654E-4</v>
      </c>
      <c r="BP1606" s="2">
        <f>$I$1600*EXP(Sheet3!$B$1*(($B1606-BP$1602-Sheet2!$N$373)/Sheet3!$A$1)^2 +Sheet3!$C$1*(($B1606-BP$1602-Sheet2!$N$373)/Sheet3!$A$1)^4)</f>
        <v>5.1196769438224907E-4</v>
      </c>
      <c r="BQ1606" s="2">
        <f>$I$1600*EXP(Sheet3!$B$1*(($B1606-BQ$1602-Sheet2!$N$373)/Sheet3!$A$1)^2 +Sheet3!$C$1*(($B1606-BQ$1602-Sheet2!$N$373)/Sheet3!$A$1)^4)</f>
        <v>4.1296241966628697E-4</v>
      </c>
      <c r="BR1606" s="2">
        <f>$I$1600*EXP(Sheet3!$B$1*(($B1606-BR$1602-Sheet2!$N$373)/Sheet3!$A$1)^2 +Sheet3!$C$1*(($B1606-BR$1602-Sheet2!$N$373)/Sheet3!$A$1)^4)</f>
        <v>3.3223292477764022E-4</v>
      </c>
      <c r="BS1606" s="2">
        <f>$I$1600*EXP(Sheet3!$B$1*(($B1606-BS$1602-Sheet2!$N$373)/Sheet3!$A$1)^2 +Sheet3!$C$1*(($B1606-BS$1602-Sheet2!$N$373)/Sheet3!$A$1)^4)</f>
        <v>2.6658078791736372E-4</v>
      </c>
    </row>
    <row r="1607" spans="1:71" x14ac:dyDescent="0.2">
      <c r="A1607">
        <v>1580</v>
      </c>
      <c r="B1607">
        <v>911.11</v>
      </c>
      <c r="C1607">
        <v>2545</v>
      </c>
      <c r="D1607">
        <v>2687.3</v>
      </c>
      <c r="E1607">
        <f t="shared" si="84"/>
        <v>142.30000000000018</v>
      </c>
      <c r="F1607" s="1">
        <f t="shared" si="85"/>
        <v>142.30000000000018</v>
      </c>
      <c r="G1607">
        <f t="shared" si="86"/>
        <v>129650.95300000017</v>
      </c>
      <c r="I1607" s="2">
        <f>$I$1600*EXP(Sheet3!$B$1*(($B1607-I$1602-Sheet2!$N$373)/Sheet3!$A$1)^2 +Sheet3!$C$1*(($B1607-I$1602-Sheet2!$N$373)/Sheet3!$A$1)^4)</f>
        <v>75.21046724050629</v>
      </c>
      <c r="J1607" s="2">
        <f>$I$1600*EXP(Sheet3!$B$1*(($B1607-J$1602-Sheet2!$N$373)/Sheet3!$A$1)^2 +Sheet3!$C$1*(($B1607-J$1602-Sheet2!$N$373)/Sheet3!$A$1)^4)</f>
        <v>71.703542674616799</v>
      </c>
      <c r="K1607" s="2">
        <f>$I$1600*EXP(Sheet3!$B$1*(($B1607-K$1602-Sheet2!$N$373)/Sheet3!$A$1)^2 +Sheet3!$C$1*(($B1607-K$1602-Sheet2!$N$373)/Sheet3!$A$1)^4)</f>
        <v>68.301327071216861</v>
      </c>
      <c r="L1607" s="2">
        <f>$I$1600*EXP(Sheet3!$B$1*(($B1607-L$1602-Sheet2!$N$373)/Sheet3!$A$1)^2 +Sheet3!$C$1*(($B1607-L$1602-Sheet2!$N$373)/Sheet3!$A$1)^4)</f>
        <v>65.003859943426818</v>
      </c>
      <c r="M1607" s="2">
        <f>$I$1600*EXP(Sheet3!$B$1*(($B1607-M$1602-Sheet2!$N$373)/Sheet3!$A$1)^2 +Sheet3!$C$1*(($B1607-M$1602-Sheet2!$N$373)/Sheet3!$A$1)^4)</f>
        <v>61.811010951718366</v>
      </c>
      <c r="N1607" s="2">
        <f>$I$1600*EXP(Sheet3!$B$1*(($B1607-N$1602-Sheet2!$N$373)/Sheet3!$A$1)^2 +Sheet3!$C$1*(($B1607-N$1602-Sheet2!$N$373)/Sheet3!$A$1)^4)</f>
        <v>58.722483363652543</v>
      </c>
      <c r="O1607" s="2">
        <f>$I$1600*EXP(Sheet3!$B$1*(($B1607-O$1602-Sheet2!$N$373)/Sheet3!$A$1)^2 +Sheet3!$C$1*(($B1607-O$1602-Sheet2!$N$373)/Sheet3!$A$1)^4)</f>
        <v>55.737817961038346</v>
      </c>
      <c r="P1607" s="2">
        <f>$I$1600*EXP(Sheet3!$B$1*(($B1607-P$1602-Sheet2!$N$373)/Sheet3!$A$1)^2 +Sheet3!$C$1*(($B1607-P$1602-Sheet2!$N$373)/Sheet3!$A$1)^4)</f>
        <v>52.856397379665175</v>
      </c>
      <c r="Q1607" s="2">
        <f>$I$1600*EXP(Sheet3!$B$1*(($B1607-Q$1602-Sheet2!$N$373)/Sheet3!$A$1)^2 +Sheet3!$C$1*(($B1607-Q$1602-Sheet2!$N$373)/Sheet3!$A$1)^4)</f>
        <v>50.077450864585664</v>
      </c>
      <c r="R1607" s="2">
        <f>$I$1600*EXP(Sheet3!$B$1*(($B1607-R$1602-Sheet2!$N$373)/Sheet3!$A$1)^2 +Sheet3!$C$1*(($B1607-R$1602-Sheet2!$N$373)/Sheet3!$A$1)^4)</f>
        <v>47.40005942181913</v>
      </c>
      <c r="S1607" s="2">
        <f>$I$1600*EXP(Sheet3!$B$1*(($B1607-S$1602-Sheet2!$N$373)/Sheet3!$A$1)^2 +Sheet3!$C$1*(($B1607-S$1602-Sheet2!$N$373)/Sheet3!$A$1)^4)</f>
        <v>44.823161345324436</v>
      </c>
      <c r="T1607" s="2">
        <f>$I$1600*EXP(Sheet3!$B$1*(($B1607-T$1602-Sheet2!$N$373)/Sheet3!$A$1)^2 +Sheet3!$C$1*(($B1607-T$1602-Sheet2!$N$373)/Sheet3!$A$1)^4)</f>
        <v>42.345558096172681</v>
      </c>
      <c r="U1607" s="2">
        <f>$I$1600*EXP(Sheet3!$B$1*(($B1607-U$1602-Sheet2!$N$373)/Sheet3!$A$1)^2 +Sheet3!$C$1*(($B1607-U$1602-Sheet2!$N$373)/Sheet3!$A$1)^4)</f>
        <v>39.965920509021302</v>
      </c>
      <c r="V1607" s="2">
        <f>$I$1600*EXP(Sheet3!$B$1*(($B1607-V$1602-Sheet2!$N$373)/Sheet3!$A$1)^2 +Sheet3!$C$1*(($B1607-V$1602-Sheet2!$N$373)/Sheet3!$A$1)^4)</f>
        <v>37.682795299508712</v>
      </c>
      <c r="W1607" s="2">
        <f>$I$1600*EXP(Sheet3!$B$1*(($B1607-W$1602-Sheet2!$N$373)/Sheet3!$A$1)^2 +Sheet3!$C$1*(($B1607-W$1602-Sheet2!$N$373)/Sheet3!$A$1)^4)</f>
        <v>35.494611844102764</v>
      </c>
      <c r="X1607" s="2">
        <f>$I$1600*EXP(Sheet3!$B$1*(($B1607-X$1602-Sheet2!$N$373)/Sheet3!$A$1)^2 +Sheet3!$C$1*(($B1607-X$1602-Sheet2!$N$373)/Sheet3!$A$1)^4)</f>
        <v>33.399689203516431</v>
      </c>
      <c r="Y1607" s="2">
        <f>$I$1600*EXP(Sheet3!$B$1*(($B1607-Y$1602-Sheet2!$N$373)/Sheet3!$A$1)^2 +Sheet3!$C$1*(($B1607-Y$1602-Sheet2!$N$373)/Sheet3!$A$1)^4)</f>
        <v>31.396243358663337</v>
      </c>
      <c r="Z1607" s="2">
        <f>$I$1600*EXP(Sheet3!$B$1*(($B1607-Z$1602-Sheet2!$N$373)/Sheet3!$A$1)^2 +Sheet3!$C$1*(($B1607-Z$1602-Sheet2!$N$373)/Sheet3!$A$1)^4)</f>
        <v>29.482394627689313</v>
      </c>
      <c r="AA1607" s="2">
        <f>$I$1600*EXP(Sheet3!$B$1*(($B1607-AA$1602-Sheet2!$N$373)/Sheet3!$A$1)^2 +Sheet3!$C$1*(($B1607-AA$1602-Sheet2!$N$373)/Sheet3!$A$1)^4)</f>
        <v>27.656175231607786</v>
      </c>
      <c r="AB1607" s="2">
        <f>$I$1600*EXP(Sheet3!$B$1*(($B1607-AB$1602-Sheet2!$N$373)/Sheet3!$A$1)^2 +Sheet3!$C$1*(($B1607-AB$1602-Sheet2!$N$373)/Sheet3!$A$1)^4)</f>
        <v>25.915536975476858</v>
      </c>
      <c r="AC1607" s="2">
        <f>$I$1600*EXP(Sheet3!$B$1*(($B1607-AC$1602-Sheet2!$N$373)/Sheet3!$A$1)^2 +Sheet3!$C$1*(($B1607-AC$1602-Sheet2!$N$373)/Sheet3!$A$1)^4)</f>
        <v>24.258359011646267</v>
      </c>
      <c r="AD1607" s="2">
        <f>$I$1600*EXP(Sheet3!$B$1*(($B1607-AD$1602-Sheet2!$N$373)/Sheet3!$A$1)^2 +Sheet3!$C$1*(($B1607-AD$1602-Sheet2!$N$373)/Sheet3!$A$1)^4)</f>
        <v>22.682455651403171</v>
      </c>
      <c r="AE1607" s="2">
        <f>$I$1600*EXP(Sheet3!$B$1*(($B1607-AE$1602-Sheet2!$N$373)/Sheet3!$A$1)^2 +Sheet3!$C$1*(($B1607-AE$1602-Sheet2!$N$373)/Sheet3!$A$1)^4)</f>
        <v>21.185584191361066</v>
      </c>
      <c r="AF1607" s="2">
        <f>$I$1600*EXP(Sheet3!$B$1*(($B1607-AF$1602-Sheet2!$N$373)/Sheet3!$A$1)^2 +Sheet3!$C$1*(($B1607-AF$1602-Sheet2!$N$373)/Sheet3!$A$1)^4)</f>
        <v>19.765452721167051</v>
      </c>
      <c r="AG1607" s="2">
        <f>$I$1600*EXP(Sheet3!$B$1*(($B1607-AG$1602-Sheet2!$N$373)/Sheet3!$A$1)^2 +Sheet3!$C$1*(($B1607-AG$1602-Sheet2!$N$373)/Sheet3!$A$1)^4)</f>
        <v>18.419727879532008</v>
      </c>
      <c r="AH1607" s="2">
        <f>$I$1600*EXP(Sheet3!$B$1*(($B1607-AH$1602-Sheet2!$N$373)/Sheet3!$A$1)^2 +Sheet3!$C$1*(($B1607-AH$1602-Sheet2!$N$373)/Sheet3!$A$1)^4)</f>
        <v>17.146042526351195</v>
      </c>
      <c r="AI1607" s="2">
        <f>$I$1600*EXP(Sheet3!$B$1*(($B1607-AI$1602-Sheet2!$N$373)/Sheet3!$A$1)^2 +Sheet3!$C$1*(($B1607-AI$1602-Sheet2!$N$373)/Sheet3!$A$1)^4)</f>
        <v>15.942003299228421</v>
      </c>
      <c r="AJ1607" s="2">
        <f>$I$1600*EXP(Sheet3!$B$1*(($B1607-AJ$1602-Sheet2!$N$373)/Sheet3!$A$1)^2 +Sheet3!$C$1*(($B1607-AJ$1602-Sheet2!$N$373)/Sheet3!$A$1)^4)</f>
        <v>14.805198024315024</v>
      </c>
      <c r="AK1607" s="2">
        <f>$I$1600*EXP(Sheet3!$B$1*(($B1607-AK$1602-Sheet2!$N$373)/Sheet3!$A$1)^2 +Sheet3!$C$1*(($B1607-AK$1602-Sheet2!$N$373)/Sheet3!$A$1)^4)</f>
        <v>13.733202952094564</v>
      </c>
      <c r="AL1607" s="2">
        <f>$I$1600*EXP(Sheet3!$B$1*(($B1607-AL$1602-Sheet2!$N$373)/Sheet3!$A$1)^2 +Sheet3!$C$1*(($B1607-AL$1602-Sheet2!$N$373)/Sheet3!$A$1)^4)</f>
        <v>12.723589790507171</v>
      </c>
      <c r="AM1607" s="2">
        <f>$I$1600*EXP(Sheet3!$B$1*(($B1607-AM$1602-Sheet2!$N$373)/Sheet3!$A$1)^2 +Sheet3!$C$1*(($B1607-AM$1602-Sheet2!$N$373)/Sheet3!$A$1)^4)</f>
        <v>11.773932509308016</v>
      </c>
      <c r="AN1607" s="2">
        <f>$I$1600*EXP(Sheet3!$B$1*(($B1607-AN$1602-Sheet2!$N$373)/Sheet3!$A$1)^2 +Sheet3!$C$1*(($B1607-AN$1602-Sheet2!$N$373)/Sheet3!$A$1)^4)</f>
        <v>10.88181389133501</v>
      </c>
      <c r="AO1607" s="2">
        <f>$I$1600*EXP(Sheet3!$B$1*(($B1607-AO$1602-Sheet2!$N$373)/Sheet3!$A$1)^2 +Sheet3!$C$1*(($B1607-AO$1602-Sheet2!$N$373)/Sheet3!$A$1)^4)</f>
        <v>10.044831808268427</v>
      </c>
      <c r="AP1607" s="2">
        <f>$I$1600*EXP(Sheet3!$B$1*(($B1607-AP$1602-Sheet2!$N$373)/Sheet3!$A$1)^2 +Sheet3!$C$1*(($B1607-AP$1602-Sheet2!$N$373)/Sheet3!$A$1)^4)</f>
        <v>9.2606052004978583</v>
      </c>
      <c r="AQ1607" s="2">
        <f>$I$1600*EXP(Sheet3!$B$1*(($B1607-AQ$1602-Sheet2!$N$373)/Sheet3!$A$1)^2 +Sheet3!$C$1*(($B1607-AQ$1602-Sheet2!$N$373)/Sheet3!$A$1)^4)</f>
        <v>8.5267797428525434</v>
      </c>
      <c r="AR1607" s="2">
        <f>$I$1600*EXP(Sheet3!$B$1*(($B1607-AR$1602-Sheet2!$N$373)/Sheet3!$A$1)^2 +Sheet3!$C$1*(($B1607-AR$1602-Sheet2!$N$373)/Sheet3!$A$1)^4)</f>
        <v>7.8410331801815936</v>
      </c>
      <c r="AS1607" s="2">
        <f>$I$1600*EXP(Sheet3!$B$1*(($B1607-AS$1602-Sheet2!$N$373)/Sheet3!$A$1)^2 +Sheet3!$C$1*(($B1607-AS$1602-Sheet2!$N$373)/Sheet3!$A$1)^4)</f>
        <v>7.2010803190718367</v>
      </c>
      <c r="AT1607" s="2">
        <f>$I$1600*EXP(Sheet3!$B$1*(($B1607-AT$1602-Sheet2!$N$373)/Sheet3!$A$1)^2 +Sheet3!$C$1*(($B1607-AT$1602-Sheet2!$N$373)/Sheet3!$A$1)^4)</f>
        <v>6.6046776643357452</v>
      </c>
      <c r="AU1607" s="2">
        <f>$I$1600*EXP(Sheet3!$B$1*(($B1607-AU$1602-Sheet2!$N$373)/Sheet3!$A$1)^2 +Sheet3!$C$1*(($B1607-AU$1602-Sheet2!$N$373)/Sheet3!$A$1)^4)</f>
        <v>6.0496276913314917</v>
      </c>
      <c r="AV1607" s="2">
        <f>$I$1600*EXP(Sheet3!$B$1*(($B1607-AV$1602-Sheet2!$N$373)/Sheet3!$A$1)^2 +Sheet3!$C$1*(($B1607-AV$1602-Sheet2!$N$373)/Sheet3!$A$1)^4)</f>
        <v>5.533782747429095</v>
      </c>
      <c r="AW1607" s="2">
        <f>$I$1600*EXP(Sheet3!$B$1*(($B1607-AW$1602-Sheet2!$N$373)/Sheet3!$A$1)^2 +Sheet3!$C$1*(($B1607-AW$1602-Sheet2!$N$373)/Sheet3!$A$1)^4)</f>
        <v>5.0550485785572574</v>
      </c>
      <c r="AX1607" s="2">
        <f>$I$1600*EXP(Sheet3!$B$1*(($B1607-AX$1602-Sheet2!$N$373)/Sheet3!$A$1)^2 +Sheet3!$C$1*(($B1607-AX$1602-Sheet2!$N$373)/Sheet3!$A$1)^4)</f>
        <v>4.6113874788803697</v>
      </c>
      <c r="AY1607" s="2">
        <f>$I$1600*EXP(Sheet3!$B$1*(($B1607-AY$1602-Sheet2!$N$373)/Sheet3!$A$1)^2 +Sheet3!$C$1*(($B1607-AY$1602-Sheet2!$N$373)/Sheet3!$A$1)^4)</f>
        <v>4.2008210641059049</v>
      </c>
      <c r="AZ1607" s="2">
        <f>$I$1600*EXP(Sheet3!$B$1*(($B1607-AZ$1602-Sheet2!$N$373)/Sheet3!$A$1)^2 +Sheet3!$C$1*(($B1607-AZ$1602-Sheet2!$N$373)/Sheet3!$A$1)^4)</f>
        <v>3.82143267111184</v>
      </c>
      <c r="BA1607" s="2">
        <f>$I$1600*EXP(Sheet3!$B$1*(($B1607-BA$1602-Sheet2!$N$373)/Sheet3!$A$1)^2 +Sheet3!$C$1*(($B1607-BA$1602-Sheet2!$N$373)/Sheet3!$A$1)^4)</f>
        <v>3.4713693887447317</v>
      </c>
      <c r="BB1607" s="2">
        <f>$I$1600*EXP(Sheet3!$B$1*(($B1607-BB$1602-Sheet2!$N$373)/Sheet3!$A$1)^2 +Sheet3!$C$1*(($B1607-BB$1602-Sheet2!$N$373)/Sheet3!$A$1)^4)</f>
        <v>3.1488437266916196</v>
      </c>
      <c r="BC1607" s="2">
        <f>$I$1600*EXP(Sheet3!$B$1*(($B1607-BC$1602-Sheet2!$N$373)/Sheet3!$A$1)^2 +Sheet3!$C$1*(($B1607-BC$1602-Sheet2!$N$373)/Sheet3!$A$1)^4)</f>
        <v>2.8521349312651694</v>
      </c>
      <c r="BD1607" s="2">
        <f>$I$1600*EXP(Sheet3!$B$1*(($B1607-BD$1602-Sheet2!$N$373)/Sheet3!$A$1)^2 +Sheet3!$C$1*(($B1607-BD$1602-Sheet2!$N$373)/Sheet3!$A$1)^4)</f>
        <v>2.5795899587478552</v>
      </c>
      <c r="BE1607" s="2">
        <f>$I$1600*EXP(Sheet3!$B$1*(($B1607-BE$1602-Sheet2!$N$373)/Sheet3!$A$1)^2 +Sheet3!$C$1*(($B1607-BE$1602-Sheet2!$N$373)/Sheet3!$A$1)^4)</f>
        <v>2.3296241186051403</v>
      </c>
      <c r="BF1607" s="2">
        <f>$I$1600*EXP(Sheet3!$B$1*(($B1607-BF$1602-Sheet2!$N$373)/Sheet3!$A$1)^2 +Sheet3!$C$1*(($B1607-BF$1602-Sheet2!$N$373)/Sheet3!$A$1)^4)</f>
        <v>2.1007214003869747</v>
      </c>
      <c r="BG1607" s="2">
        <f>$I$1600*EXP(Sheet3!$B$1*(($B1607-BG$1602-Sheet2!$N$373)/Sheet3!$A$1)^2 +Sheet3!$C$1*(($B1607-BG$1602-Sheet2!$N$373)/Sheet3!$A$1)^4)</f>
        <v>1.8914344995052954</v>
      </c>
      <c r="BH1607" s="2">
        <f>$I$1600*EXP(Sheet3!$B$1*(($B1607-BH$1602-Sheet2!$N$373)/Sheet3!$A$1)^2 +Sheet3!$C$1*(($B1607-BH$1602-Sheet2!$N$373)/Sheet3!$A$1)^4)</f>
        <v>1.7003845582046493</v>
      </c>
      <c r="BI1607" s="2">
        <f>$I$1600*EXP(Sheet3!$B$1*(($B1607-BI$1602-Sheet2!$N$373)/Sheet3!$A$1)^2 +Sheet3!$C$1*(($B1607-BI$1602-Sheet2!$N$373)/Sheet3!$A$1)^4)</f>
        <v>1.5262606391439717</v>
      </c>
      <c r="BJ1607" s="2">
        <f>$I$1600*EXP(Sheet3!$B$1*(($B1607-BJ$1602-Sheet2!$N$373)/Sheet3!$A$1)^2 +Sheet3!$C$1*(($B1607-BJ$1602-Sheet2!$N$373)/Sheet3!$A$1)^4)</f>
        <v>1.3678189497510296</v>
      </c>
      <c r="BK1607" s="2">
        <f>$I$1600*EXP(Sheet3!$B$1*(($B1607-BK$1602-Sheet2!$N$373)/Sheet3!$A$1)^2 +Sheet3!$C$1*(($B1607-BK$1602-Sheet2!$N$373)/Sheet3!$A$1)^4)</f>
        <v>1.2238818362253443</v>
      </c>
      <c r="BL1607" s="2">
        <f>$I$1600*EXP(Sheet3!$B$1*(($B1607-BL$1602-Sheet2!$N$373)/Sheet3!$A$1)^2 +Sheet3!$C$1*(($B1607-BL$1602-Sheet2!$N$373)/Sheet3!$A$1)^4)</f>
        <v>1.0933365665297059</v>
      </c>
      <c r="BM1607" s="2">
        <f>$I$1600*EXP(Sheet3!$B$1*(($B1607-BM$1602-Sheet2!$N$373)/Sheet3!$A$1)^2 +Sheet3!$C$1*(($B1607-BM$1602-Sheet2!$N$373)/Sheet3!$A$1)^4)</f>
        <v>0.97513392202347837</v>
      </c>
      <c r="BN1607" s="2">
        <f>$I$1600*EXP(Sheet3!$B$1*(($B1607-BN$1602-Sheet2!$N$373)/Sheet3!$A$1)^2 +Sheet3!$C$1*(($B1607-BN$1602-Sheet2!$N$373)/Sheet3!$A$1)^4)</f>
        <v>0.86828661753280434</v>
      </c>
      <c r="BO1607" s="2">
        <f>$I$1600*EXP(Sheet3!$B$1*(($B1607-BO$1602-Sheet2!$N$373)/Sheet3!$A$1)^2 +Sheet3!$C$1*(($B1607-BO$1602-Sheet2!$N$373)/Sheet3!$A$1)^4)</f>
        <v>0.77186756963239578</v>
      </c>
      <c r="BP1607" s="2">
        <f>$I$1600*EXP(Sheet3!$B$1*(($B1607-BP$1602-Sheet2!$N$373)/Sheet3!$A$1)^2 +Sheet3!$C$1*(($B1607-BP$1602-Sheet2!$N$373)/Sheet3!$A$1)^4)</f>
        <v>0.68500803273848188</v>
      </c>
      <c r="BQ1607" s="2">
        <f>$I$1600*EXP(Sheet3!$B$1*(($B1607-BQ$1602-Sheet2!$N$373)/Sheet3!$A$1)^2 +Sheet3!$C$1*(($B1607-BQ$1602-Sheet2!$N$373)/Sheet3!$A$1)^4)</f>
        <v>0.60689562229131722</v>
      </c>
      <c r="BR1607" s="2">
        <f>$I$1600*EXP(Sheet3!$B$1*(($B1607-BR$1602-Sheet2!$N$373)/Sheet3!$A$1)^2 +Sheet3!$C$1*(($B1607-BR$1602-Sheet2!$N$373)/Sheet3!$A$1)^4)</f>
        <v>0.53677224384882827</v>
      </c>
      <c r="BS1607" s="2">
        <f>$I$1600*EXP(Sheet3!$B$1*(($B1607-BS$1602-Sheet2!$N$373)/Sheet3!$A$1)^2 +Sheet3!$C$1*(($B1607-BS$1602-Sheet2!$N$373)/Sheet3!$A$1)^4)</f>
        <v>0.47393194633071439</v>
      </c>
    </row>
    <row r="1608" spans="1:71" x14ac:dyDescent="0.2">
      <c r="A1608">
        <v>1581</v>
      </c>
      <c r="B1608">
        <v>911.54</v>
      </c>
      <c r="C1608">
        <v>2533.1999999999998</v>
      </c>
      <c r="D1608">
        <v>2823.6</v>
      </c>
      <c r="E1608">
        <f t="shared" si="84"/>
        <v>290.40000000000009</v>
      </c>
      <c r="F1608" s="1">
        <f t="shared" si="85"/>
        <v>290.40000000000009</v>
      </c>
      <c r="G1608">
        <f t="shared" si="86"/>
        <v>264711.21600000007</v>
      </c>
      <c r="I1608" s="2">
        <f>$I$1600*EXP(Sheet3!$B$1*(($B1608-I$1602-Sheet2!$N$373)/Sheet3!$A$1)^2 +Sheet3!$C$1*(($B1608-I$1602-Sheet2!$N$373)/Sheet3!$A$1)^4)</f>
        <v>297.09773502236072</v>
      </c>
      <c r="J1608" s="2">
        <f>$I$1600*EXP(Sheet3!$B$1*(($B1608-J$1602-Sheet2!$N$373)/Sheet3!$A$1)^2 +Sheet3!$C$1*(($B1608-J$1602-Sheet2!$N$373)/Sheet3!$A$1)^4)</f>
        <v>291.41206405826972</v>
      </c>
      <c r="K1608" s="2">
        <f>$I$1600*EXP(Sheet3!$B$1*(($B1608-K$1602-Sheet2!$N$373)/Sheet3!$A$1)^2 +Sheet3!$C$1*(($B1608-K$1602-Sheet2!$N$373)/Sheet3!$A$1)^4)</f>
        <v>285.69035171925123</v>
      </c>
      <c r="L1608" s="2">
        <f>$I$1600*EXP(Sheet3!$B$1*(($B1608-L$1602-Sheet2!$N$373)/Sheet3!$A$1)^2 +Sheet3!$C$1*(($B1608-L$1602-Sheet2!$N$373)/Sheet3!$A$1)^4)</f>
        <v>279.93745367617601</v>
      </c>
      <c r="M1608" s="2">
        <f>$I$1600*EXP(Sheet3!$B$1*(($B1608-M$1602-Sheet2!$N$373)/Sheet3!$A$1)^2 +Sheet3!$C$1*(($B1608-M$1602-Sheet2!$N$373)/Sheet3!$A$1)^4)</f>
        <v>274.15824042299613</v>
      </c>
      <c r="N1608" s="2">
        <f>$I$1600*EXP(Sheet3!$B$1*(($B1608-N$1602-Sheet2!$N$373)/Sheet3!$A$1)^2 +Sheet3!$C$1*(($B1608-N$1602-Sheet2!$N$373)/Sheet3!$A$1)^4)</f>
        <v>268.35759077823803</v>
      </c>
      <c r="O1608" s="2">
        <f>$I$1600*EXP(Sheet3!$B$1*(($B1608-O$1602-Sheet2!$N$373)/Sheet3!$A$1)^2 +Sheet3!$C$1*(($B1608-O$1602-Sheet2!$N$373)/Sheet3!$A$1)^4)</f>
        <v>262.54038524576004</v>
      </c>
      <c r="P1608" s="2">
        <f>$I$1600*EXP(Sheet3!$B$1*(($B1608-P$1602-Sheet2!$N$373)/Sheet3!$A$1)^2 +Sheet3!$C$1*(($B1608-P$1602-Sheet2!$N$373)/Sheet3!$A$1)^4)</f>
        <v>256.71149924615082</v>
      </c>
      <c r="Q1608" s="2">
        <f>$I$1600*EXP(Sheet3!$B$1*(($B1608-Q$1602-Sheet2!$N$373)/Sheet3!$A$1)^2 +Sheet3!$C$1*(($B1608-Q$1602-Sheet2!$N$373)/Sheet3!$A$1)^4)</f>
        <v>250.87579623120544</v>
      </c>
      <c r="R1608" s="2">
        <f>$I$1600*EXP(Sheet3!$B$1*(($B1608-R$1602-Sheet2!$N$373)/Sheet3!$A$1)^2 +Sheet3!$C$1*(($B1608-R$1602-Sheet2!$N$373)/Sheet3!$A$1)^4)</f>
        <v>245.03812069496595</v>
      </c>
      <c r="S1608" s="2">
        <f>$I$1600*EXP(Sheet3!$B$1*(($B1608-S$1602-Sheet2!$N$373)/Sheet3!$A$1)^2 +Sheet3!$C$1*(($B1608-S$1602-Sheet2!$N$373)/Sheet3!$A$1)^4)</f>
        <v>239.20329109585032</v>
      </c>
      <c r="T1608" s="2">
        <f>$I$1600*EXP(Sheet3!$B$1*(($B1608-T$1602-Sheet2!$N$373)/Sheet3!$A$1)^2 +Sheet3!$C$1*(($B1608-T$1602-Sheet2!$N$373)/Sheet3!$A$1)^4)</f>
        <v>233.37609270540671</v>
      </c>
      <c r="U1608" s="2">
        <f>$I$1600*EXP(Sheet3!$B$1*(($B1608-U$1602-Sheet2!$N$373)/Sheet3!$A$1)^2 +Sheet3!$C$1*(($B1608-U$1602-Sheet2!$N$373)/Sheet3!$A$1)^4)</f>
        <v>227.56127040015249</v>
      </c>
      <c r="V1608" s="2">
        <f>$I$1600*EXP(Sheet3!$B$1*(($B1608-V$1602-Sheet2!$N$373)/Sheet3!$A$1)^2 +Sheet3!$C$1*(($B1608-V$1602-Sheet2!$N$373)/Sheet3!$A$1)^4)</f>
        <v>221.76352141436735</v>
      </c>
      <c r="W1608" s="2">
        <f>$I$1600*EXP(Sheet3!$B$1*(($B1608-W$1602-Sheet2!$N$373)/Sheet3!$A$1)^2 +Sheet3!$C$1*(($B1608-W$1602-Sheet2!$N$373)/Sheet3!$A$1)^4)</f>
        <v>215.98748807123101</v>
      </c>
      <c r="X1608" s="2">
        <f>$I$1600*EXP(Sheet3!$B$1*(($B1608-X$1602-Sheet2!$N$373)/Sheet3!$A$1)^2 +Sheet3!$C$1*(($B1608-X$1602-Sheet2!$N$373)/Sheet3!$A$1)^4)</f>
        <v>210.23775051286651</v>
      </c>
      <c r="Y1608" s="2">
        <f>$I$1600*EXP(Sheet3!$B$1*(($B1608-Y$1602-Sheet2!$N$373)/Sheet3!$A$1)^2 +Sheet3!$C$1*(($B1608-Y$1602-Sheet2!$N$373)/Sheet3!$A$1)^4)</f>
        <v>204.51881944833428</v>
      </c>
      <c r="Z1608" s="2">
        <f>$I$1600*EXP(Sheet3!$B$1*(($B1608-Z$1602-Sheet2!$N$373)/Sheet3!$A$1)^2 +Sheet3!$C$1*(($B1608-Z$1602-Sheet2!$N$373)/Sheet3!$A$1)^4)</f>
        <v>198.83512894074502</v>
      </c>
      <c r="AA1608" s="2">
        <f>$I$1600*EXP(Sheet3!$B$1*(($B1608-AA$1602-Sheet2!$N$373)/Sheet3!$A$1)^2 +Sheet3!$C$1*(($B1608-AA$1602-Sheet2!$N$373)/Sheet3!$A$1)^4)</f>
        <v>193.19102925485907</v>
      </c>
      <c r="AB1608" s="2">
        <f>$I$1600*EXP(Sheet3!$B$1*(($B1608-AB$1602-Sheet2!$N$373)/Sheet3!$A$1)^2 +Sheet3!$C$1*(($B1608-AB$1602-Sheet2!$N$373)/Sheet3!$A$1)^4)</f>
        <v>187.59077978718403</v>
      </c>
      <c r="AC1608" s="2">
        <f>$I$1600*EXP(Sheet3!$B$1*(($B1608-AC$1602-Sheet2!$N$373)/Sheet3!$A$1)^2 +Sheet3!$C$1*(($B1608-AC$1602-Sheet2!$N$373)/Sheet3!$A$1)^4)</f>
        <v>182.03854210107966</v>
      </c>
      <c r="AD1608" s="2">
        <f>$I$1600*EXP(Sheet3!$B$1*(($B1608-AD$1602-Sheet2!$N$373)/Sheet3!$A$1)^2 +Sheet3!$C$1*(($B1608-AD$1602-Sheet2!$N$373)/Sheet3!$A$1)^4)</f>
        <v>176.53837308977646</v>
      </c>
      <c r="AE1608" s="2">
        <f>$I$1600*EXP(Sheet3!$B$1*(($B1608-AE$1602-Sheet2!$N$373)/Sheet3!$A$1)^2 +Sheet3!$C$1*(($B1608-AE$1602-Sheet2!$N$373)/Sheet3!$A$1)^4)</f>
        <v>171.09421829051436</v>
      </c>
      <c r="AF1608" s="2">
        <f>$I$1600*EXP(Sheet3!$B$1*(($B1608-AF$1602-Sheet2!$N$373)/Sheet3!$A$1)^2 +Sheet3!$C$1*(($B1608-AF$1602-Sheet2!$N$373)/Sheet3!$A$1)^4)</f>
        <v>165.70990537319898</v>
      </c>
      <c r="AG1608" s="2">
        <f>$I$1600*EXP(Sheet3!$B$1*(($B1608-AG$1602-Sheet2!$N$373)/Sheet3!$A$1)^2 +Sheet3!$C$1*(($B1608-AG$1602-Sheet2!$N$373)/Sheet3!$A$1)^4)</f>
        <v>160.38913782699214</v>
      </c>
      <c r="AH1608" s="2">
        <f>$I$1600*EXP(Sheet3!$B$1*(($B1608-AH$1602-Sheet2!$N$373)/Sheet3!$A$1)^2 +Sheet3!$C$1*(($B1608-AH$1602-Sheet2!$N$373)/Sheet3!$A$1)^4)</f>
        <v>155.13548886863416</v>
      </c>
      <c r="AI1608" s="2">
        <f>$I$1600*EXP(Sheet3!$B$1*(($B1608-AI$1602-Sheet2!$N$373)/Sheet3!$A$1)^2 +Sheet3!$C$1*(($B1608-AI$1602-Sheet2!$N$373)/Sheet3!$A$1)^4)</f>
        <v>149.95239559486748</v>
      </c>
      <c r="AJ1608" s="2">
        <f>$I$1600*EXP(Sheet3!$B$1*(($B1608-AJ$1602-Sheet2!$N$373)/Sheet3!$A$1)^2 +Sheet3!$C$1*(($B1608-AJ$1602-Sheet2!$N$373)/Sheet3!$A$1)^4)</f>
        <v>144.84315340315339</v>
      </c>
      <c r="AK1608" s="2">
        <f>$I$1600*EXP(Sheet3!$B$1*(($B1608-AK$1602-Sheet2!$N$373)/Sheet3!$A$1)^2 +Sheet3!$C$1*(($B1608-AK$1602-Sheet2!$N$373)/Sheet3!$A$1)^4)</f>
        <v>139.81091070233634</v>
      </c>
      <c r="AL1608" s="2">
        <f>$I$1600*EXP(Sheet3!$B$1*(($B1608-AL$1602-Sheet2!$N$373)/Sheet3!$A$1)^2 +Sheet3!$C$1*(($B1608-AL$1602-Sheet2!$N$373)/Sheet3!$A$1)^4)</f>
        <v>134.85866393562688</v>
      </c>
      <c r="AM1608" s="2">
        <f>$I$1600*EXP(Sheet3!$B$1*(($B1608-AM$1602-Sheet2!$N$373)/Sheet3!$A$1)^2 +Sheet3!$C$1*(($B1608-AM$1602-Sheet2!$N$373)/Sheet3!$A$1)^4)</f>
        <v>129.9892529371611</v>
      </c>
      <c r="AN1608" s="2">
        <f>$I$1600*EXP(Sheet3!$B$1*(($B1608-AN$1602-Sheet2!$N$373)/Sheet3!$A$1)^2 +Sheet3!$C$1*(($B1608-AN$1602-Sheet2!$N$373)/Sheet3!$A$1)^4)</f>
        <v>125.20535664262557</v>
      </c>
      <c r="AO1608" s="2">
        <f>$I$1600*EXP(Sheet3!$B$1*(($B1608-AO$1602-Sheet2!$N$373)/Sheet3!$A$1)^2 +Sheet3!$C$1*(($B1608-AO$1602-Sheet2!$N$373)/Sheet3!$A$1)^4)</f>
        <v>120.50948917347807</v>
      </c>
      <c r="AP1608" s="2">
        <f>$I$1600*EXP(Sheet3!$B$1*(($B1608-AP$1602-Sheet2!$N$373)/Sheet3!$A$1)^2 +Sheet3!$C$1*(($B1608-AP$1602-Sheet2!$N$373)/Sheet3!$A$1)^4)</f>
        <v>115.90399631319184</v>
      </c>
      <c r="AQ1608" s="2">
        <f>$I$1600*EXP(Sheet3!$B$1*(($B1608-AQ$1602-Sheet2!$N$373)/Sheet3!$A$1)^2 +Sheet3!$C$1*(($B1608-AQ$1602-Sheet2!$N$373)/Sheet3!$A$1)^4)</f>
        <v>111.39105239272226</v>
      </c>
      <c r="AR1608" s="2">
        <f>$I$1600*EXP(Sheet3!$B$1*(($B1608-AR$1602-Sheet2!$N$373)/Sheet3!$A$1)^2 +Sheet3!$C$1*(($B1608-AR$1602-Sheet2!$N$373)/Sheet3!$A$1)^4)</f>
        <v>106.97265760103086</v>
      </c>
      <c r="AS1608" s="2">
        <f>$I$1600*EXP(Sheet3!$B$1*(($B1608-AS$1602-Sheet2!$N$373)/Sheet3!$A$1)^2 +Sheet3!$C$1*(($B1608-AS$1602-Sheet2!$N$373)/Sheet3!$A$1)^4)</f>
        <v>102.65063573501443</v>
      </c>
      <c r="AT1608" s="2">
        <f>$I$1600*EXP(Sheet3!$B$1*(($B1608-AT$1602-Sheet2!$N$373)/Sheet3!$A$1)^2 +Sheet3!$C$1*(($B1608-AT$1602-Sheet2!$N$373)/Sheet3!$A$1)^4)</f>
        <v>98.426632401529062</v>
      </c>
      <c r="AU1608" s="2">
        <f>$I$1600*EXP(Sheet3!$B$1*(($B1608-AU$1602-Sheet2!$N$373)/Sheet3!$A$1)^2 +Sheet3!$C$1*(($B1608-AU$1602-Sheet2!$N$373)/Sheet3!$A$1)^4)</f>
        <v>94.302113682809804</v>
      </c>
      <c r="AV1608" s="2">
        <f>$I$1600*EXP(Sheet3!$B$1*(($B1608-AV$1602-Sheet2!$N$373)/Sheet3!$A$1)^2 +Sheet3!$C$1*(($B1608-AV$1602-Sheet2!$N$373)/Sheet3!$A$1)^4)</f>
        <v>90.278365273751049</v>
      </c>
      <c r="AW1608" s="2">
        <f>$I$1600*EXP(Sheet3!$B$1*(($B1608-AW$1602-Sheet2!$N$373)/Sheet3!$A$1)^2 +Sheet3!$C$1*(($B1608-AW$1602-Sheet2!$N$373)/Sheet3!$A$1)^4)</f>
        <v>86.356492099263008</v>
      </c>
      <c r="AX1608" s="2">
        <f>$I$1600*EXP(Sheet3!$B$1*(($B1608-AX$1602-Sheet2!$N$373)/Sheet3!$A$1)^2 +Sheet3!$C$1*(($B1608-AX$1602-Sheet2!$N$373)/Sheet3!$A$1)^4)</f>
        <v>82.537418416217818</v>
      </c>
      <c r="AY1608" s="2">
        <f>$I$1600*EXP(Sheet3!$B$1*(($B1608-AY$1602-Sheet2!$N$373)/Sheet3!$A$1)^2 +Sheet3!$C$1*(($B1608-AY$1602-Sheet2!$N$373)/Sheet3!$A$1)^4)</f>
        <v>78.82188840341631</v>
      </c>
      <c r="AZ1608" s="2">
        <f>$I$1600*EXP(Sheet3!$B$1*(($B1608-AZ$1602-Sheet2!$N$373)/Sheet3!$A$1)^2 +Sheet3!$C$1*(($B1608-AZ$1602-Sheet2!$N$373)/Sheet3!$A$1)^4)</f>
        <v>75.21046724050629</v>
      </c>
      <c r="BA1608" s="2">
        <f>$I$1600*EXP(Sheet3!$B$1*(($B1608-BA$1602-Sheet2!$N$373)/Sheet3!$A$1)^2 +Sheet3!$C$1*(($B1608-BA$1602-Sheet2!$N$373)/Sheet3!$A$1)^4)</f>
        <v>71.703542674616799</v>
      </c>
      <c r="BB1608" s="2">
        <f>$I$1600*EXP(Sheet3!$B$1*(($B1608-BB$1602-Sheet2!$N$373)/Sheet3!$A$1)^2 +Sheet3!$C$1*(($B1608-BB$1602-Sheet2!$N$373)/Sheet3!$A$1)^4)</f>
        <v>68.301327071216861</v>
      </c>
      <c r="BC1608" s="2">
        <f>$I$1600*EXP(Sheet3!$B$1*(($B1608-BC$1602-Sheet2!$N$373)/Sheet3!$A$1)^2 +Sheet3!$C$1*(($B1608-BC$1602-Sheet2!$N$373)/Sheet3!$A$1)^4)</f>
        <v>65.003859943426818</v>
      </c>
      <c r="BD1608" s="2">
        <f>$I$1600*EXP(Sheet3!$B$1*(($B1608-BD$1602-Sheet2!$N$373)/Sheet3!$A$1)^2 +Sheet3!$C$1*(($B1608-BD$1602-Sheet2!$N$373)/Sheet3!$A$1)^4)</f>
        <v>61.811010951718366</v>
      </c>
      <c r="BE1608" s="2">
        <f>$I$1600*EXP(Sheet3!$B$1*(($B1608-BE$1602-Sheet2!$N$373)/Sheet3!$A$1)^2 +Sheet3!$C$1*(($B1608-BE$1602-Sheet2!$N$373)/Sheet3!$A$1)^4)</f>
        <v>58.722483363652543</v>
      </c>
      <c r="BF1608" s="2">
        <f>$I$1600*EXP(Sheet3!$B$1*(($B1608-BF$1602-Sheet2!$N$373)/Sheet3!$A$1)^2 +Sheet3!$C$1*(($B1608-BF$1602-Sheet2!$N$373)/Sheet3!$A$1)^4)</f>
        <v>55.737817961005028</v>
      </c>
      <c r="BG1608" s="2">
        <f>$I$1600*EXP(Sheet3!$B$1*(($B1608-BG$1602-Sheet2!$N$373)/Sheet3!$A$1)^2 +Sheet3!$C$1*(($B1608-BG$1602-Sheet2!$N$373)/Sheet3!$A$1)^4)</f>
        <v>52.856397379633037</v>
      </c>
      <c r="BH1608" s="2">
        <f>$I$1600*EXP(Sheet3!$B$1*(($B1608-BH$1602-Sheet2!$N$373)/Sheet3!$A$1)^2 +Sheet3!$C$1*(($B1608-BH$1602-Sheet2!$N$373)/Sheet3!$A$1)^4)</f>
        <v>50.077450864554685</v>
      </c>
      <c r="BI1608" s="2">
        <f>$I$1600*EXP(Sheet3!$B$1*(($B1608-BI$1602-Sheet2!$N$373)/Sheet3!$A$1)^2 +Sheet3!$C$1*(($B1608-BI$1602-Sheet2!$N$373)/Sheet3!$A$1)^4)</f>
        <v>47.40005942178928</v>
      </c>
      <c r="BJ1608" s="2">
        <f>$I$1600*EXP(Sheet3!$B$1*(($B1608-BJ$1602-Sheet2!$N$373)/Sheet3!$A$1)^2 +Sheet3!$C$1*(($B1608-BJ$1602-Sheet2!$N$373)/Sheet3!$A$1)^4)</f>
        <v>44.823161345295709</v>
      </c>
      <c r="BK1608" s="2">
        <f>$I$1600*EXP(Sheet3!$B$1*(($B1608-BK$1602-Sheet2!$N$373)/Sheet3!$A$1)^2 +Sheet3!$C$1*(($B1608-BK$1602-Sheet2!$N$373)/Sheet3!$A$1)^4)</f>
        <v>42.345558096145076</v>
      </c>
      <c r="BL1608" s="2">
        <f>$I$1600*EXP(Sheet3!$B$1*(($B1608-BL$1602-Sheet2!$N$373)/Sheet3!$A$1)^2 +Sheet3!$C$1*(($B1608-BL$1602-Sheet2!$N$373)/Sheet3!$A$1)^4)</f>
        <v>39.965920509021302</v>
      </c>
      <c r="BM1608" s="2">
        <f>$I$1600*EXP(Sheet3!$B$1*(($B1608-BM$1602-Sheet2!$N$373)/Sheet3!$A$1)^2 +Sheet3!$C$1*(($B1608-BM$1602-Sheet2!$N$373)/Sheet3!$A$1)^4)</f>
        <v>37.682795299508712</v>
      </c>
      <c r="BN1608" s="2">
        <f>$I$1600*EXP(Sheet3!$B$1*(($B1608-BN$1602-Sheet2!$N$373)/Sheet3!$A$1)^2 +Sheet3!$C$1*(($B1608-BN$1602-Sheet2!$N$373)/Sheet3!$A$1)^4)</f>
        <v>35.494611844102764</v>
      </c>
      <c r="BO1608" s="2">
        <f>$I$1600*EXP(Sheet3!$B$1*(($B1608-BO$1602-Sheet2!$N$373)/Sheet3!$A$1)^2 +Sheet3!$C$1*(($B1608-BO$1602-Sheet2!$N$373)/Sheet3!$A$1)^4)</f>
        <v>33.399689203516431</v>
      </c>
      <c r="BP1608" s="2">
        <f>$I$1600*EXP(Sheet3!$B$1*(($B1608-BP$1602-Sheet2!$N$373)/Sheet3!$A$1)^2 +Sheet3!$C$1*(($B1608-BP$1602-Sheet2!$N$373)/Sheet3!$A$1)^4)</f>
        <v>31.396243358663337</v>
      </c>
      <c r="BQ1608" s="2">
        <f>$I$1600*EXP(Sheet3!$B$1*(($B1608-BQ$1602-Sheet2!$N$373)/Sheet3!$A$1)^2 +Sheet3!$C$1*(($B1608-BQ$1602-Sheet2!$N$373)/Sheet3!$A$1)^4)</f>
        <v>29.482394627689313</v>
      </c>
      <c r="BR1608" s="2">
        <f>$I$1600*EXP(Sheet3!$B$1*(($B1608-BR$1602-Sheet2!$N$373)/Sheet3!$A$1)^2 +Sheet3!$C$1*(($B1608-BR$1602-Sheet2!$N$373)/Sheet3!$A$1)^4)</f>
        <v>27.656175231607786</v>
      </c>
      <c r="BS1608" s="2">
        <f>$I$1600*EXP(Sheet3!$B$1*(($B1608-BS$1602-Sheet2!$N$373)/Sheet3!$A$1)^2 +Sheet3!$C$1*(($B1608-BS$1602-Sheet2!$N$373)/Sheet3!$A$1)^4)</f>
        <v>25.915536975457556</v>
      </c>
    </row>
    <row r="1609" spans="1:71" x14ac:dyDescent="0.2">
      <c r="A1609">
        <v>1582</v>
      </c>
      <c r="B1609">
        <v>911.98</v>
      </c>
      <c r="C1609">
        <v>2545.6999999999998</v>
      </c>
      <c r="D1609">
        <v>2777.8</v>
      </c>
      <c r="E1609">
        <f t="shared" si="84"/>
        <v>232.10000000000036</v>
      </c>
      <c r="F1609" s="1">
        <f t="shared" si="85"/>
        <v>232.10000000000036</v>
      </c>
      <c r="G1609">
        <f t="shared" si="86"/>
        <v>211670.55800000034</v>
      </c>
      <c r="I1609" s="2">
        <f>$I$1600*EXP(Sheet3!$B$1*(($B1609-I$1602-Sheet2!$N$373)/Sheet3!$A$1)^2 +Sheet3!$C$1*(($B1609-I$1602-Sheet2!$N$373)/Sheet3!$A$1)^4)</f>
        <v>449.15632115373973</v>
      </c>
      <c r="J1609" s="2">
        <f>$I$1600*EXP(Sheet3!$B$1*(($B1609-J$1602-Sheet2!$N$373)/Sheet3!$A$1)^2 +Sheet3!$C$1*(($B1609-J$1602-Sheet2!$N$373)/Sheet3!$A$1)^4)</f>
        <v>448.78550355072036</v>
      </c>
      <c r="K1609" s="2">
        <f>$I$1600*EXP(Sheet3!$B$1*(($B1609-K$1602-Sheet2!$N$373)/Sheet3!$A$1)^2 +Sheet3!$C$1*(($B1609-K$1602-Sheet2!$N$373)/Sheet3!$A$1)^4)</f>
        <v>448.24652317440263</v>
      </c>
      <c r="L1609" s="2">
        <f>$I$1600*EXP(Sheet3!$B$1*(($B1609-L$1602-Sheet2!$N$373)/Sheet3!$A$1)^2 +Sheet3!$C$1*(($B1609-L$1602-Sheet2!$N$373)/Sheet3!$A$1)^4)</f>
        <v>447.53981394582678</v>
      </c>
      <c r="M1609" s="2">
        <f>$I$1600*EXP(Sheet3!$B$1*(($B1609-M$1602-Sheet2!$N$373)/Sheet3!$A$1)^2 +Sheet3!$C$1*(($B1609-M$1602-Sheet2!$N$373)/Sheet3!$A$1)^4)</f>
        <v>446.66594511796734</v>
      </c>
      <c r="N1609" s="2">
        <f>$I$1600*EXP(Sheet3!$B$1*(($B1609-N$1602-Sheet2!$N$373)/Sheet3!$A$1)^2 +Sheet3!$C$1*(($B1609-N$1602-Sheet2!$N$373)/Sheet3!$A$1)^4)</f>
        <v>445.625621055137</v>
      </c>
      <c r="O1609" s="2">
        <f>$I$1600*EXP(Sheet3!$B$1*(($B1609-O$1602-Sheet2!$N$373)/Sheet3!$A$1)^2 +Sheet3!$C$1*(($B1609-O$1602-Sheet2!$N$373)/Sheet3!$A$1)^4)</f>
        <v>444.4196809563345</v>
      </c>
      <c r="P1609" s="2">
        <f>$I$1600*EXP(Sheet3!$B$1*(($B1609-P$1602-Sheet2!$N$373)/Sheet3!$A$1)^2 +Sheet3!$C$1*(($B1609-P$1602-Sheet2!$N$373)/Sheet3!$A$1)^4)</f>
        <v>443.04909852030454</v>
      </c>
      <c r="Q1609" s="2">
        <f>$I$1600*EXP(Sheet3!$B$1*(($B1609-Q$1602-Sheet2!$N$373)/Sheet3!$A$1)^2 +Sheet3!$C$1*(($B1609-Q$1602-Sheet2!$N$373)/Sheet3!$A$1)^4)</f>
        <v>441.51498154967516</v>
      </c>
      <c r="R1609" s="2">
        <f>$I$1600*EXP(Sheet3!$B$1*(($B1609-R$1602-Sheet2!$N$373)/Sheet3!$A$1)^2 +Sheet3!$C$1*(($B1609-R$1602-Sheet2!$N$373)/Sheet3!$A$1)^4)</f>
        <v>439.81857149114148</v>
      </c>
      <c r="S1609" s="2">
        <f>$I$1600*EXP(Sheet3!$B$1*(($B1609-S$1602-Sheet2!$N$373)/Sheet3!$A$1)^2 +Sheet3!$C$1*(($B1609-S$1602-Sheet2!$N$373)/Sheet3!$A$1)^4)</f>
        <v>437.96124290828857</v>
      </c>
      <c r="T1609" s="2">
        <f>$I$1600*EXP(Sheet3!$B$1*(($B1609-T$1602-Sheet2!$N$373)/Sheet3!$A$1)^2 +Sheet3!$C$1*(($B1609-T$1602-Sheet2!$N$373)/Sheet3!$A$1)^4)</f>
        <v>435.9445028832838</v>
      </c>
      <c r="U1609" s="2">
        <f>$I$1600*EXP(Sheet3!$B$1*(($B1609-U$1602-Sheet2!$N$373)/Sheet3!$A$1)^2 +Sheet3!$C$1*(($B1609-U$1602-Sheet2!$N$373)/Sheet3!$A$1)^4)</f>
        <v>433.76999034329833</v>
      </c>
      <c r="V1609" s="2">
        <f>$I$1600*EXP(Sheet3!$B$1*(($B1609-V$1602-Sheet2!$N$373)/Sheet3!$A$1)^2 +Sheet3!$C$1*(($B1609-V$1602-Sheet2!$N$373)/Sheet3!$A$1)^4)</f>
        <v>431.4394753073725</v>
      </c>
      <c r="W1609" s="2">
        <f>$I$1600*EXP(Sheet3!$B$1*(($B1609-W$1602-Sheet2!$N$373)/Sheet3!$A$1)^2 +Sheet3!$C$1*(($B1609-W$1602-Sheet2!$N$373)/Sheet3!$A$1)^4)</f>
        <v>428.95485804861198</v>
      </c>
      <c r="X1609" s="2">
        <f>$I$1600*EXP(Sheet3!$B$1*(($B1609-X$1602-Sheet2!$N$373)/Sheet3!$A$1)^2 +Sheet3!$C$1*(($B1609-X$1602-Sheet2!$N$373)/Sheet3!$A$1)^4)</f>
        <v>426.31816816719407</v>
      </c>
      <c r="Y1609" s="2">
        <f>$I$1600*EXP(Sheet3!$B$1*(($B1609-Y$1602-Sheet2!$N$373)/Sheet3!$A$1)^2 +Sheet3!$C$1*(($B1609-Y$1602-Sheet2!$N$373)/Sheet3!$A$1)^4)</f>
        <v>423.53156356855283</v>
      </c>
      <c r="Z1609" s="2">
        <f>$I$1600*EXP(Sheet3!$B$1*(($B1609-Z$1602-Sheet2!$N$373)/Sheet3!$A$1)^2 +Sheet3!$C$1*(($B1609-Z$1602-Sheet2!$N$373)/Sheet3!$A$1)^4)</f>
        <v>420.59732934140027</v>
      </c>
      <c r="AA1609" s="2">
        <f>$I$1600*EXP(Sheet3!$B$1*(($B1609-AA$1602-Sheet2!$N$373)/Sheet3!$A$1)^2 +Sheet3!$C$1*(($B1609-AA$1602-Sheet2!$N$373)/Sheet3!$A$1)^4)</f>
        <v>417.51787652988247</v>
      </c>
      <c r="AB1609" s="2">
        <f>$I$1600*EXP(Sheet3!$B$1*(($B1609-AB$1602-Sheet2!$N$373)/Sheet3!$A$1)^2 +Sheet3!$C$1*(($B1609-AB$1602-Sheet2!$N$373)/Sheet3!$A$1)^4)</f>
        <v>414.29574079403034</v>
      </c>
      <c r="AC1609" s="2">
        <f>$I$1600*EXP(Sheet3!$B$1*(($B1609-AC$1602-Sheet2!$N$373)/Sheet3!$A$1)^2 +Sheet3!$C$1*(($B1609-AC$1602-Sheet2!$N$373)/Sheet3!$A$1)^4)</f>
        <v>410.93358095254229</v>
      </c>
      <c r="AD1609" s="2">
        <f>$I$1600*EXP(Sheet3!$B$1*(($B1609-AD$1602-Sheet2!$N$373)/Sheet3!$A$1)^2 +Sheet3!$C$1*(($B1609-AD$1602-Sheet2!$N$373)/Sheet3!$A$1)^4)</f>
        <v>407.43417740184452</v>
      </c>
      <c r="AE1609" s="2">
        <f>$I$1600*EXP(Sheet3!$B$1*(($B1609-AE$1602-Sheet2!$N$373)/Sheet3!$A$1)^2 +Sheet3!$C$1*(($B1609-AE$1602-Sheet2!$N$373)/Sheet3!$A$1)^4)</f>
        <v>403.80043040532081</v>
      </c>
      <c r="AF1609" s="2">
        <f>$I$1600*EXP(Sheet3!$B$1*(($B1609-AF$1602-Sheet2!$N$373)/Sheet3!$A$1)^2 +Sheet3!$C$1*(($B1609-AF$1602-Sheet2!$N$373)/Sheet3!$A$1)^4)</f>
        <v>400.03535824659377</v>
      </c>
      <c r="AG1609" s="2">
        <f>$I$1600*EXP(Sheet3!$B$1*(($B1609-AG$1602-Sheet2!$N$373)/Sheet3!$A$1)^2 +Sheet3!$C$1*(($B1609-AG$1602-Sheet2!$N$373)/Sheet3!$A$1)^4)</f>
        <v>396.14209524071799</v>
      </c>
      <c r="AH1609" s="2">
        <f>$I$1600*EXP(Sheet3!$B$1*(($B1609-AH$1602-Sheet2!$N$373)/Sheet3!$A$1)^2 +Sheet3!$C$1*(($B1609-AH$1602-Sheet2!$N$373)/Sheet3!$A$1)^4)</f>
        <v>392.12388959753054</v>
      </c>
      <c r="AI1609" s="2">
        <f>$I$1600*EXP(Sheet3!$B$1*(($B1609-AI$1602-Sheet2!$N$373)/Sheet3!$A$1)^2 +Sheet3!$C$1*(($B1609-AI$1602-Sheet2!$N$373)/Sheet3!$A$1)^4)</f>
        <v>387.98410113058162</v>
      </c>
      <c r="AJ1609" s="2">
        <f>$I$1600*EXP(Sheet3!$B$1*(($B1609-AJ$1602-Sheet2!$N$373)/Sheet3!$A$1)^2 +Sheet3!$C$1*(($B1609-AJ$1602-Sheet2!$N$373)/Sheet3!$A$1)^4)</f>
        <v>383.72619880677831</v>
      </c>
      <c r="AK1609" s="2">
        <f>$I$1600*EXP(Sheet3!$B$1*(($B1609-AK$1602-Sheet2!$N$373)/Sheet3!$A$1)^2 +Sheet3!$C$1*(($B1609-AK$1602-Sheet2!$N$373)/Sheet3!$A$1)^4)</f>
        <v>379.35375813053201</v>
      </c>
      <c r="AL1609" s="2">
        <f>$I$1600*EXP(Sheet3!$B$1*(($B1609-AL$1602-Sheet2!$N$373)/Sheet3!$A$1)^2 +Sheet3!$C$1*(($B1609-AL$1602-Sheet2!$N$373)/Sheet3!$A$1)^4)</f>
        <v>374.87045835737706</v>
      </c>
      <c r="AM1609" s="2">
        <f>$I$1600*EXP(Sheet3!$B$1*(($B1609-AM$1602-Sheet2!$N$373)/Sheet3!$A$1)^2 +Sheet3!$C$1*(($B1609-AM$1602-Sheet2!$N$373)/Sheet3!$A$1)^4)</f>
        <v>370.28007953201882</v>
      </c>
      <c r="AN1609" s="2">
        <f>$I$1600*EXP(Sheet3!$B$1*(($B1609-AN$1602-Sheet2!$N$373)/Sheet3!$A$1)^2 +Sheet3!$C$1*(($B1609-AN$1602-Sheet2!$N$373)/Sheet3!$A$1)^4)</f>
        <v>365.58649934616136</v>
      </c>
      <c r="AO1609" s="2">
        <f>$I$1600*EXP(Sheet3!$B$1*(($B1609-AO$1602-Sheet2!$N$373)/Sheet3!$A$1)^2 +Sheet3!$C$1*(($B1609-AO$1602-Sheet2!$N$373)/Sheet3!$A$1)^4)</f>
        <v>360.79368981186252</v>
      </c>
      <c r="AP1609" s="2">
        <f>$I$1600*EXP(Sheet3!$B$1*(($B1609-AP$1602-Sheet2!$N$373)/Sheet3!$A$1)^2 +Sheet3!$C$1*(($B1609-AP$1602-Sheet2!$N$373)/Sheet3!$A$1)^4)</f>
        <v>355.90571374661027</v>
      </c>
      <c r="AQ1609" s="2">
        <f>$I$1600*EXP(Sheet3!$B$1*(($B1609-AQ$1602-Sheet2!$N$373)/Sheet3!$A$1)^2 +Sheet3!$C$1*(($B1609-AQ$1602-Sheet2!$N$373)/Sheet3!$A$1)^4)</f>
        <v>350.92672106681027</v>
      </c>
      <c r="AR1609" s="2">
        <f>$I$1600*EXP(Sheet3!$B$1*(($B1609-AR$1602-Sheet2!$N$373)/Sheet3!$A$1)^2 +Sheet3!$C$1*(($B1609-AR$1602-Sheet2!$N$373)/Sheet3!$A$1)^4)</f>
        <v>345.86094488691884</v>
      </c>
      <c r="AS1609" s="2">
        <f>$I$1600*EXP(Sheet3!$B$1*(($B1609-AS$1602-Sheet2!$N$373)/Sheet3!$A$1)^2 +Sheet3!$C$1*(($B1609-AS$1602-Sheet2!$N$373)/Sheet3!$A$1)^4)</f>
        <v>340.71269742205243</v>
      </c>
      <c r="AT1609" s="2">
        <f>$I$1600*EXP(Sheet3!$B$1*(($B1609-AT$1602-Sheet2!$N$373)/Sheet3!$A$1)^2 +Sheet3!$C$1*(($B1609-AT$1602-Sheet2!$N$373)/Sheet3!$A$1)^4)</f>
        <v>335.48636569248418</v>
      </c>
      <c r="AU1609" s="2">
        <f>$I$1600*EXP(Sheet3!$B$1*(($B1609-AU$1602-Sheet2!$N$373)/Sheet3!$A$1)^2 +Sheet3!$C$1*(($B1609-AU$1602-Sheet2!$N$373)/Sheet3!$A$1)^4)</f>
        <v>330.18640702954718</v>
      </c>
      <c r="AV1609" s="2">
        <f>$I$1600*EXP(Sheet3!$B$1*(($B1609-AV$1602-Sheet2!$N$373)/Sheet3!$A$1)^2 +Sheet3!$C$1*(($B1609-AV$1602-Sheet2!$N$373)/Sheet3!$A$1)^4)</f>
        <v>324.817344381949</v>
      </c>
      <c r="AW1609" s="2">
        <f>$I$1600*EXP(Sheet3!$B$1*(($B1609-AW$1602-Sheet2!$N$373)/Sheet3!$A$1)^2 +Sheet3!$C$1*(($B1609-AW$1602-Sheet2!$N$373)/Sheet3!$A$1)^4)</f>
        <v>319.38376142436141</v>
      </c>
      <c r="AX1609" s="2">
        <f>$I$1600*EXP(Sheet3!$B$1*(($B1609-AX$1602-Sheet2!$N$373)/Sheet3!$A$1)^2 +Sheet3!$C$1*(($B1609-AX$1602-Sheet2!$N$373)/Sheet3!$A$1)^4)</f>
        <v>313.89029746889662</v>
      </c>
      <c r="AY1609" s="2">
        <f>$I$1600*EXP(Sheet3!$B$1*(($B1609-AY$1602-Sheet2!$N$373)/Sheet3!$A$1)^2 +Sheet3!$C$1*(($B1609-AY$1602-Sheet2!$N$373)/Sheet3!$A$1)^4)</f>
        <v>308.34164218218456</v>
      </c>
      <c r="AZ1609" s="2">
        <f>$I$1600*EXP(Sheet3!$B$1*(($B1609-AZ$1602-Sheet2!$N$373)/Sheet3!$A$1)^2 +Sheet3!$C$1*(($B1609-AZ$1602-Sheet2!$N$373)/Sheet3!$A$1)^4)</f>
        <v>302.74253011125603</v>
      </c>
      <c r="BA1609" s="2">
        <f>$I$1600*EXP(Sheet3!$B$1*(($B1609-BA$1602-Sheet2!$N$373)/Sheet3!$A$1)^2 +Sheet3!$C$1*(($B1609-BA$1602-Sheet2!$N$373)/Sheet3!$A$1)^4)</f>
        <v>297.09773502242518</v>
      </c>
      <c r="BB1609" s="2">
        <f>$I$1600*EXP(Sheet3!$B$1*(($B1609-BB$1602-Sheet2!$N$373)/Sheet3!$A$1)^2 +Sheet3!$C$1*(($B1609-BB$1602-Sheet2!$N$373)/Sheet3!$A$1)^4)</f>
        <v>291.41206405833458</v>
      </c>
      <c r="BC1609" s="2">
        <f>$I$1600*EXP(Sheet3!$B$1*(($B1609-BC$1602-Sheet2!$N$373)/Sheet3!$A$1)^2 +Sheet3!$C$1*(($B1609-BC$1602-Sheet2!$N$373)/Sheet3!$A$1)^4)</f>
        <v>285.69035171931648</v>
      </c>
      <c r="BD1609" s="2">
        <f>$I$1600*EXP(Sheet3!$B$1*(($B1609-BD$1602-Sheet2!$N$373)/Sheet3!$A$1)^2 +Sheet3!$C$1*(($B1609-BD$1602-Sheet2!$N$373)/Sheet3!$A$1)^4)</f>
        <v>279.93745367624155</v>
      </c>
      <c r="BE1609" s="2">
        <f>$I$1600*EXP(Sheet3!$B$1*(($B1609-BE$1602-Sheet2!$N$373)/Sheet3!$A$1)^2 +Sheet3!$C$1*(($B1609-BE$1602-Sheet2!$N$373)/Sheet3!$A$1)^4)</f>
        <v>274.15824042306195</v>
      </c>
      <c r="BF1609" s="2">
        <f>$I$1600*EXP(Sheet3!$B$1*(($B1609-BF$1602-Sheet2!$N$373)/Sheet3!$A$1)^2 +Sheet3!$C$1*(($B1609-BF$1602-Sheet2!$N$373)/Sheet3!$A$1)^4)</f>
        <v>268.35759077823803</v>
      </c>
      <c r="BG1609" s="2">
        <f>$I$1600*EXP(Sheet3!$B$1*(($B1609-BG$1602-Sheet2!$N$373)/Sheet3!$A$1)^2 +Sheet3!$C$1*(($B1609-BG$1602-Sheet2!$N$373)/Sheet3!$A$1)^4)</f>
        <v>262.54038524576004</v>
      </c>
      <c r="BH1609" s="2">
        <f>$I$1600*EXP(Sheet3!$B$1*(($B1609-BH$1602-Sheet2!$N$373)/Sheet3!$A$1)^2 +Sheet3!$C$1*(($B1609-BH$1602-Sheet2!$N$373)/Sheet3!$A$1)^4)</f>
        <v>256.71149924615082</v>
      </c>
      <c r="BI1609" s="2">
        <f>$I$1600*EXP(Sheet3!$B$1*(($B1609-BI$1602-Sheet2!$N$373)/Sheet3!$A$1)^2 +Sheet3!$C$1*(($B1609-BI$1602-Sheet2!$N$373)/Sheet3!$A$1)^4)</f>
        <v>250.87579623120544</v>
      </c>
      <c r="BJ1609" s="2">
        <f>$I$1600*EXP(Sheet3!$B$1*(($B1609-BJ$1602-Sheet2!$N$373)/Sheet3!$A$1)^2 +Sheet3!$C$1*(($B1609-BJ$1602-Sheet2!$N$373)/Sheet3!$A$1)^4)</f>
        <v>245.03812069496595</v>
      </c>
      <c r="BK1609" s="2">
        <f>$I$1600*EXP(Sheet3!$B$1*(($B1609-BK$1602-Sheet2!$N$373)/Sheet3!$A$1)^2 +Sheet3!$C$1*(($B1609-BK$1602-Sheet2!$N$373)/Sheet3!$A$1)^4)</f>
        <v>239.20329109585032</v>
      </c>
      <c r="BL1609" s="2">
        <f>$I$1600*EXP(Sheet3!$B$1*(($B1609-BL$1602-Sheet2!$N$373)/Sheet3!$A$1)^2 +Sheet3!$C$1*(($B1609-BL$1602-Sheet2!$N$373)/Sheet3!$A$1)^4)</f>
        <v>233.37609270540671</v>
      </c>
      <c r="BM1609" s="2">
        <f>$I$1600*EXP(Sheet3!$B$1*(($B1609-BM$1602-Sheet2!$N$373)/Sheet3!$A$1)^2 +Sheet3!$C$1*(($B1609-BM$1602-Sheet2!$N$373)/Sheet3!$A$1)^4)</f>
        <v>227.56127040021855</v>
      </c>
      <c r="BN1609" s="2">
        <f>$I$1600*EXP(Sheet3!$B$1*(($B1609-BN$1602-Sheet2!$N$373)/Sheet3!$A$1)^2 +Sheet3!$C$1*(($B1609-BN$1602-Sheet2!$N$373)/Sheet3!$A$1)^4)</f>
        <v>221.76352141443314</v>
      </c>
      <c r="BO1609" s="2">
        <f>$I$1600*EXP(Sheet3!$B$1*(($B1609-BO$1602-Sheet2!$N$373)/Sheet3!$A$1)^2 +Sheet3!$C$1*(($B1609-BO$1602-Sheet2!$N$373)/Sheet3!$A$1)^4)</f>
        <v>215.98748807129653</v>
      </c>
      <c r="BP1609" s="2">
        <f>$I$1600*EXP(Sheet3!$B$1*(($B1609-BP$1602-Sheet2!$N$373)/Sheet3!$A$1)^2 +Sheet3!$C$1*(($B1609-BP$1602-Sheet2!$N$373)/Sheet3!$A$1)^4)</f>
        <v>210.23775051293171</v>
      </c>
      <c r="BQ1609" s="2">
        <f>$I$1600*EXP(Sheet3!$B$1*(($B1609-BQ$1602-Sheet2!$N$373)/Sheet3!$A$1)^2 +Sheet3!$C$1*(($B1609-BQ$1602-Sheet2!$N$373)/Sheet3!$A$1)^4)</f>
        <v>204.51881944839906</v>
      </c>
      <c r="BR1609" s="2">
        <f>$I$1600*EXP(Sheet3!$B$1*(($B1609-BR$1602-Sheet2!$N$373)/Sheet3!$A$1)^2 +Sheet3!$C$1*(($B1609-BR$1602-Sheet2!$N$373)/Sheet3!$A$1)^4)</f>
        <v>198.8351289408094</v>
      </c>
      <c r="BS1609" s="2">
        <f>$I$1600*EXP(Sheet3!$B$1*(($B1609-BS$1602-Sheet2!$N$373)/Sheet3!$A$1)^2 +Sheet3!$C$1*(($B1609-BS$1602-Sheet2!$N$373)/Sheet3!$A$1)^4)</f>
        <v>193.19102925485907</v>
      </c>
    </row>
    <row r="1610" spans="1:71" x14ac:dyDescent="0.2">
      <c r="A1610">
        <v>1583</v>
      </c>
      <c r="B1610">
        <v>912.41</v>
      </c>
      <c r="C1610">
        <v>2547</v>
      </c>
      <c r="D1610">
        <v>2996.4</v>
      </c>
      <c r="E1610">
        <f t="shared" si="84"/>
        <v>449.40000000000009</v>
      </c>
      <c r="F1610" s="1">
        <f t="shared" si="85"/>
        <v>449.40000000000009</v>
      </c>
      <c r="G1610">
        <f t="shared" si="86"/>
        <v>410037.05400000006</v>
      </c>
      <c r="I1610" s="2">
        <f>$I$1600*EXP(Sheet3!$B$1*(($B1610-I$1602-Sheet2!$N$373)/Sheet3!$A$1)^2 +Sheet3!$C$1*(($B1610-I$1602-Sheet2!$N$373)/Sheet3!$A$1)^4)</f>
        <v>321.56464131433654</v>
      </c>
      <c r="J1610" s="2">
        <f>$I$1600*EXP(Sheet3!$B$1*(($B1610-J$1602-Sheet2!$N$373)/Sheet3!$A$1)^2 +Sheet3!$C$1*(($B1610-J$1602-Sheet2!$N$373)/Sheet3!$A$1)^4)</f>
        <v>326.97296986594404</v>
      </c>
      <c r="K1610" s="2">
        <f>$I$1600*EXP(Sheet3!$B$1*(($B1610-K$1602-Sheet2!$N$373)/Sheet3!$A$1)^2 +Sheet3!$C$1*(($B1610-K$1602-Sheet2!$N$373)/Sheet3!$A$1)^4)</f>
        <v>332.31493767186117</v>
      </c>
      <c r="L1610" s="2">
        <f>$I$1600*EXP(Sheet3!$B$1*(($B1610-L$1602-Sheet2!$N$373)/Sheet3!$A$1)^2 +Sheet3!$C$1*(($B1610-L$1602-Sheet2!$N$373)/Sheet3!$A$1)^4)</f>
        <v>337.58598474814085</v>
      </c>
      <c r="M1610" s="2">
        <f>$I$1600*EXP(Sheet3!$B$1*(($B1610-M$1602-Sheet2!$N$373)/Sheet3!$A$1)^2 +Sheet3!$C$1*(($B1610-M$1602-Sheet2!$N$373)/Sheet3!$A$1)^4)</f>
        <v>342.78161381712096</v>
      </c>
      <c r="N1610" s="2">
        <f>$I$1600*EXP(Sheet3!$B$1*(($B1610-N$1602-Sheet2!$N$373)/Sheet3!$A$1)^2 +Sheet3!$C$1*(($B1610-N$1602-Sheet2!$N$373)/Sheet3!$A$1)^4)</f>
        <v>347.89739511987744</v>
      </c>
      <c r="O1610" s="2">
        <f>$I$1600*EXP(Sheet3!$B$1*(($B1610-O$1602-Sheet2!$N$373)/Sheet3!$A$1)^2 +Sheet3!$C$1*(($B1610-O$1602-Sheet2!$N$373)/Sheet3!$A$1)^4)</f>
        <v>352.92897102999206</v>
      </c>
      <c r="P1610" s="2">
        <f>$I$1600*EXP(Sheet3!$B$1*(($B1610-P$1602-Sheet2!$N$373)/Sheet3!$A$1)^2 +Sheet3!$C$1*(($B1610-P$1602-Sheet2!$N$373)/Sheet3!$A$1)^4)</f>
        <v>357.87206046827663</v>
      </c>
      <c r="Q1610" s="2">
        <f>$I$1600*EXP(Sheet3!$B$1*(($B1610-Q$1602-Sheet2!$N$373)/Sheet3!$A$1)^2 +Sheet3!$C$1*(($B1610-Q$1602-Sheet2!$N$373)/Sheet3!$A$1)^4)</f>
        <v>362.72246311885476</v>
      </c>
      <c r="R1610" s="2">
        <f>$I$1600*EXP(Sheet3!$B$1*(($B1610-R$1602-Sheet2!$N$373)/Sheet3!$A$1)^2 +Sheet3!$C$1*(($B1610-R$1602-Sheet2!$N$373)/Sheet3!$A$1)^4)</f>
        <v>367.47606344772305</v>
      </c>
      <c r="S1610" s="2">
        <f>$I$1600*EXP(Sheet3!$B$1*(($B1610-S$1602-Sheet2!$N$373)/Sheet3!$A$1)^2 +Sheet3!$C$1*(($B1610-S$1602-Sheet2!$N$373)/Sheet3!$A$1)^4)</f>
        <v>372.12883452558106</v>
      </c>
      <c r="T1610" s="2">
        <f>$I$1600*EXP(Sheet3!$B$1*(($B1610-T$1602-Sheet2!$N$373)/Sheet3!$A$1)^2 +Sheet3!$C$1*(($B1610-T$1602-Sheet2!$N$373)/Sheet3!$A$1)^4)</f>
        <v>376.67684165734494</v>
      </c>
      <c r="U1610" s="2">
        <f>$I$1600*EXP(Sheet3!$B$1*(($B1610-U$1602-Sheet2!$N$373)/Sheet3!$A$1)^2 +Sheet3!$C$1*(($B1610-U$1602-Sheet2!$N$373)/Sheet3!$A$1)^4)</f>
        <v>381.11624582138319</v>
      </c>
      <c r="V1610" s="2">
        <f>$I$1600*EXP(Sheet3!$B$1*(($B1610-V$1602-Sheet2!$N$373)/Sheet3!$A$1)^2 +Sheet3!$C$1*(($B1610-V$1602-Sheet2!$N$373)/Sheet3!$A$1)^4)</f>
        <v>385.4433069216895</v>
      </c>
      <c r="W1610" s="2">
        <f>$I$1600*EXP(Sheet3!$B$1*(($B1610-W$1602-Sheet2!$N$373)/Sheet3!$A$1)^2 +Sheet3!$C$1*(($B1610-W$1602-Sheet2!$N$373)/Sheet3!$A$1)^4)</f>
        <v>389.65438685773546</v>
      </c>
      <c r="X1610" s="2">
        <f>$I$1600*EXP(Sheet3!$B$1*(($B1610-X$1602-Sheet2!$N$373)/Sheet3!$A$1)^2 +Sheet3!$C$1*(($B1610-X$1602-Sheet2!$N$373)/Sheet3!$A$1)^4)</f>
        <v>393.74595241541317</v>
      </c>
      <c r="Y1610" s="2">
        <f>$I$1600*EXP(Sheet3!$B$1*(($B1610-Y$1602-Sheet2!$N$373)/Sheet3!$A$1)^2 +Sheet3!$C$1*(($B1610-Y$1602-Sheet2!$N$373)/Sheet3!$A$1)^4)</f>
        <v>397.71457798462097</v>
      </c>
      <c r="Z1610" s="2">
        <f>$I$1600*EXP(Sheet3!$B$1*(($B1610-Z$1602-Sheet2!$N$373)/Sheet3!$A$1)^2 +Sheet3!$C$1*(($B1610-Z$1602-Sheet2!$N$373)/Sheet3!$A$1)^4)</f>
        <v>401.55694810831073</v>
      </c>
      <c r="AA1610" s="2">
        <f>$I$1600*EXP(Sheet3!$B$1*(($B1610-AA$1602-Sheet2!$N$373)/Sheet3!$A$1)^2 +Sheet3!$C$1*(($B1610-AA$1602-Sheet2!$N$373)/Sheet3!$A$1)^4)</f>
        <v>405.2698598684504</v>
      </c>
      <c r="AB1610" s="2">
        <f>$I$1600*EXP(Sheet3!$B$1*(($B1610-AB$1602-Sheet2!$N$373)/Sheet3!$A$1)^2 +Sheet3!$C$1*(($B1610-AB$1602-Sheet2!$N$373)/Sheet3!$A$1)^4)</f>
        <v>408.85022511453752</v>
      </c>
      <c r="AC1610" s="2">
        <f>$I$1600*EXP(Sheet3!$B$1*(($B1610-AC$1602-Sheet2!$N$373)/Sheet3!$A$1)^2 +Sheet3!$C$1*(($B1610-AC$1602-Sheet2!$N$373)/Sheet3!$A$1)^4)</f>
        <v>412.29507254048383</v>
      </c>
      <c r="AD1610" s="2">
        <f>$I$1600*EXP(Sheet3!$B$1*(($B1610-AD$1602-Sheet2!$N$373)/Sheet3!$A$1)^2 +Sheet3!$C$1*(($B1610-AD$1602-Sheet2!$N$373)/Sheet3!$A$1)^4)</f>
        <v>415.60154961583237</v>
      </c>
      <c r="AE1610" s="2">
        <f>$I$1600*EXP(Sheet3!$B$1*(($B1610-AE$1602-Sheet2!$N$373)/Sheet3!$A$1)^2 +Sheet3!$C$1*(($B1610-AE$1602-Sheet2!$N$373)/Sheet3!$A$1)^4)</f>
        <v>418.7669243773633</v>
      </c>
      <c r="AF1610" s="2">
        <f>$I$1600*EXP(Sheet3!$B$1*(($B1610-AF$1602-Sheet2!$N$373)/Sheet3!$A$1)^2 +Sheet3!$C$1*(($B1610-AF$1602-Sheet2!$N$373)/Sheet3!$A$1)^4)</f>
        <v>421.78858708719736</v>
      </c>
      <c r="AG1610" s="2">
        <f>$I$1600*EXP(Sheet3!$B$1*(($B1610-AG$1602-Sheet2!$N$373)/Sheet3!$A$1)^2 +Sheet3!$C$1*(($B1610-AG$1602-Sheet2!$N$373)/Sheet3!$A$1)^4)</f>
        <v>424.66405176354738</v>
      </c>
      <c r="AH1610" s="2">
        <f>$I$1600*EXP(Sheet3!$B$1*(($B1610-AH$1602-Sheet2!$N$373)/Sheet3!$A$1)^2 +Sheet3!$C$1*(($B1610-AH$1602-Sheet2!$N$373)/Sheet3!$A$1)^4)</f>
        <v>427.39095759001771</v>
      </c>
      <c r="AI1610" s="2">
        <f>$I$1600*EXP(Sheet3!$B$1*(($B1610-AI$1602-Sheet2!$N$373)/Sheet3!$A$1)^2 +Sheet3!$C$1*(($B1610-AI$1602-Sheet2!$N$373)/Sheet3!$A$1)^4)</f>
        <v>429.96707020995728</v>
      </c>
      <c r="AJ1610" s="2">
        <f>$I$1600*EXP(Sheet3!$B$1*(($B1610-AJ$1602-Sheet2!$N$373)/Sheet3!$A$1)^2 +Sheet3!$C$1*(($B1610-AJ$1602-Sheet2!$N$373)/Sheet3!$A$1)^4)</f>
        <v>432.39028291113323</v>
      </c>
      <c r="AK1610" s="2">
        <f>$I$1600*EXP(Sheet3!$B$1*(($B1610-AK$1602-Sheet2!$N$373)/Sheet3!$A$1)^2 +Sheet3!$C$1*(($B1610-AK$1602-Sheet2!$N$373)/Sheet3!$A$1)^4)</f>
        <v>434.65861770699632</v>
      </c>
      <c r="AL1610" s="2">
        <f>$I$1600*EXP(Sheet3!$B$1*(($B1610-AL$1602-Sheet2!$N$373)/Sheet3!$A$1)^2 +Sheet3!$C$1*(($B1610-AL$1602-Sheet2!$N$373)/Sheet3!$A$1)^4)</f>
        <v>436.77022631994527</v>
      </c>
      <c r="AM1610" s="2">
        <f>$I$1600*EXP(Sheet3!$B$1*(($B1610-AM$1602-Sheet2!$N$373)/Sheet3!$A$1)^2 +Sheet3!$C$1*(($B1610-AM$1602-Sheet2!$N$373)/Sheet3!$A$1)^4)</f>
        <v>438.72339107202515</v>
      </c>
      <c r="AN1610" s="2">
        <f>$I$1600*EXP(Sheet3!$B$1*(($B1610-AN$1602-Sheet2!$N$373)/Sheet3!$A$1)^2 +Sheet3!$C$1*(($B1610-AN$1602-Sheet2!$N$373)/Sheet3!$A$1)^4)</f>
        <v>440.51652568822811</v>
      </c>
      <c r="AO1610" s="2">
        <f>$I$1600*EXP(Sheet3!$B$1*(($B1610-AO$1602-Sheet2!$N$373)/Sheet3!$A$1)^2 +Sheet3!$C$1*(($B1610-AO$1602-Sheet2!$N$373)/Sheet3!$A$1)^4)</f>
        <v>442.14817601730294</v>
      </c>
      <c r="AP1610" s="2">
        <f>$I$1600*EXP(Sheet3!$B$1*(($B1610-AP$1602-Sheet2!$N$373)/Sheet3!$A$1)^2 +Sheet3!$C$1*(($B1610-AP$1602-Sheet2!$N$373)/Sheet3!$A$1)^4)</f>
        <v>443.6170206746956</v>
      </c>
      <c r="AQ1610" s="2">
        <f>$I$1600*EXP(Sheet3!$B$1*(($B1610-AQ$1602-Sheet2!$N$373)/Sheet3!$A$1)^2 +Sheet3!$C$1*(($B1610-AQ$1602-Sheet2!$N$373)/Sheet3!$A$1)^4)</f>
        <v>444.9218716119293</v>
      </c>
      <c r="AR1610" s="2">
        <f>$I$1600*EXP(Sheet3!$B$1*(($B1610-AR$1602-Sheet2!$N$373)/Sheet3!$A$1)^2 +Sheet3!$C$1*(($B1610-AR$1602-Sheet2!$N$373)/Sheet3!$A$1)^4)</f>
        <v>446.06167461640518</v>
      </c>
      <c r="AS1610" s="2">
        <f>$I$1600*EXP(Sheet3!$B$1*(($B1610-AS$1602-Sheet2!$N$373)/Sheet3!$A$1)^2 +Sheet3!$C$1*(($B1610-AS$1602-Sheet2!$N$373)/Sheet3!$A$1)^4)</f>
        <v>447.03550974524876</v>
      </c>
      <c r="AT1610" s="2">
        <f>$I$1600*EXP(Sheet3!$B$1*(($B1610-AT$1602-Sheet2!$N$373)/Sheet3!$A$1)^2 +Sheet3!$C$1*(($B1610-AT$1602-Sheet2!$N$373)/Sheet3!$A$1)^4)</f>
        <v>447.84259169647009</v>
      </c>
      <c r="AU1610" s="2">
        <f>$I$1600*EXP(Sheet3!$B$1*(($B1610-AU$1602-Sheet2!$N$373)/Sheet3!$A$1)^2 +Sheet3!$C$1*(($B1610-AU$1602-Sheet2!$N$373)/Sheet3!$A$1)^4)</f>
        <v>448.48227012025961</v>
      </c>
      <c r="AV1610" s="2">
        <f>$I$1600*EXP(Sheet3!$B$1*(($B1610-AV$1602-Sheet2!$N$373)/Sheet3!$A$1)^2 +Sheet3!$C$1*(($B1610-AV$1602-Sheet2!$N$373)/Sheet3!$A$1)^4)</f>
        <v>448.9540298730289</v>
      </c>
      <c r="AW1610" s="2">
        <f>$I$1600*EXP(Sheet3!$B$1*(($B1610-AW$1602-Sheet2!$N$373)/Sheet3!$A$1)^2 +Sheet3!$C$1*(($B1610-AW$1602-Sheet2!$N$373)/Sheet3!$A$1)^4)</f>
        <v>449.25749121607703</v>
      </c>
      <c r="AX1610" s="2">
        <f>$I$1600*EXP(Sheet3!$B$1*(($B1610-AX$1602-Sheet2!$N$373)/Sheet3!$A$1)^2 +Sheet3!$C$1*(($B1610-AX$1602-Sheet2!$N$373)/Sheet3!$A$1)^4)</f>
        <v>449.39240996067224</v>
      </c>
      <c r="AY1610" s="2">
        <f>$I$1600*EXP(Sheet3!$B$1*(($B1610-AY$1602-Sheet2!$N$373)/Sheet3!$A$1)^2 +Sheet3!$C$1*(($B1610-AY$1602-Sheet2!$N$373)/Sheet3!$A$1)^4)</f>
        <v>449.35867756070962</v>
      </c>
      <c r="AZ1610" s="2">
        <f>$I$1600*EXP(Sheet3!$B$1*(($B1610-AZ$1602-Sheet2!$N$373)/Sheet3!$A$1)^2 +Sheet3!$C$1*(($B1610-AZ$1602-Sheet2!$N$373)/Sheet3!$A$1)^4)</f>
        <v>449.15632115373973</v>
      </c>
      <c r="BA1610" s="2">
        <f>$I$1600*EXP(Sheet3!$B$1*(($B1610-BA$1602-Sheet2!$N$373)/Sheet3!$A$1)^2 +Sheet3!$C$1*(($B1610-BA$1602-Sheet2!$N$373)/Sheet3!$A$1)^4)</f>
        <v>448.78550355072036</v>
      </c>
      <c r="BB1610" s="2">
        <f>$I$1600*EXP(Sheet3!$B$1*(($B1610-BB$1602-Sheet2!$N$373)/Sheet3!$A$1)^2 +Sheet3!$C$1*(($B1610-BB$1602-Sheet2!$N$373)/Sheet3!$A$1)^4)</f>
        <v>448.24652317440263</v>
      </c>
      <c r="BC1610" s="2">
        <f>$I$1600*EXP(Sheet3!$B$1*(($B1610-BC$1602-Sheet2!$N$373)/Sheet3!$A$1)^2 +Sheet3!$C$1*(($B1610-BC$1602-Sheet2!$N$373)/Sheet3!$A$1)^4)</f>
        <v>447.53981394582678</v>
      </c>
      <c r="BD1610" s="2">
        <f>$I$1600*EXP(Sheet3!$B$1*(($B1610-BD$1602-Sheet2!$N$373)/Sheet3!$A$1)^2 +Sheet3!$C$1*(($B1610-BD$1602-Sheet2!$N$373)/Sheet3!$A$1)^4)</f>
        <v>446.66594511796734</v>
      </c>
      <c r="BE1610" s="2">
        <f>$I$1600*EXP(Sheet3!$B$1*(($B1610-BE$1602-Sheet2!$N$373)/Sheet3!$A$1)^2 +Sheet3!$C$1*(($B1610-BE$1602-Sheet2!$N$373)/Sheet3!$A$1)^4)</f>
        <v>445.625621055137</v>
      </c>
      <c r="BF1610" s="2">
        <f>$I$1600*EXP(Sheet3!$B$1*(($B1610-BF$1602-Sheet2!$N$373)/Sheet3!$A$1)^2 +Sheet3!$C$1*(($B1610-BF$1602-Sheet2!$N$373)/Sheet3!$A$1)^4)</f>
        <v>444.41968095631978</v>
      </c>
      <c r="BG1610" s="2">
        <f>$I$1600*EXP(Sheet3!$B$1*(($B1610-BG$1602-Sheet2!$N$373)/Sheet3!$A$1)^2 +Sheet3!$C$1*(($B1610-BG$1602-Sheet2!$N$373)/Sheet3!$A$1)^4)</f>
        <v>443.04909852028806</v>
      </c>
      <c r="BH1610" s="2">
        <f>$I$1600*EXP(Sheet3!$B$1*(($B1610-BH$1602-Sheet2!$N$373)/Sheet3!$A$1)^2 +Sheet3!$C$1*(($B1610-BH$1602-Sheet2!$N$373)/Sheet3!$A$1)^4)</f>
        <v>441.5149815496568</v>
      </c>
      <c r="BI1610" s="2">
        <f>$I$1600*EXP(Sheet3!$B$1*(($B1610-BI$1602-Sheet2!$N$373)/Sheet3!$A$1)^2 +Sheet3!$C$1*(($B1610-BI$1602-Sheet2!$N$373)/Sheet3!$A$1)^4)</f>
        <v>439.81857149112125</v>
      </c>
      <c r="BJ1610" s="2">
        <f>$I$1600*EXP(Sheet3!$B$1*(($B1610-BJ$1602-Sheet2!$N$373)/Sheet3!$A$1)^2 +Sheet3!$C$1*(($B1610-BJ$1602-Sheet2!$N$373)/Sheet3!$A$1)^4)</f>
        <v>437.96124290826651</v>
      </c>
      <c r="BK1610" s="2">
        <f>$I$1600*EXP(Sheet3!$B$1*(($B1610-BK$1602-Sheet2!$N$373)/Sheet3!$A$1)^2 +Sheet3!$C$1*(($B1610-BK$1602-Sheet2!$N$373)/Sheet3!$A$1)^4)</f>
        <v>435.94450288325993</v>
      </c>
      <c r="BL1610" s="2">
        <f>$I$1600*EXP(Sheet3!$B$1*(($B1610-BL$1602-Sheet2!$N$373)/Sheet3!$A$1)^2 +Sheet3!$C$1*(($B1610-BL$1602-Sheet2!$N$373)/Sheet3!$A$1)^4)</f>
        <v>433.76999034329833</v>
      </c>
      <c r="BM1610" s="2">
        <f>$I$1600*EXP(Sheet3!$B$1*(($B1610-BM$1602-Sheet2!$N$373)/Sheet3!$A$1)^2 +Sheet3!$C$1*(($B1610-BM$1602-Sheet2!$N$373)/Sheet3!$A$1)^4)</f>
        <v>431.4394753073725</v>
      </c>
      <c r="BN1610" s="2">
        <f>$I$1600*EXP(Sheet3!$B$1*(($B1610-BN$1602-Sheet2!$N$373)/Sheet3!$A$1)^2 +Sheet3!$C$1*(($B1610-BN$1602-Sheet2!$N$373)/Sheet3!$A$1)^4)</f>
        <v>428.95485804861198</v>
      </c>
      <c r="BO1610" s="2">
        <f>$I$1600*EXP(Sheet3!$B$1*(($B1610-BO$1602-Sheet2!$N$373)/Sheet3!$A$1)^2 +Sheet3!$C$1*(($B1610-BO$1602-Sheet2!$N$373)/Sheet3!$A$1)^4)</f>
        <v>426.31816816719407</v>
      </c>
      <c r="BP1610" s="2">
        <f>$I$1600*EXP(Sheet3!$B$1*(($B1610-BP$1602-Sheet2!$N$373)/Sheet3!$A$1)^2 +Sheet3!$C$1*(($B1610-BP$1602-Sheet2!$N$373)/Sheet3!$A$1)^4)</f>
        <v>423.53156356855283</v>
      </c>
      <c r="BQ1610" s="2">
        <f>$I$1600*EXP(Sheet3!$B$1*(($B1610-BQ$1602-Sheet2!$N$373)/Sheet3!$A$1)^2 +Sheet3!$C$1*(($B1610-BQ$1602-Sheet2!$N$373)/Sheet3!$A$1)^4)</f>
        <v>420.59732934140027</v>
      </c>
      <c r="BR1610" s="2">
        <f>$I$1600*EXP(Sheet3!$B$1*(($B1610-BR$1602-Sheet2!$N$373)/Sheet3!$A$1)^2 +Sheet3!$C$1*(($B1610-BR$1602-Sheet2!$N$373)/Sheet3!$A$1)^4)</f>
        <v>417.51787652988247</v>
      </c>
      <c r="BS1610" s="2">
        <f>$I$1600*EXP(Sheet3!$B$1*(($B1610-BS$1602-Sheet2!$N$373)/Sheet3!$A$1)^2 +Sheet3!$C$1*(($B1610-BS$1602-Sheet2!$N$373)/Sheet3!$A$1)^4)</f>
        <v>414.29574079399288</v>
      </c>
    </row>
    <row r="1611" spans="1:71" x14ac:dyDescent="0.2">
      <c r="A1611">
        <v>1584</v>
      </c>
      <c r="B1611">
        <v>912.85</v>
      </c>
      <c r="C1611">
        <v>2541.8000000000002</v>
      </c>
      <c r="D1611">
        <v>2865.8</v>
      </c>
      <c r="E1611">
        <f t="shared" si="84"/>
        <v>324</v>
      </c>
      <c r="F1611" s="1">
        <f t="shared" si="85"/>
        <v>324</v>
      </c>
      <c r="G1611">
        <f t="shared" si="86"/>
        <v>295763.40000000002</v>
      </c>
      <c r="I1611" s="2">
        <f>$I$1600*EXP(Sheet3!$B$1*(($B1611-I$1602-Sheet2!$N$373)/Sheet3!$A$1)^2 +Sheet3!$C$1*(($B1611-I$1602-Sheet2!$N$373)/Sheet3!$A$1)^4)</f>
        <v>87.912953146153015</v>
      </c>
      <c r="J1611" s="2">
        <f>$I$1600*EXP(Sheet3!$B$1*(($B1611-J$1602-Sheet2!$N$373)/Sheet3!$A$1)^2 +Sheet3!$C$1*(($B1611-J$1602-Sheet2!$N$373)/Sheet3!$A$1)^4)</f>
        <v>91.875697434746485</v>
      </c>
      <c r="K1611" s="2">
        <f>$I$1600*EXP(Sheet3!$B$1*(($B1611-K$1602-Sheet2!$N$373)/Sheet3!$A$1)^2 +Sheet3!$C$1*(($B1611-K$1602-Sheet2!$N$373)/Sheet3!$A$1)^4)</f>
        <v>95.939896684729561</v>
      </c>
      <c r="L1611" s="2">
        <f>$I$1600*EXP(Sheet3!$B$1*(($B1611-L$1602-Sheet2!$N$373)/Sheet3!$A$1)^2 +Sheet3!$C$1*(($B1611-L$1602-Sheet2!$N$373)/Sheet3!$A$1)^4)</f>
        <v>100.10437364817449</v>
      </c>
      <c r="M1611" s="2">
        <f>$I$1600*EXP(Sheet3!$B$1*(($B1611-M$1602-Sheet2!$N$373)/Sheet3!$A$1)^2 +Sheet3!$C$1*(($B1611-M$1602-Sheet2!$N$373)/Sheet3!$A$1)^4)</f>
        <v>104.36777040232283</v>
      </c>
      <c r="N1611" s="2">
        <f>$I$1600*EXP(Sheet3!$B$1*(($B1611-N$1602-Sheet2!$N$373)/Sheet3!$A$1)^2 +Sheet3!$C$1*(($B1611-N$1602-Sheet2!$N$373)/Sheet3!$A$1)^4)</f>
        <v>108.72854892500328</v>
      </c>
      <c r="O1611" s="2">
        <f>$I$1600*EXP(Sheet3!$B$1*(($B1611-O$1602-Sheet2!$N$373)/Sheet3!$A$1)^2 +Sheet3!$C$1*(($B1611-O$1602-Sheet2!$N$373)/Sheet3!$A$1)^4)</f>
        <v>113.18499214697978</v>
      </c>
      <c r="P1611" s="2">
        <f>$I$1600*EXP(Sheet3!$B$1*(($B1611-P$1602-Sheet2!$N$373)/Sheet3!$A$1)^2 +Sheet3!$C$1*(($B1611-P$1602-Sheet2!$N$373)/Sheet3!$A$1)^4)</f>
        <v>117.73520547319245</v>
      </c>
      <c r="Q1611" s="2">
        <f>$I$1600*EXP(Sheet3!$B$1*(($B1611-Q$1602-Sheet2!$N$373)/Sheet3!$A$1)^2 +Sheet3!$C$1*(($B1611-Q$1602-Sheet2!$N$373)/Sheet3!$A$1)^4)</f>
        <v>122.37711876296386</v>
      </c>
      <c r="R1611" s="2">
        <f>$I$1600*EXP(Sheet3!$B$1*(($B1611-R$1602-Sheet2!$N$373)/Sheet3!$A$1)^2 +Sheet3!$C$1*(($B1611-R$1602-Sheet2!$N$373)/Sheet3!$A$1)^4)</f>
        <v>127.10848875745317</v>
      </c>
      <c r="S1611" s="2">
        <f>$I$1600*EXP(Sheet3!$B$1*(($B1611-S$1602-Sheet2!$N$373)/Sheet3!$A$1)^2 +Sheet3!$C$1*(($B1611-S$1602-Sheet2!$N$373)/Sheet3!$A$1)^4)</f>
        <v>131.92690194096298</v>
      </c>
      <c r="T1611" s="2">
        <f>$I$1600*EXP(Sheet3!$B$1*(($B1611-T$1602-Sheet2!$N$373)/Sheet3!$A$1)^2 +Sheet3!$C$1*(($B1611-T$1602-Sheet2!$N$373)/Sheet3!$A$1)^4)</f>
        <v>136.82977782114082</v>
      </c>
      <c r="U1611" s="2">
        <f>$I$1600*EXP(Sheet3!$B$1*(($B1611-U$1602-Sheet2!$N$373)/Sheet3!$A$1)^2 +Sheet3!$C$1*(($B1611-U$1602-Sheet2!$N$373)/Sheet3!$A$1)^4)</f>
        <v>141.81437261173735</v>
      </c>
      <c r="V1611" s="2">
        <f>$I$1600*EXP(Sheet3!$B$1*(($B1611-V$1602-Sheet2!$N$373)/Sheet3!$A$1)^2 +Sheet3!$C$1*(($B1611-V$1602-Sheet2!$N$373)/Sheet3!$A$1)^4)</f>
        <v>146.87778329987225</v>
      </c>
      <c r="W1611" s="2">
        <f>$I$1600*EXP(Sheet3!$B$1*(($B1611-W$1602-Sheet2!$N$373)/Sheet3!$A$1)^2 +Sheet3!$C$1*(($B1611-W$1602-Sheet2!$N$373)/Sheet3!$A$1)^4)</f>
        <v>152.01695207977585</v>
      </c>
      <c r="X1611" s="2">
        <f>$I$1600*EXP(Sheet3!$B$1*(($B1611-X$1602-Sheet2!$N$373)/Sheet3!$A$1)^2 +Sheet3!$C$1*(($B1611-X$1602-Sheet2!$N$373)/Sheet3!$A$1)^4)</f>
        <v>157.22867113194297</v>
      </c>
      <c r="Y1611" s="2">
        <f>$I$1600*EXP(Sheet3!$B$1*(($B1611-Y$1602-Sheet2!$N$373)/Sheet3!$A$1)^2 +Sheet3!$C$1*(($B1611-Y$1602-Sheet2!$N$373)/Sheet3!$A$1)^4)</f>
        <v>162.50958772770895</v>
      </c>
      <c r="Z1611" s="2">
        <f>$I$1600*EXP(Sheet3!$B$1*(($B1611-Z$1602-Sheet2!$N$373)/Sheet3!$A$1)^2 +Sheet3!$C$1*(($B1611-Z$1602-Sheet2!$N$373)/Sheet3!$A$1)^4)</f>
        <v>167.85620963729988</v>
      </c>
      <c r="AA1611" s="2">
        <f>$I$1600*EXP(Sheet3!$B$1*(($B1611-AA$1602-Sheet2!$N$373)/Sheet3!$A$1)^2 +Sheet3!$C$1*(($B1611-AA$1602-Sheet2!$N$373)/Sheet3!$A$1)^4)</f>
        <v>173.26491081916771</v>
      </c>
      <c r="AB1611" s="2">
        <f>$I$1600*EXP(Sheet3!$B$1*(($B1611-AB$1602-Sheet2!$N$373)/Sheet3!$A$1)^2 +Sheet3!$C$1*(($B1611-AB$1602-Sheet2!$N$373)/Sheet3!$A$1)^4)</f>
        <v>178.73193736786305</v>
      </c>
      <c r="AC1611" s="2">
        <f>$I$1600*EXP(Sheet3!$B$1*(($B1611-AC$1602-Sheet2!$N$373)/Sheet3!$A$1)^2 +Sheet3!$C$1*(($B1611-AC$1602-Sheet2!$N$373)/Sheet3!$A$1)^4)</f>
        <v>184.25341369733098</v>
      </c>
      <c r="AD1611" s="2">
        <f>$I$1600*EXP(Sheet3!$B$1*(($B1611-AD$1602-Sheet2!$N$373)/Sheet3!$A$1)^2 +Sheet3!$C$1*(($B1611-AD$1602-Sheet2!$N$373)/Sheet3!$A$1)^4)</f>
        <v>189.82534893627547</v>
      </c>
      <c r="AE1611" s="2">
        <f>$I$1600*EXP(Sheet3!$B$1*(($B1611-AE$1602-Sheet2!$N$373)/Sheet3!$A$1)^2 +Sheet3!$C$1*(($B1611-AE$1602-Sheet2!$N$373)/Sheet3!$A$1)^4)</f>
        <v>195.44364351212567</v>
      </c>
      <c r="AF1611" s="2">
        <f>$I$1600*EXP(Sheet3!$B$1*(($B1611-AF$1602-Sheet2!$N$373)/Sheet3!$A$1)^2 +Sheet3!$C$1*(($B1611-AF$1602-Sheet2!$N$373)/Sheet3!$A$1)^4)</f>
        <v>201.1040959001447</v>
      </c>
      <c r="AG1611" s="2">
        <f>$I$1600*EXP(Sheet3!$B$1*(($B1611-AG$1602-Sheet2!$N$373)/Sheet3!$A$1)^2 +Sheet3!$C$1*(($B1611-AG$1602-Sheet2!$N$373)/Sheet3!$A$1)^4)</f>
        <v>206.80240951441172</v>
      </c>
      <c r="AH1611" s="2">
        <f>$I$1600*EXP(Sheet3!$B$1*(($B1611-AH$1602-Sheet2!$N$373)/Sheet3!$A$1)^2 +Sheet3!$C$1*(($B1611-AH$1602-Sheet2!$N$373)/Sheet3!$A$1)^4)</f>
        <v>212.53419971718924</v>
      </c>
      <c r="AI1611" s="2">
        <f>$I$1600*EXP(Sheet3!$B$1*(($B1611-AI$1602-Sheet2!$N$373)/Sheet3!$A$1)^2 +Sheet3!$C$1*(($B1611-AI$1602-Sheet2!$N$373)/Sheet3!$A$1)^4)</f>
        <v>218.2950009248886</v>
      </c>
      <c r="AJ1611" s="2">
        <f>$I$1600*EXP(Sheet3!$B$1*(($B1611-AJ$1602-Sheet2!$N$373)/Sheet3!$A$1)^2 +Sheet3!$C$1*(($B1611-AJ$1602-Sheet2!$N$373)/Sheet3!$A$1)^4)</f>
        <v>224.08027378701757</v>
      </c>
      <c r="AK1611" s="2">
        <f>$I$1600*EXP(Sheet3!$B$1*(($B1611-AK$1602-Sheet2!$N$373)/Sheet3!$A$1)^2 +Sheet3!$C$1*(($B1611-AK$1602-Sheet2!$N$373)/Sheet3!$A$1)^4)</f>
        <v>229.88541241728979</v>
      </c>
      <c r="AL1611" s="2">
        <f>$I$1600*EXP(Sheet3!$B$1*(($B1611-AL$1602-Sheet2!$N$373)/Sheet3!$A$1)^2 +Sheet3!$C$1*(($B1611-AL$1602-Sheet2!$N$373)/Sheet3!$A$1)^4)</f>
        <v>235.70575165532998</v>
      </c>
      <c r="AM1611" s="2">
        <f>$I$1600*EXP(Sheet3!$B$1*(($B1611-AM$1602-Sheet2!$N$373)/Sheet3!$A$1)^2 +Sheet3!$C$1*(($B1611-AM$1602-Sheet2!$N$373)/Sheet3!$A$1)^4)</f>
        <v>241.53657433855409</v>
      </c>
      <c r="AN1611" s="2">
        <f>$I$1600*EXP(Sheet3!$B$1*(($B1611-AN$1602-Sheet2!$N$373)/Sheet3!$A$1)^2 +Sheet3!$C$1*(($B1611-AN$1602-Sheet2!$N$373)/Sheet3!$A$1)^4)</f>
        <v>247.37311856449912</v>
      </c>
      <c r="AO1611" s="2">
        <f>$I$1600*EXP(Sheet3!$B$1*(($B1611-AO$1602-Sheet2!$N$373)/Sheet3!$A$1)^2 +Sheet3!$C$1*(($B1611-AO$1602-Sheet2!$N$373)/Sheet3!$A$1)^4)</f>
        <v>253.21058492469984</v>
      </c>
      <c r="AP1611" s="2">
        <f>$I$1600*EXP(Sheet3!$B$1*(($B1611-AP$1602-Sheet2!$N$373)/Sheet3!$A$1)^2 +Sheet3!$C$1*(($B1611-AP$1602-Sheet2!$N$373)/Sheet3!$A$1)^4)</f>
        <v>259.04414369208837</v>
      </c>
      <c r="AQ1611" s="2">
        <f>$I$1600*EXP(Sheet3!$B$1*(($B1611-AQ$1602-Sheet2!$N$373)/Sheet3!$A$1)^2 +Sheet3!$C$1*(($B1611-AQ$1602-Sheet2!$N$373)/Sheet3!$A$1)^4)</f>
        <v>264.86894194481891</v>
      </c>
      <c r="AR1611" s="2">
        <f>$I$1600*EXP(Sheet3!$B$1*(($B1611-AR$1602-Sheet2!$N$373)/Sheet3!$A$1)^2 +Sheet3!$C$1*(($B1611-AR$1602-Sheet2!$N$373)/Sheet3!$A$1)^4)</f>
        <v>270.68011061038163</v>
      </c>
      <c r="AS1611" s="2">
        <f>$I$1600*EXP(Sheet3!$B$1*(($B1611-AS$1602-Sheet2!$N$373)/Sheet3!$A$1)^2 +Sheet3!$C$1*(($B1611-AS$1602-Sheet2!$N$373)/Sheet3!$A$1)^4)</f>
        <v>276.4727714148741</v>
      </c>
      <c r="AT1611" s="2">
        <f>$I$1600*EXP(Sheet3!$B$1*(($B1611-AT$1602-Sheet2!$N$373)/Sheet3!$A$1)^2 +Sheet3!$C$1*(($B1611-AT$1602-Sheet2!$N$373)/Sheet3!$A$1)^4)</f>
        <v>282.24204372338102</v>
      </c>
      <c r="AU1611" s="2">
        <f>$I$1600*EXP(Sheet3!$B$1*(($B1611-AU$1602-Sheet2!$N$373)/Sheet3!$A$1)^2 +Sheet3!$C$1*(($B1611-AU$1602-Sheet2!$N$373)/Sheet3!$A$1)^4)</f>
        <v>287.98305125800294</v>
      </c>
      <c r="AV1611" s="2">
        <f>$I$1600*EXP(Sheet3!$B$1*(($B1611-AV$1602-Sheet2!$N$373)/Sheet3!$A$1)^2 +Sheet3!$C$1*(($B1611-AV$1602-Sheet2!$N$373)/Sheet3!$A$1)^4)</f>
        <v>293.69092868250453</v>
      </c>
      <c r="AW1611" s="2">
        <f>$I$1600*EXP(Sheet3!$B$1*(($B1611-AW$1602-Sheet2!$N$373)/Sheet3!$A$1)^2 +Sheet3!$C$1*(($B1611-AW$1602-Sheet2!$N$373)/Sheet3!$A$1)^4)</f>
        <v>299.36082804131661</v>
      </c>
      <c r="AX1611" s="2">
        <f>$I$1600*EXP(Sheet3!$B$1*(($B1611-AX$1602-Sheet2!$N$373)/Sheet3!$A$1)^2 +Sheet3!$C$1*(($B1611-AX$1602-Sheet2!$N$373)/Sheet3!$A$1)^4)</f>
        <v>304.98792504398875</v>
      </c>
      <c r="AY1611" s="2">
        <f>$I$1600*EXP(Sheet3!$B$1*(($B1611-AY$1602-Sheet2!$N$373)/Sheet3!$A$1)^2 +Sheet3!$C$1*(($B1611-AY$1602-Sheet2!$N$373)/Sheet3!$A$1)^4)</f>
        <v>310.56742518586191</v>
      </c>
      <c r="AZ1611" s="2">
        <f>$I$1600*EXP(Sheet3!$B$1*(($B1611-AZ$1602-Sheet2!$N$373)/Sheet3!$A$1)^2 +Sheet3!$C$1*(($B1611-AZ$1602-Sheet2!$N$373)/Sheet3!$A$1)^4)</f>
        <v>316.09456969723641</v>
      </c>
      <c r="BA1611" s="2">
        <f>$I$1600*EXP(Sheet3!$B$1*(($B1611-BA$1602-Sheet2!$N$373)/Sheet3!$A$1)^2 +Sheet3!$C$1*(($B1611-BA$1602-Sheet2!$N$373)/Sheet3!$A$1)^4)</f>
        <v>321.5646413142747</v>
      </c>
      <c r="BB1611" s="2">
        <f>$I$1600*EXP(Sheet3!$B$1*(($B1611-BB$1602-Sheet2!$N$373)/Sheet3!$A$1)^2 +Sheet3!$C$1*(($B1611-BB$1602-Sheet2!$N$373)/Sheet3!$A$1)^4)</f>
        <v>326.97296986588293</v>
      </c>
      <c r="BC1611" s="2">
        <f>$I$1600*EXP(Sheet3!$B$1*(($B1611-BC$1602-Sheet2!$N$373)/Sheet3!$A$1)^2 +Sheet3!$C$1*(($B1611-BC$1602-Sheet2!$N$373)/Sheet3!$A$1)^4)</f>
        <v>332.31493767180086</v>
      </c>
      <c r="BD1611" s="2">
        <f>$I$1600*EXP(Sheet3!$B$1*(($B1611-BD$1602-Sheet2!$N$373)/Sheet3!$A$1)^2 +Sheet3!$C$1*(($B1611-BD$1602-Sheet2!$N$373)/Sheet3!$A$1)^4)</f>
        <v>337.58598474808133</v>
      </c>
      <c r="BE1611" s="2">
        <f>$I$1600*EXP(Sheet3!$B$1*(($B1611-BE$1602-Sheet2!$N$373)/Sheet3!$A$1)^2 +Sheet3!$C$1*(($B1611-BE$1602-Sheet2!$N$373)/Sheet3!$A$1)^4)</f>
        <v>342.78161381706235</v>
      </c>
      <c r="BF1611" s="2">
        <f>$I$1600*EXP(Sheet3!$B$1*(($B1611-BF$1602-Sheet2!$N$373)/Sheet3!$A$1)^2 +Sheet3!$C$1*(($B1611-BF$1602-Sheet2!$N$373)/Sheet3!$A$1)^4)</f>
        <v>347.89739511987744</v>
      </c>
      <c r="BG1611" s="2">
        <f>$I$1600*EXP(Sheet3!$B$1*(($B1611-BG$1602-Sheet2!$N$373)/Sheet3!$A$1)^2 +Sheet3!$C$1*(($B1611-BG$1602-Sheet2!$N$373)/Sheet3!$A$1)^4)</f>
        <v>352.92897102999206</v>
      </c>
      <c r="BH1611" s="2">
        <f>$I$1600*EXP(Sheet3!$B$1*(($B1611-BH$1602-Sheet2!$N$373)/Sheet3!$A$1)^2 +Sheet3!$C$1*(($B1611-BH$1602-Sheet2!$N$373)/Sheet3!$A$1)^4)</f>
        <v>357.87206046827663</v>
      </c>
      <c r="BI1611" s="2">
        <f>$I$1600*EXP(Sheet3!$B$1*(($B1611-BI$1602-Sheet2!$N$373)/Sheet3!$A$1)^2 +Sheet3!$C$1*(($B1611-BI$1602-Sheet2!$N$373)/Sheet3!$A$1)^4)</f>
        <v>362.72246311885476</v>
      </c>
      <c r="BJ1611" s="2">
        <f>$I$1600*EXP(Sheet3!$B$1*(($B1611-BJ$1602-Sheet2!$N$373)/Sheet3!$A$1)^2 +Sheet3!$C$1*(($B1611-BJ$1602-Sheet2!$N$373)/Sheet3!$A$1)^4)</f>
        <v>367.47606344772305</v>
      </c>
      <c r="BK1611" s="2">
        <f>$I$1600*EXP(Sheet3!$B$1*(($B1611-BK$1602-Sheet2!$N$373)/Sheet3!$A$1)^2 +Sheet3!$C$1*(($B1611-BK$1602-Sheet2!$N$373)/Sheet3!$A$1)^4)</f>
        <v>372.12883452558106</v>
      </c>
      <c r="BL1611" s="2">
        <f>$I$1600*EXP(Sheet3!$B$1*(($B1611-BL$1602-Sheet2!$N$373)/Sheet3!$A$1)^2 +Sheet3!$C$1*(($B1611-BL$1602-Sheet2!$N$373)/Sheet3!$A$1)^4)</f>
        <v>376.67684165734494</v>
      </c>
      <c r="BM1611" s="2">
        <f>$I$1600*EXP(Sheet3!$B$1*(($B1611-BM$1602-Sheet2!$N$373)/Sheet3!$A$1)^2 +Sheet3!$C$1*(($B1611-BM$1602-Sheet2!$N$373)/Sheet3!$A$1)^4)</f>
        <v>381.11624582133339</v>
      </c>
      <c r="BN1611" s="2">
        <f>$I$1600*EXP(Sheet3!$B$1*(($B1611-BN$1602-Sheet2!$N$373)/Sheet3!$A$1)^2 +Sheet3!$C$1*(($B1611-BN$1602-Sheet2!$N$373)/Sheet3!$A$1)^4)</f>
        <v>385.44330692164095</v>
      </c>
      <c r="BO1611" s="2">
        <f>$I$1600*EXP(Sheet3!$B$1*(($B1611-BO$1602-Sheet2!$N$373)/Sheet3!$A$1)^2 +Sheet3!$C$1*(($B1611-BO$1602-Sheet2!$N$373)/Sheet3!$A$1)^4)</f>
        <v>389.65438685768828</v>
      </c>
      <c r="BP1611" s="2">
        <f>$I$1600*EXP(Sheet3!$B$1*(($B1611-BP$1602-Sheet2!$N$373)/Sheet3!$A$1)^2 +Sheet3!$C$1*(($B1611-BP$1602-Sheet2!$N$373)/Sheet3!$A$1)^4)</f>
        <v>393.74595241536736</v>
      </c>
      <c r="BQ1611" s="2">
        <f>$I$1600*EXP(Sheet3!$B$1*(($B1611-BQ$1602-Sheet2!$N$373)/Sheet3!$A$1)^2 +Sheet3!$C$1*(($B1611-BQ$1602-Sheet2!$N$373)/Sheet3!$A$1)^4)</f>
        <v>397.71457798457652</v>
      </c>
      <c r="BR1611" s="2">
        <f>$I$1600*EXP(Sheet3!$B$1*(($B1611-BR$1602-Sheet2!$N$373)/Sheet3!$A$1)^2 +Sheet3!$C$1*(($B1611-BR$1602-Sheet2!$N$373)/Sheet3!$A$1)^4)</f>
        <v>401.55694810826776</v>
      </c>
      <c r="BS1611" s="2">
        <f>$I$1600*EXP(Sheet3!$B$1*(($B1611-BS$1602-Sheet2!$N$373)/Sheet3!$A$1)^2 +Sheet3!$C$1*(($B1611-BS$1602-Sheet2!$N$373)/Sheet3!$A$1)^4)</f>
        <v>405.2698598684504</v>
      </c>
    </row>
    <row r="1612" spans="1:71" x14ac:dyDescent="0.2">
      <c r="A1612">
        <v>1585</v>
      </c>
      <c r="B1612">
        <v>913.28</v>
      </c>
      <c r="C1612">
        <v>2558.1999999999998</v>
      </c>
      <c r="D1612">
        <v>2684.1</v>
      </c>
      <c r="E1612">
        <f t="shared" si="84"/>
        <v>125.90000000000009</v>
      </c>
      <c r="F1612" s="1">
        <f t="shared" si="85"/>
        <v>125.90000000000009</v>
      </c>
      <c r="G1612">
        <f t="shared" si="86"/>
        <v>114981.95200000008</v>
      </c>
      <c r="I1612" s="2">
        <f>$I$1600*EXP(Sheet3!$B$1*(($B1612-I$1602-Sheet2!$N$373)/Sheet3!$A$1)^2 +Sheet3!$C$1*(($B1612-I$1602-Sheet2!$N$373)/Sheet3!$A$1)^4)</f>
        <v>5.2422206670156433</v>
      </c>
      <c r="J1612" s="2">
        <f>$I$1600*EXP(Sheet3!$B$1*(($B1612-J$1602-Sheet2!$N$373)/Sheet3!$A$1)^2 +Sheet3!$C$1*(($B1612-J$1602-Sheet2!$N$373)/Sheet3!$A$1)^4)</f>
        <v>5.7355513883374281</v>
      </c>
      <c r="K1612" s="2">
        <f>$I$1600*EXP(Sheet3!$B$1*(($B1612-K$1602-Sheet2!$N$373)/Sheet3!$A$1)^2 +Sheet3!$C$1*(($B1612-K$1602-Sheet2!$N$373)/Sheet3!$A$1)^4)</f>
        <v>6.2668239684659746</v>
      </c>
      <c r="L1612" s="2">
        <f>$I$1600*EXP(Sheet3!$B$1*(($B1612-L$1602-Sheet2!$N$373)/Sheet3!$A$1)^2 +Sheet3!$C$1*(($B1612-L$1602-Sheet2!$N$373)/Sheet3!$A$1)^4)</f>
        <v>6.8381544199723479</v>
      </c>
      <c r="M1612" s="2">
        <f>$I$1600*EXP(Sheet3!$B$1*(($B1612-M$1602-Sheet2!$N$373)/Sheet3!$A$1)^2 +Sheet3!$C$1*(($B1612-M$1602-Sheet2!$N$373)/Sheet3!$A$1)^4)</f>
        <v>7.4517107885405878</v>
      </c>
      <c r="N1612" s="2">
        <f>$I$1600*EXP(Sheet3!$B$1*(($B1612-N$1602-Sheet2!$N$373)/Sheet3!$A$1)^2 +Sheet3!$C$1*(($B1612-N$1602-Sheet2!$N$373)/Sheet3!$A$1)^4)</f>
        <v>8.1097094761008535</v>
      </c>
      <c r="O1612" s="2">
        <f>$I$1600*EXP(Sheet3!$B$1*(($B1612-O$1602-Sheet2!$N$373)/Sheet3!$A$1)^2 +Sheet3!$C$1*(($B1612-O$1602-Sheet2!$N$373)/Sheet3!$A$1)^4)</f>
        <v>8.8144111903706808</v>
      </c>
      <c r="P1612" s="2">
        <f>$I$1600*EXP(Sheet3!$B$1*(($B1612-P$1602-Sheet2!$N$373)/Sheet3!$A$1)^2 +Sheet3!$C$1*(($B1612-P$1602-Sheet2!$N$373)/Sheet3!$A$1)^4)</f>
        <v>9.5681165259570111</v>
      </c>
      <c r="Q1612" s="2">
        <f>$I$1600*EXP(Sheet3!$B$1*(($B1612-Q$1602-Sheet2!$N$373)/Sheet3!$A$1)^2 +Sheet3!$C$1*(($B1612-Q$1602-Sheet2!$N$373)/Sheet3!$A$1)^4)</f>
        <v>10.373161184561058</v>
      </c>
      <c r="R1612" s="2">
        <f>$I$1600*EXP(Sheet3!$B$1*(($B1612-R$1602-Sheet2!$N$373)/Sheet3!$A$1)^2 +Sheet3!$C$1*(($B1612-R$1602-Sheet2!$N$373)/Sheet3!$A$1)^4)</f>
        <v>11.231910844219678</v>
      </c>
      <c r="S1612" s="2">
        <f>$I$1600*EXP(Sheet3!$B$1*(($B1612-S$1602-Sheet2!$N$373)/Sheet3!$A$1)^2 +Sheet3!$C$1*(($B1612-S$1602-Sheet2!$N$373)/Sheet3!$A$1)^4)</f>
        <v>12.146755689889329</v>
      </c>
      <c r="T1612" s="2">
        <f>$I$1600*EXP(Sheet3!$B$1*(($B1612-T$1602-Sheet2!$N$373)/Sheet3!$A$1)^2 +Sheet3!$C$1*(($B1612-T$1602-Sheet2!$N$373)/Sheet3!$A$1)^4)</f>
        <v>13.120104620012848</v>
      </c>
      <c r="U1612" s="2">
        <f>$I$1600*EXP(Sheet3!$B$1*(($B1612-U$1602-Sheet2!$N$373)/Sheet3!$A$1)^2 +Sheet3!$C$1*(($B1612-U$1602-Sheet2!$N$373)/Sheet3!$A$1)^4)</f>
        <v>14.154379145996185</v>
      </c>
      <c r="V1612" s="2">
        <f>$I$1600*EXP(Sheet3!$B$1*(($B1612-V$1602-Sheet2!$N$373)/Sheet3!$A$1)^2 +Sheet3!$C$1*(($B1612-V$1602-Sheet2!$N$373)/Sheet3!$A$1)^4)</f>
        <v>15.252007003635153</v>
      </c>
      <c r="W1612" s="2">
        <f>$I$1600*EXP(Sheet3!$B$1*(($B1612-W$1602-Sheet2!$N$373)/Sheet3!$A$1)^2 +Sheet3!$C$1*(($B1612-W$1602-Sheet2!$N$373)/Sheet3!$A$1)^4)</f>
        <v>16.415415497882105</v>
      </c>
      <c r="X1612" s="2">
        <f>$I$1600*EXP(Sheet3!$B$1*(($B1612-X$1602-Sheet2!$N$373)/Sheet3!$A$1)^2 +Sheet3!$C$1*(($B1612-X$1602-Sheet2!$N$373)/Sheet3!$A$1)^4)</f>
        <v>17.647024603913653</v>
      </c>
      <c r="Y1612" s="2">
        <f>$I$1600*EXP(Sheet3!$B$1*(($B1612-Y$1602-Sheet2!$N$373)/Sheet3!$A$1)^2 +Sheet3!$C$1*(($B1612-Y$1602-Sheet2!$N$373)/Sheet3!$A$1)^4)</f>
        <v>18.949239849722673</v>
      </c>
      <c r="Z1612" s="2">
        <f>$I$1600*EXP(Sheet3!$B$1*(($B1612-Z$1602-Sheet2!$N$373)/Sheet3!$A$1)^2 +Sheet3!$C$1*(($B1612-Z$1602-Sheet2!$N$373)/Sheet3!$A$1)^4)</f>
        <v>20.324445006918847</v>
      </c>
      <c r="AA1612" s="2">
        <f>$I$1600*EXP(Sheet3!$B$1*(($B1612-AA$1602-Sheet2!$N$373)/Sheet3!$A$1)^2 +Sheet3!$C$1*(($B1612-AA$1602-Sheet2!$N$373)/Sheet3!$A$1)^4)</f>
        <v>21.774994618045064</v>
      </c>
      <c r="AB1612" s="2">
        <f>$I$1600*EXP(Sheet3!$B$1*(($B1612-AB$1602-Sheet2!$N$373)/Sheet3!$A$1)^2 +Sheet3!$C$1*(($B1612-AB$1602-Sheet2!$N$373)/Sheet3!$A$1)^4)</f>
        <v>23.303206390072319</v>
      </c>
      <c r="AC1612" s="2">
        <f>$I$1600*EXP(Sheet3!$B$1*(($B1612-AC$1602-Sheet2!$N$373)/Sheet3!$A$1)^2 +Sheet3!$C$1*(($B1612-AC$1602-Sheet2!$N$373)/Sheet3!$A$1)^4)</f>
        <v>24.911353484917573</v>
      </c>
      <c r="AD1612" s="2">
        <f>$I$1600*EXP(Sheet3!$B$1*(($B1612-AD$1602-Sheet2!$N$373)/Sheet3!$A$1)^2 +Sheet3!$C$1*(($B1612-AD$1602-Sheet2!$N$373)/Sheet3!$A$1)^4)</f>
        <v>26.601656738813375</v>
      </c>
      <c r="AE1612" s="2">
        <f>$I$1600*EXP(Sheet3!$B$1*(($B1612-AE$1602-Sheet2!$N$373)/Sheet3!$A$1)^2 +Sheet3!$C$1*(($B1612-AE$1602-Sheet2!$N$373)/Sheet3!$A$1)^4)</f>
        <v>28.376276843140825</v>
      </c>
      <c r="AF1612" s="2">
        <f>$I$1600*EXP(Sheet3!$B$1*(($B1612-AF$1602-Sheet2!$N$373)/Sheet3!$A$1)^2 +Sheet3!$C$1*(($B1612-AF$1602-Sheet2!$N$373)/Sheet3!$A$1)^4)</f>
        <v>30.237306519909072</v>
      </c>
      <c r="AG1612" s="2">
        <f>$I$1600*EXP(Sheet3!$B$1*(($B1612-AG$1602-Sheet2!$N$373)/Sheet3!$A$1)^2 +Sheet3!$C$1*(($B1612-AG$1602-Sheet2!$N$373)/Sheet3!$A$1)^4)</f>
        <v>32.186762725447309</v>
      </c>
      <c r="AH1612" s="2">
        <f>$I$1600*EXP(Sheet3!$B$1*(($B1612-AH$1602-Sheet2!$N$373)/Sheet3!$A$1)^2 +Sheet3!$C$1*(($B1612-AH$1602-Sheet2!$N$373)/Sheet3!$A$1)^4)</f>
        <v>34.226578915862149</v>
      </c>
      <c r="AI1612" s="2">
        <f>$I$1600*EXP(Sheet3!$B$1*(($B1612-AI$1602-Sheet2!$N$373)/Sheet3!$A$1)^2 +Sheet3!$C$1*(($B1612-AI$1602-Sheet2!$N$373)/Sheet3!$A$1)^4)</f>
        <v>36.35859740821158</v>
      </c>
      <c r="AJ1612" s="2">
        <f>$I$1600*EXP(Sheet3!$B$1*(($B1612-AJ$1602-Sheet2!$N$373)/Sheet3!$A$1)^2 +Sheet3!$C$1*(($B1612-AJ$1602-Sheet2!$N$373)/Sheet3!$A$1)^4)</f>
        <v>38.584561870286272</v>
      </c>
      <c r="AK1612" s="2">
        <f>$I$1600*EXP(Sheet3!$B$1*(($B1612-AK$1602-Sheet2!$N$373)/Sheet3!$A$1)^2 +Sheet3!$C$1*(($B1612-AK$1602-Sheet2!$N$373)/Sheet3!$A$1)^4)</f>
        <v>40.906109972166803</v>
      </c>
      <c r="AL1612" s="2">
        <f>$I$1600*EXP(Sheet3!$B$1*(($B1612-AL$1602-Sheet2!$N$373)/Sheet3!$A$1)^2 +Sheet3!$C$1*(($B1612-AL$1602-Sheet2!$N$373)/Sheet3!$A$1)^4)</f>
        <v>43.324766231568226</v>
      </c>
      <c r="AM1612" s="2">
        <f>$I$1600*EXP(Sheet3!$B$1*(($B1612-AM$1602-Sheet2!$N$373)/Sheet3!$A$1)^2 +Sheet3!$C$1*(($B1612-AM$1602-Sheet2!$N$373)/Sheet3!$A$1)^4)</f>
        <v>45.841935084240497</v>
      </c>
      <c r="AN1612" s="2">
        <f>$I$1600*EXP(Sheet3!$B$1*(($B1612-AN$1602-Sheet2!$N$373)/Sheet3!$A$1)^2 +Sheet3!$C$1*(($B1612-AN$1602-Sheet2!$N$373)/Sheet3!$A$1)^4)</f>
        <v>48.458894209588202</v>
      </c>
      <c r="AO1612" s="2">
        <f>$I$1600*EXP(Sheet3!$B$1*(($B1612-AO$1602-Sheet2!$N$373)/Sheet3!$A$1)^2 +Sheet3!$C$1*(($B1612-AO$1602-Sheet2!$N$373)/Sheet3!$A$1)^4)</f>
        <v>51.176788140412079</v>
      </c>
      <c r="AP1612" s="2">
        <f>$I$1600*EXP(Sheet3!$B$1*(($B1612-AP$1602-Sheet2!$N$373)/Sheet3!$A$1)^2 +Sheet3!$C$1*(($B1612-AP$1602-Sheet2!$N$373)/Sheet3!$A$1)^4)</f>
        <v>53.996622184244927</v>
      </c>
      <c r="AQ1612" s="2">
        <f>$I$1600*EXP(Sheet3!$B$1*(($B1612-AQ$1602-Sheet2!$N$373)/Sheet3!$A$1)^2 +Sheet3!$C$1*(($B1612-AQ$1602-Sheet2!$N$373)/Sheet3!$A$1)^4)</f>
        <v>56.919256682172403</v>
      </c>
      <c r="AR1612" s="2">
        <f>$I$1600*EXP(Sheet3!$B$1*(($B1612-AR$1602-Sheet2!$N$373)/Sheet3!$A$1)^2 +Sheet3!$C$1*(($B1612-AR$1602-Sheet2!$N$373)/Sheet3!$A$1)^4)</f>
        <v>59.94540162930452</v>
      </c>
      <c r="AS1612" s="2">
        <f>$I$1600*EXP(Sheet3!$B$1*(($B1612-AS$1602-Sheet2!$N$373)/Sheet3!$A$1)^2 +Sheet3!$C$1*(($B1612-AS$1602-Sheet2!$N$373)/Sheet3!$A$1)^4)</f>
        <v>63.075611679213395</v>
      </c>
      <c r="AT1612" s="2">
        <f>$I$1600*EXP(Sheet3!$B$1*(($B1612-AT$1602-Sheet2!$N$373)/Sheet3!$A$1)^2 +Sheet3!$C$1*(($B1612-AT$1602-Sheet2!$N$373)/Sheet3!$A$1)^4)</f>
        <v>66.31028155272854</v>
      </c>
      <c r="AU1612" s="2">
        <f>$I$1600*EXP(Sheet3!$B$1*(($B1612-AU$1602-Sheet2!$N$373)/Sheet3!$A$1)^2 +Sheet3!$C$1*(($B1612-AU$1602-Sheet2!$N$373)/Sheet3!$A$1)^4)</f>
        <v>69.649641869163375</v>
      </c>
      <c r="AV1612" s="2">
        <f>$I$1600*EXP(Sheet3!$B$1*(($B1612-AV$1602-Sheet2!$N$373)/Sheet3!$A$1)^2 +Sheet3!$C$1*(($B1612-AV$1602-Sheet2!$N$373)/Sheet3!$A$1)^4)</f>
        <v>73.093755416687813</v>
      </c>
      <c r="AW1612" s="2">
        <f>$I$1600*EXP(Sheet3!$B$1*(($B1612-AW$1602-Sheet2!$N$373)/Sheet3!$A$1)^2 +Sheet3!$C$1*(($B1612-AW$1602-Sheet2!$N$373)/Sheet3!$A$1)^4)</f>
        <v>76.642513875071558</v>
      </c>
      <c r="AX1612" s="2">
        <f>$I$1600*EXP(Sheet3!$B$1*(($B1612-AX$1602-Sheet2!$N$373)/Sheet3!$A$1)^2 +Sheet3!$C$1*(($B1612-AX$1602-Sheet2!$N$373)/Sheet3!$A$1)^4)</f>
        <v>80.295635003061605</v>
      </c>
      <c r="AY1612" s="2">
        <f>$I$1600*EXP(Sheet3!$B$1*(($B1612-AY$1602-Sheet2!$N$373)/Sheet3!$A$1)^2 +Sheet3!$C$1*(($B1612-AY$1602-Sheet2!$N$373)/Sheet3!$A$1)^4)</f>
        <v>84.052660299612469</v>
      </c>
      <c r="AZ1612" s="2">
        <f>$I$1600*EXP(Sheet3!$B$1*(($B1612-AZ$1602-Sheet2!$N$373)/Sheet3!$A$1)^2 +Sheet3!$C$1*(($B1612-AZ$1602-Sheet2!$N$373)/Sheet3!$A$1)^4)</f>
        <v>87.912953146153015</v>
      </c>
      <c r="BA1612" s="2">
        <f>$I$1600*EXP(Sheet3!$B$1*(($B1612-BA$1602-Sheet2!$N$373)/Sheet3!$A$1)^2 +Sheet3!$C$1*(($B1612-BA$1602-Sheet2!$N$373)/Sheet3!$A$1)^4)</f>
        <v>91.875697434746485</v>
      </c>
      <c r="BB1612" s="2">
        <f>$I$1600*EXP(Sheet3!$B$1*(($B1612-BB$1602-Sheet2!$N$373)/Sheet3!$A$1)^2 +Sheet3!$C$1*(($B1612-BB$1602-Sheet2!$N$373)/Sheet3!$A$1)^4)</f>
        <v>95.939896684729561</v>
      </c>
      <c r="BC1612" s="2">
        <f>$I$1600*EXP(Sheet3!$B$1*(($B1612-BC$1602-Sheet2!$N$373)/Sheet3!$A$1)^2 +Sheet3!$C$1*(($B1612-BC$1602-Sheet2!$N$373)/Sheet3!$A$1)^4)</f>
        <v>100.10437364817449</v>
      </c>
      <c r="BD1612" s="2">
        <f>$I$1600*EXP(Sheet3!$B$1*(($B1612-BD$1602-Sheet2!$N$373)/Sheet3!$A$1)^2 +Sheet3!$C$1*(($B1612-BD$1602-Sheet2!$N$373)/Sheet3!$A$1)^4)</f>
        <v>104.36777040232283</v>
      </c>
      <c r="BE1612" s="2">
        <f>$I$1600*EXP(Sheet3!$B$1*(($B1612-BE$1602-Sheet2!$N$373)/Sheet3!$A$1)^2 +Sheet3!$C$1*(($B1612-BE$1602-Sheet2!$N$373)/Sheet3!$A$1)^4)</f>
        <v>108.72854892500328</v>
      </c>
      <c r="BF1612" s="2">
        <f>$I$1600*EXP(Sheet3!$B$1*(($B1612-BF$1602-Sheet2!$N$373)/Sheet3!$A$1)^2 +Sheet3!$C$1*(($B1612-BF$1602-Sheet2!$N$373)/Sheet3!$A$1)^4)</f>
        <v>113.18499214703101</v>
      </c>
      <c r="BG1612" s="2">
        <f>$I$1600*EXP(Sheet3!$B$1*(($B1612-BG$1602-Sheet2!$N$373)/Sheet3!$A$1)^2 +Sheet3!$C$1*(($B1612-BG$1602-Sheet2!$N$373)/Sheet3!$A$1)^4)</f>
        <v>117.73520547324475</v>
      </c>
      <c r="BH1612" s="2">
        <f>$I$1600*EXP(Sheet3!$B$1*(($B1612-BH$1602-Sheet2!$N$373)/Sheet3!$A$1)^2 +Sheet3!$C$1*(($B1612-BH$1602-Sheet2!$N$373)/Sheet3!$A$1)^4)</f>
        <v>122.37711876301719</v>
      </c>
      <c r="BI1612" s="2">
        <f>$I$1600*EXP(Sheet3!$B$1*(($B1612-BI$1602-Sheet2!$N$373)/Sheet3!$A$1)^2 +Sheet3!$C$1*(($B1612-BI$1602-Sheet2!$N$373)/Sheet3!$A$1)^4)</f>
        <v>127.10848875750752</v>
      </c>
      <c r="BJ1612" s="2">
        <f>$I$1600*EXP(Sheet3!$B$1*(($B1612-BJ$1602-Sheet2!$N$373)/Sheet3!$A$1)^2 +Sheet3!$C$1*(($B1612-BJ$1602-Sheet2!$N$373)/Sheet3!$A$1)^4)</f>
        <v>131.92690194101826</v>
      </c>
      <c r="BK1612" s="2">
        <f>$I$1600*EXP(Sheet3!$B$1*(($B1612-BK$1602-Sheet2!$N$373)/Sheet3!$A$1)^2 +Sheet3!$C$1*(($B1612-BK$1602-Sheet2!$N$373)/Sheet3!$A$1)^4)</f>
        <v>136.82977782119704</v>
      </c>
      <c r="BL1612" s="2">
        <f>$I$1600*EXP(Sheet3!$B$1*(($B1612-BL$1602-Sheet2!$N$373)/Sheet3!$A$1)^2 +Sheet3!$C$1*(($B1612-BL$1602-Sheet2!$N$373)/Sheet3!$A$1)^4)</f>
        <v>141.81437261173735</v>
      </c>
      <c r="BM1612" s="2">
        <f>$I$1600*EXP(Sheet3!$B$1*(($B1612-BM$1602-Sheet2!$N$373)/Sheet3!$A$1)^2 +Sheet3!$C$1*(($B1612-BM$1602-Sheet2!$N$373)/Sheet3!$A$1)^4)</f>
        <v>146.87778329987225</v>
      </c>
      <c r="BN1612" s="2">
        <f>$I$1600*EXP(Sheet3!$B$1*(($B1612-BN$1602-Sheet2!$N$373)/Sheet3!$A$1)^2 +Sheet3!$C$1*(($B1612-BN$1602-Sheet2!$N$373)/Sheet3!$A$1)^4)</f>
        <v>152.01695207977585</v>
      </c>
      <c r="BO1612" s="2">
        <f>$I$1600*EXP(Sheet3!$B$1*(($B1612-BO$1602-Sheet2!$N$373)/Sheet3!$A$1)^2 +Sheet3!$C$1*(($B1612-BO$1602-Sheet2!$N$373)/Sheet3!$A$1)^4)</f>
        <v>157.22867113194297</v>
      </c>
      <c r="BP1612" s="2">
        <f>$I$1600*EXP(Sheet3!$B$1*(($B1612-BP$1602-Sheet2!$N$373)/Sheet3!$A$1)^2 +Sheet3!$C$1*(($B1612-BP$1602-Sheet2!$N$373)/Sheet3!$A$1)^4)</f>
        <v>162.50958772770895</v>
      </c>
      <c r="BQ1612" s="2">
        <f>$I$1600*EXP(Sheet3!$B$1*(($B1612-BQ$1602-Sheet2!$N$373)/Sheet3!$A$1)^2 +Sheet3!$C$1*(($B1612-BQ$1602-Sheet2!$N$373)/Sheet3!$A$1)^4)</f>
        <v>167.85620963729988</v>
      </c>
      <c r="BR1612" s="2">
        <f>$I$1600*EXP(Sheet3!$B$1*(($B1612-BR$1602-Sheet2!$N$373)/Sheet3!$A$1)^2 +Sheet3!$C$1*(($B1612-BR$1602-Sheet2!$N$373)/Sheet3!$A$1)^4)</f>
        <v>173.26491081916771</v>
      </c>
      <c r="BS1612" s="2">
        <f>$I$1600*EXP(Sheet3!$B$1*(($B1612-BS$1602-Sheet2!$N$373)/Sheet3!$A$1)^2 +Sheet3!$C$1*(($B1612-BS$1602-Sheet2!$N$373)/Sheet3!$A$1)^4)</f>
        <v>178.73193736792552</v>
      </c>
    </row>
    <row r="1613" spans="1:71" x14ac:dyDescent="0.2">
      <c r="A1613">
        <v>1586</v>
      </c>
      <c r="B1613">
        <v>913.72</v>
      </c>
      <c r="C1613">
        <v>2558.1999999999998</v>
      </c>
      <c r="D1613">
        <v>2621.5</v>
      </c>
      <c r="E1613">
        <f t="shared" si="84"/>
        <v>63.300000000000182</v>
      </c>
      <c r="F1613" s="1">
        <f t="shared" si="85"/>
        <v>63.300000000000182</v>
      </c>
      <c r="G1613">
        <f t="shared" si="86"/>
        <v>57838.47600000017</v>
      </c>
      <c r="I1613" s="2">
        <f>$I$1600*EXP(Sheet3!$B$1*(($B1613-I$1602-Sheet2!$N$373)/Sheet3!$A$1)^2 +Sheet3!$C$1*(($B1613-I$1602-Sheet2!$N$373)/Sheet3!$A$1)^4)</f>
        <v>2.0370394885239694E-2</v>
      </c>
      <c r="J1613" s="2">
        <f>$I$1600*EXP(Sheet3!$B$1*(($B1613-J$1602-Sheet2!$N$373)/Sheet3!$A$1)^2 +Sheet3!$C$1*(($B1613-J$1602-Sheet2!$N$373)/Sheet3!$A$1)^4)</f>
        <v>2.4059393135998336E-2</v>
      </c>
      <c r="K1613" s="2">
        <f>$I$1600*EXP(Sheet3!$B$1*(($B1613-K$1602-Sheet2!$N$373)/Sheet3!$A$1)^2 +Sheet3!$C$1*(($B1613-K$1602-Sheet2!$N$373)/Sheet3!$A$1)^4)</f>
        <v>2.8355553409910958E-2</v>
      </c>
      <c r="L1613" s="2">
        <f>$I$1600*EXP(Sheet3!$B$1*(($B1613-L$1602-Sheet2!$N$373)/Sheet3!$A$1)^2 +Sheet3!$C$1*(($B1613-L$1602-Sheet2!$N$373)/Sheet3!$A$1)^4)</f>
        <v>3.334792181144567E-2</v>
      </c>
      <c r="M1613" s="2">
        <f>$I$1600*EXP(Sheet3!$B$1*(($B1613-M$1602-Sheet2!$N$373)/Sheet3!$A$1)^2 +Sheet3!$C$1*(($B1613-M$1602-Sheet2!$N$373)/Sheet3!$A$1)^4)</f>
        <v>3.9136817410976792E-2</v>
      </c>
      <c r="N1613" s="2">
        <f>$I$1600*EXP(Sheet3!$B$1*(($B1613-N$1602-Sheet2!$N$373)/Sheet3!$A$1)^2 +Sheet3!$C$1*(($B1613-N$1602-Sheet2!$N$373)/Sheet3!$A$1)^4)</f>
        <v>4.5834992749829641E-2</v>
      </c>
      <c r="O1613" s="2">
        <f>$I$1600*EXP(Sheet3!$B$1*(($B1613-O$1602-Sheet2!$N$373)/Sheet3!$A$1)^2 +Sheet3!$C$1*(($B1613-O$1602-Sheet2!$N$373)/Sheet3!$A$1)^4)</f>
        <v>5.3568877900545368E-2</v>
      </c>
      <c r="P1613" s="2">
        <f>$I$1600*EXP(Sheet3!$B$1*(($B1613-P$1602-Sheet2!$N$373)/Sheet3!$A$1)^2 +Sheet3!$C$1*(($B1613-P$1602-Sheet2!$N$373)/Sheet3!$A$1)^4)</f>
        <v>6.2479909676534801E-2</v>
      </c>
      <c r="Q1613" s="2">
        <f>$I$1600*EXP(Sheet3!$B$1*(($B1613-Q$1602-Sheet2!$N$373)/Sheet3!$A$1)^2 +Sheet3!$C$1*(($B1613-Q$1602-Sheet2!$N$373)/Sheet3!$A$1)^4)</f>
        <v>7.2725947046923811E-2</v>
      </c>
      <c r="R1613" s="2">
        <f>$I$1600*EXP(Sheet3!$B$1*(($B1613-R$1602-Sheet2!$N$373)/Sheet3!$A$1)^2 +Sheet3!$C$1*(($B1613-R$1602-Sheet2!$N$373)/Sheet3!$A$1)^4)</f>
        <v>8.4482773205778128E-2</v>
      </c>
      <c r="S1613" s="2">
        <f>$I$1600*EXP(Sheet3!$B$1*(($B1613-S$1602-Sheet2!$N$373)/Sheet3!$A$1)^2 +Sheet3!$C$1*(($B1613-S$1602-Sheet2!$N$373)/Sheet3!$A$1)^4)</f>
        <v>9.7945684070258068E-2</v>
      </c>
      <c r="T1613" s="2">
        <f>$I$1600*EXP(Sheet3!$B$1*(($B1613-T$1602-Sheet2!$N$373)/Sheet3!$A$1)^2 +Sheet3!$C$1*(($B1613-T$1602-Sheet2!$N$373)/Sheet3!$A$1)^4)</f>
        <v>0.11333116224073084</v>
      </c>
      <c r="U1613" s="2">
        <f>$I$1600*EXP(Sheet3!$B$1*(($B1613-U$1602-Sheet2!$N$373)/Sheet3!$A$1)^2 +Sheet3!$C$1*(($B1613-U$1602-Sheet2!$N$373)/Sheet3!$A$1)^4)</f>
        <v>0.1308786346497951</v>
      </c>
      <c r="V1613" s="2">
        <f>$I$1600*EXP(Sheet3!$B$1*(($B1613-V$1602-Sheet2!$N$373)/Sheet3!$A$1)^2 +Sheet3!$C$1*(($B1613-V$1602-Sheet2!$N$373)/Sheet3!$A$1)^4)</f>
        <v>0.15085231125777882</v>
      </c>
      <c r="W1613" s="2">
        <f>$I$1600*EXP(Sheet3!$B$1*(($B1613-W$1602-Sheet2!$N$373)/Sheet3!$A$1)^2 +Sheet3!$C$1*(($B1613-W$1602-Sheet2!$N$373)/Sheet3!$A$1)^4)</f>
        <v>0.17354310123121156</v>
      </c>
      <c r="X1613" s="2">
        <f>$I$1600*EXP(Sheet3!$B$1*(($B1613-X$1602-Sheet2!$N$373)/Sheet3!$A$1)^2 +Sheet3!$C$1*(($B1613-X$1602-Sheet2!$N$373)/Sheet3!$A$1)^4)</f>
        <v>0.19927060205618138</v>
      </c>
      <c r="Y1613" s="2">
        <f>$I$1600*EXP(Sheet3!$B$1*(($B1613-Y$1602-Sheet2!$N$373)/Sheet3!$A$1)^2 +Sheet3!$C$1*(($B1613-Y$1602-Sheet2!$N$373)/Sheet3!$A$1)^4)</f>
        <v>0.22838515602201737</v>
      </c>
      <c r="Z1613" s="2">
        <f>$I$1600*EXP(Sheet3!$B$1*(($B1613-Z$1602-Sheet2!$N$373)/Sheet3!$A$1)^2 +Sheet3!$C$1*(($B1613-Z$1602-Sheet2!$N$373)/Sheet3!$A$1)^4)</f>
        <v>0.26126996744487763</v>
      </c>
      <c r="AA1613" s="2">
        <f>$I$1600*EXP(Sheet3!$B$1*(($B1613-AA$1602-Sheet2!$N$373)/Sheet3!$A$1)^2 +Sheet3!$C$1*(($B1613-AA$1602-Sheet2!$N$373)/Sheet3!$A$1)^4)</f>
        <v>0.29834327291039031</v>
      </c>
      <c r="AB1613" s="2">
        <f>$I$1600*EXP(Sheet3!$B$1*(($B1613-AB$1602-Sheet2!$N$373)/Sheet3!$A$1)^2 +Sheet3!$C$1*(($B1613-AB$1602-Sheet2!$N$373)/Sheet3!$A$1)^4)</f>
        <v>0.34006055570205723</v>
      </c>
      <c r="AC1613" s="2">
        <f>$I$1600*EXP(Sheet3!$B$1*(($B1613-AC$1602-Sheet2!$N$373)/Sheet3!$A$1)^2 +Sheet3!$C$1*(($B1613-AC$1602-Sheet2!$N$373)/Sheet3!$A$1)^4)</f>
        <v>0.38691679445966565</v>
      </c>
      <c r="AD1613" s="2">
        <f>$I$1600*EXP(Sheet3!$B$1*(($B1613-AD$1602-Sheet2!$N$373)/Sheet3!$A$1)^2 +Sheet3!$C$1*(($B1613-AD$1602-Sheet2!$N$373)/Sheet3!$A$1)^4)</f>
        <v>0.43944873499060372</v>
      </c>
      <c r="AE1613" s="2">
        <f>$I$1600*EXP(Sheet3!$B$1*(($B1613-AE$1602-Sheet2!$N$373)/Sheet3!$A$1)^2 +Sheet3!$C$1*(($B1613-AE$1602-Sheet2!$N$373)/Sheet3!$A$1)^4)</f>
        <v>0.49823717304855836</v>
      </c>
      <c r="AF1613" s="2">
        <f>$I$1600*EXP(Sheet3!$B$1*(($B1613-AF$1602-Sheet2!$N$373)/Sheet3!$A$1)^2 +Sheet3!$C$1*(($B1613-AF$1602-Sheet2!$N$373)/Sheet3!$A$1)^4)</f>
        <v>0.56390923481117827</v>
      </c>
      <c r="AG1613" s="2">
        <f>$I$1600*EXP(Sheet3!$B$1*(($B1613-AG$1602-Sheet2!$N$373)/Sheet3!$A$1)^2 +Sheet3!$C$1*(($B1613-AG$1602-Sheet2!$N$373)/Sheet3!$A$1)^4)</f>
        <v>0.63714064074486465</v>
      </c>
      <c r="AH1613" s="2">
        <f>$I$1600*EXP(Sheet3!$B$1*(($B1613-AH$1602-Sheet2!$N$373)/Sheet3!$A$1)^2 +Sheet3!$C$1*(($B1613-AH$1602-Sheet2!$N$373)/Sheet3!$A$1)^4)</f>
        <v>0.71865793754632823</v>
      </c>
      <c r="AI1613" s="2">
        <f>$I$1600*EXP(Sheet3!$B$1*(($B1613-AI$1602-Sheet2!$N$373)/Sheet3!$A$1)^2 +Sheet3!$C$1*(($B1613-AI$1602-Sheet2!$N$373)/Sheet3!$A$1)^4)</f>
        <v>0.80924068194142795</v>
      </c>
      <c r="AJ1613" s="2">
        <f>$I$1600*EXP(Sheet3!$B$1*(($B1613-AJ$1602-Sheet2!$N$373)/Sheet3!$A$1)^2 +Sheet3!$C$1*(($B1613-AJ$1602-Sheet2!$N$373)/Sheet3!$A$1)^4)</f>
        <v>0.90972355924434856</v>
      </c>
      <c r="AK1613" s="2">
        <f>$I$1600*EXP(Sheet3!$B$1*(($B1613-AK$1602-Sheet2!$N$373)/Sheet3!$A$1)^2 +Sheet3!$C$1*(($B1613-AK$1602-Sheet2!$N$373)/Sheet3!$A$1)^4)</f>
        <v>1.0209984188532299</v>
      </c>
      <c r="AL1613" s="2">
        <f>$I$1600*EXP(Sheet3!$B$1*(($B1613-AL$1602-Sheet2!$N$373)/Sheet3!$A$1)^2 +Sheet3!$C$1*(($B1613-AL$1602-Sheet2!$N$373)/Sheet3!$A$1)^4)</f>
        <v>1.1440162081905738</v>
      </c>
      <c r="AM1613" s="2">
        <f>$I$1600*EXP(Sheet3!$B$1*(($B1613-AM$1602-Sheet2!$N$373)/Sheet3!$A$1)^2 +Sheet3!$C$1*(($B1613-AM$1602-Sheet2!$N$373)/Sheet3!$A$1)^4)</f>
        <v>1.2797887860692996</v>
      </c>
      <c r="AN1613" s="2">
        <f>$I$1600*EXP(Sheet3!$B$1*(($B1613-AN$1602-Sheet2!$N$373)/Sheet3!$A$1)^2 +Sheet3!$C$1*(($B1613-AN$1602-Sheet2!$N$373)/Sheet3!$A$1)^4)</f>
        <v>1.4293905960607205</v>
      </c>
      <c r="AO1613" s="2">
        <f>$I$1600*EXP(Sheet3!$B$1*(($B1613-AO$1602-Sheet2!$N$373)/Sheet3!$A$1)^2 +Sheet3!$C$1*(($B1613-AO$1602-Sheet2!$N$373)/Sheet3!$A$1)^4)</f>
        <v>1.5939601801767527</v>
      </c>
      <c r="AP1613" s="2">
        <f>$I$1600*EXP(Sheet3!$B$1*(($B1613-AP$1602-Sheet2!$N$373)/Sheet3!$A$1)^2 +Sheet3!$C$1*(($B1613-AP$1602-Sheet2!$N$373)/Sheet3!$A$1)^4)</f>
        <v>1.7747015130645065</v>
      </c>
      <c r="AQ1613" s="2">
        <f>$I$1600*EXP(Sheet3!$B$1*(($B1613-AQ$1602-Sheet2!$N$373)/Sheet3!$A$1)^2 +Sheet3!$C$1*(($B1613-AQ$1602-Sheet2!$N$373)/Sheet3!$A$1)^4)</f>
        <v>1.9728851369550353</v>
      </c>
      <c r="AR1613" s="2">
        <f>$I$1600*EXP(Sheet3!$B$1*(($B1613-AR$1602-Sheet2!$N$373)/Sheet3!$A$1)^2 +Sheet3!$C$1*(($B1613-AR$1602-Sheet2!$N$373)/Sheet3!$A$1)^4)</f>
        <v>2.1898490778167212</v>
      </c>
      <c r="AS1613" s="2">
        <f>$I$1600*EXP(Sheet3!$B$1*(($B1613-AS$1602-Sheet2!$N$373)/Sheet3!$A$1)^2 +Sheet3!$C$1*(($B1613-AS$1602-Sheet2!$N$373)/Sheet3!$A$1)^4)</f>
        <v>2.4269995235427348</v>
      </c>
      <c r="AT1613" s="2">
        <f>$I$1600*EXP(Sheet3!$B$1*(($B1613-AT$1602-Sheet2!$N$373)/Sheet3!$A$1)^2 +Sheet3!$C$1*(($B1613-AT$1602-Sheet2!$N$373)/Sheet3!$A$1)^4)</f>
        <v>2.6858112455582637</v>
      </c>
      <c r="AU1613" s="2">
        <f>$I$1600*EXP(Sheet3!$B$1*(($B1613-AU$1602-Sheet2!$N$373)/Sheet3!$A$1)^2 +Sheet3!$C$1*(($B1613-AU$1602-Sheet2!$N$373)/Sheet3!$A$1)^4)</f>
        <v>2.9678277459410936</v>
      </c>
      <c r="AV1613" s="2">
        <f>$I$1600*EXP(Sheet3!$B$1*(($B1613-AV$1602-Sheet2!$N$373)/Sheet3!$A$1)^2 +Sheet3!$C$1*(($B1613-AV$1602-Sheet2!$N$373)/Sheet3!$A$1)^4)</f>
        <v>3.274661113117443</v>
      </c>
      <c r="AW1613" s="2">
        <f>$I$1600*EXP(Sheet3!$B$1*(($B1613-AW$1602-Sheet2!$N$373)/Sheet3!$A$1)^2 +Sheet3!$C$1*(($B1613-AW$1602-Sheet2!$N$373)/Sheet3!$A$1)^4)</f>
        <v>3.6079915701716079</v>
      </c>
      <c r="AX1613" s="2">
        <f>$I$1600*EXP(Sheet3!$B$1*(($B1613-AX$1602-Sheet2!$N$373)/Sheet3!$A$1)^2 +Sheet3!$C$1*(($B1613-AX$1602-Sheet2!$N$373)/Sheet3!$A$1)^4)</f>
        <v>3.9695667011606215</v>
      </c>
      <c r="AY1613" s="2">
        <f>$I$1600*EXP(Sheet3!$B$1*(($B1613-AY$1602-Sheet2!$N$373)/Sheet3!$A$1)^2 +Sheet3!$C$1*(($B1613-AY$1602-Sheet2!$N$373)/Sheet3!$A$1)^4)</f>
        <v>4.3612003421810321</v>
      </c>
      <c r="AZ1613" s="2">
        <f>$I$1600*EXP(Sheet3!$B$1*(($B1613-AZ$1602-Sheet2!$N$373)/Sheet3!$A$1)^2 +Sheet3!$C$1*(($B1613-AZ$1602-Sheet2!$N$373)/Sheet3!$A$1)^4)</f>
        <v>4.784771125528442</v>
      </c>
      <c r="BA1613" s="2">
        <f>$I$1600*EXP(Sheet3!$B$1*(($B1613-BA$1602-Sheet2!$N$373)/Sheet3!$A$1)^2 +Sheet3!$C$1*(($B1613-BA$1602-Sheet2!$N$373)/Sheet3!$A$1)^4)</f>
        <v>5.2422206670102378</v>
      </c>
      <c r="BB1613" s="2">
        <f>$I$1600*EXP(Sheet3!$B$1*(($B1613-BB$1602-Sheet2!$N$373)/Sheet3!$A$1)^2 +Sheet3!$C$1*(($B1613-BB$1602-Sheet2!$N$373)/Sheet3!$A$1)^4)</f>
        <v>5.7355513883316007</v>
      </c>
      <c r="BC1613" s="2">
        <f>$I$1600*EXP(Sheet3!$B$1*(($B1613-BC$1602-Sheet2!$N$373)/Sheet3!$A$1)^2 +Sheet3!$C$1*(($B1613-BC$1602-Sheet2!$N$373)/Sheet3!$A$1)^4)</f>
        <v>6.2668239684597076</v>
      </c>
      <c r="BD1613" s="2">
        <f>$I$1600*EXP(Sheet3!$B$1*(($B1613-BD$1602-Sheet2!$N$373)/Sheet3!$A$1)^2 +Sheet3!$C$1*(($B1613-BD$1602-Sheet2!$N$373)/Sheet3!$A$1)^4)</f>
        <v>6.8381544199656057</v>
      </c>
      <c r="BE1613" s="2">
        <f>$I$1600*EXP(Sheet3!$B$1*(($B1613-BE$1602-Sheet2!$N$373)/Sheet3!$A$1)^2 +Sheet3!$C$1*(($B1613-BE$1602-Sheet2!$N$373)/Sheet3!$A$1)^4)</f>
        <v>7.4517107885333669</v>
      </c>
      <c r="BF1613" s="2">
        <f>$I$1600*EXP(Sheet3!$B$1*(($B1613-BF$1602-Sheet2!$N$373)/Sheet3!$A$1)^2 +Sheet3!$C$1*(($B1613-BF$1602-Sheet2!$N$373)/Sheet3!$A$1)^4)</f>
        <v>8.1097094761008535</v>
      </c>
      <c r="BG1613" s="2">
        <f>$I$1600*EXP(Sheet3!$B$1*(($B1613-BG$1602-Sheet2!$N$373)/Sheet3!$A$1)^2 +Sheet3!$C$1*(($B1613-BG$1602-Sheet2!$N$373)/Sheet3!$A$1)^4)</f>
        <v>8.8144111903706808</v>
      </c>
      <c r="BH1613" s="2">
        <f>$I$1600*EXP(Sheet3!$B$1*(($B1613-BH$1602-Sheet2!$N$373)/Sheet3!$A$1)^2 +Sheet3!$C$1*(($B1613-BH$1602-Sheet2!$N$373)/Sheet3!$A$1)^4)</f>
        <v>9.5681165259570111</v>
      </c>
      <c r="BI1613" s="2">
        <f>$I$1600*EXP(Sheet3!$B$1*(($B1613-BI$1602-Sheet2!$N$373)/Sheet3!$A$1)^2 +Sheet3!$C$1*(($B1613-BI$1602-Sheet2!$N$373)/Sheet3!$A$1)^4)</f>
        <v>10.373161184561058</v>
      </c>
      <c r="BJ1613" s="2">
        <f>$I$1600*EXP(Sheet3!$B$1*(($B1613-BJ$1602-Sheet2!$N$373)/Sheet3!$A$1)^2 +Sheet3!$C$1*(($B1613-BJ$1602-Sheet2!$N$373)/Sheet3!$A$1)^4)</f>
        <v>11.231910844219678</v>
      </c>
      <c r="BK1613" s="2">
        <f>$I$1600*EXP(Sheet3!$B$1*(($B1613-BK$1602-Sheet2!$N$373)/Sheet3!$A$1)^2 +Sheet3!$C$1*(($B1613-BK$1602-Sheet2!$N$373)/Sheet3!$A$1)^4)</f>
        <v>12.146755689889329</v>
      </c>
      <c r="BL1613" s="2">
        <f>$I$1600*EXP(Sheet3!$B$1*(($B1613-BL$1602-Sheet2!$N$373)/Sheet3!$A$1)^2 +Sheet3!$C$1*(($B1613-BL$1602-Sheet2!$N$373)/Sheet3!$A$1)^4)</f>
        <v>13.120104620012848</v>
      </c>
      <c r="BM1613" s="2">
        <f>$I$1600*EXP(Sheet3!$B$1*(($B1613-BM$1602-Sheet2!$N$373)/Sheet3!$A$1)^2 +Sheet3!$C$1*(($B1613-BM$1602-Sheet2!$N$373)/Sheet3!$A$1)^4)</f>
        <v>14.154379145984066</v>
      </c>
      <c r="BN1613" s="2">
        <f>$I$1600*EXP(Sheet3!$B$1*(($B1613-BN$1602-Sheet2!$N$373)/Sheet3!$A$1)^2 +Sheet3!$C$1*(($B1613-BN$1602-Sheet2!$N$373)/Sheet3!$A$1)^4)</f>
        <v>15.252007003622293</v>
      </c>
      <c r="BO1613" s="2">
        <f>$I$1600*EXP(Sheet3!$B$1*(($B1613-BO$1602-Sheet2!$N$373)/Sheet3!$A$1)^2 +Sheet3!$C$1*(($B1613-BO$1602-Sheet2!$N$373)/Sheet3!$A$1)^4)</f>
        <v>16.415415497868484</v>
      </c>
      <c r="BP1613" s="2">
        <f>$I$1600*EXP(Sheet3!$B$1*(($B1613-BP$1602-Sheet2!$N$373)/Sheet3!$A$1)^2 +Sheet3!$C$1*(($B1613-BP$1602-Sheet2!$N$373)/Sheet3!$A$1)^4)</f>
        <v>17.647024603899251</v>
      </c>
      <c r="BQ1613" s="2">
        <f>$I$1600*EXP(Sheet3!$B$1*(($B1613-BQ$1602-Sheet2!$N$373)/Sheet3!$A$1)^2 +Sheet3!$C$1*(($B1613-BQ$1602-Sheet2!$N$373)/Sheet3!$A$1)^4)</f>
        <v>18.949239849707443</v>
      </c>
      <c r="BR1613" s="2">
        <f>$I$1600*EXP(Sheet3!$B$1*(($B1613-BR$1602-Sheet2!$N$373)/Sheet3!$A$1)^2 +Sheet3!$C$1*(($B1613-BR$1602-Sheet2!$N$373)/Sheet3!$A$1)^4)</f>
        <v>20.324445006902771</v>
      </c>
      <c r="BS1613" s="2">
        <f>$I$1600*EXP(Sheet3!$B$1*(($B1613-BS$1602-Sheet2!$N$373)/Sheet3!$A$1)^2 +Sheet3!$C$1*(($B1613-BS$1602-Sheet2!$N$373)/Sheet3!$A$1)^4)</f>
        <v>21.774994618045064</v>
      </c>
    </row>
    <row r="1614" spans="1:71" x14ac:dyDescent="0.2">
      <c r="A1614">
        <v>1587</v>
      </c>
      <c r="B1614">
        <v>914.15</v>
      </c>
      <c r="C1614">
        <v>2542.6</v>
      </c>
      <c r="D1614">
        <v>2583.8000000000002</v>
      </c>
      <c r="E1614">
        <f t="shared" si="84"/>
        <v>41.200000000000273</v>
      </c>
      <c r="F1614" s="1">
        <f t="shared" si="85"/>
        <v>41.200000000000273</v>
      </c>
      <c r="G1614">
        <f t="shared" si="86"/>
        <v>37662.980000000251</v>
      </c>
      <c r="I1614" s="2">
        <f>$I$1600*EXP(Sheet3!$B$1*(($B1614-I$1602-Sheet2!$N$373)/Sheet3!$A$1)^2 +Sheet3!$C$1*(($B1614-I$1602-Sheet2!$N$373)/Sheet3!$A$1)^4)</f>
        <v>1.5266743732271052E-6</v>
      </c>
      <c r="J1614" s="2">
        <f>$I$1600*EXP(Sheet3!$B$1*(($B1614-J$1602-Sheet2!$N$373)/Sheet3!$A$1)^2 +Sheet3!$C$1*(($B1614-J$1602-Sheet2!$N$373)/Sheet3!$A$1)^4)</f>
        <v>2.0197936774722043E-6</v>
      </c>
      <c r="K1614" s="2">
        <f>$I$1600*EXP(Sheet3!$B$1*(($B1614-K$1602-Sheet2!$N$373)/Sheet3!$A$1)^2 +Sheet3!$C$1*(($B1614-K$1602-Sheet2!$N$373)/Sheet3!$A$1)^4)</f>
        <v>2.6637989841122818E-6</v>
      </c>
      <c r="L1614" s="2">
        <f>$I$1600*EXP(Sheet3!$B$1*(($B1614-L$1602-Sheet2!$N$373)/Sheet3!$A$1)^2 +Sheet3!$C$1*(($B1614-L$1602-Sheet2!$N$373)/Sheet3!$A$1)^4)</f>
        <v>3.5021999677302403E-6</v>
      </c>
      <c r="M1614" s="2">
        <f>$I$1600*EXP(Sheet3!$B$1*(($B1614-M$1602-Sheet2!$N$373)/Sheet3!$A$1)^2 +Sheet3!$C$1*(($B1614-M$1602-Sheet2!$N$373)/Sheet3!$A$1)^4)</f>
        <v>4.5902530796502846E-6</v>
      </c>
      <c r="N1614" s="2">
        <f>$I$1600*EXP(Sheet3!$B$1*(($B1614-N$1602-Sheet2!$N$373)/Sheet3!$A$1)^2 +Sheet3!$C$1*(($B1614-N$1602-Sheet2!$N$373)/Sheet3!$A$1)^4)</f>
        <v>5.9979055072730948E-6</v>
      </c>
      <c r="O1614" s="2">
        <f>$I$1600*EXP(Sheet3!$B$1*(($B1614-O$1602-Sheet2!$N$373)/Sheet3!$A$1)^2 +Sheet3!$C$1*(($B1614-O$1602-Sheet2!$N$373)/Sheet3!$A$1)^4)</f>
        <v>7.8134160701553353E-6</v>
      </c>
      <c r="P1614" s="2">
        <f>$I$1600*EXP(Sheet3!$B$1*(($B1614-P$1602-Sheet2!$N$373)/Sheet3!$A$1)^2 +Sheet3!$C$1*(($B1614-P$1602-Sheet2!$N$373)/Sheet3!$A$1)^4)</f>
        <v>1.0147793459755827E-5</v>
      </c>
      <c r="Q1614" s="2">
        <f>$I$1600*EXP(Sheet3!$B$1*(($B1614-Q$1602-Sheet2!$N$373)/Sheet3!$A$1)^2 +Sheet3!$C$1*(($B1614-Q$1602-Sheet2!$N$373)/Sheet3!$A$1)^4)</f>
        <v>1.3140217798833874E-5</v>
      </c>
      <c r="R1614" s="2">
        <f>$I$1600*EXP(Sheet3!$B$1*(($B1614-R$1602-Sheet2!$N$373)/Sheet3!$A$1)^2 +Sheet3!$C$1*(($B1614-R$1602-Sheet2!$N$373)/Sheet3!$A$1)^4)</f>
        <v>1.6964640955773349E-5</v>
      </c>
      <c r="S1614" s="2">
        <f>$I$1600*EXP(Sheet3!$B$1*(($B1614-S$1602-Sheet2!$N$373)/Sheet3!$A$1)^2 +Sheet3!$C$1*(($B1614-S$1602-Sheet2!$N$373)/Sheet3!$A$1)^4)</f>
        <v>2.1837794837906584E-5</v>
      </c>
      <c r="T1614" s="2">
        <f>$I$1600*EXP(Sheet3!$B$1*(($B1614-T$1602-Sheet2!$N$373)/Sheet3!$A$1)^2 +Sheet3!$C$1*(($B1614-T$1602-Sheet2!$N$373)/Sheet3!$A$1)^4)</f>
        <v>2.802887546646801E-5</v>
      </c>
      <c r="U1614" s="2">
        <f>$I$1600*EXP(Sheet3!$B$1*(($B1614-U$1602-Sheet2!$N$373)/Sheet3!$A$1)^2 +Sheet3!$C$1*(($B1614-U$1602-Sheet2!$N$373)/Sheet3!$A$1)^4)</f>
        <v>3.5871214480770393E-5</v>
      </c>
      <c r="V1614" s="2">
        <f>$I$1600*EXP(Sheet3!$B$1*(($B1614-V$1602-Sheet2!$N$373)/Sheet3!$A$1)^2 +Sheet3!$C$1*(($B1614-V$1602-Sheet2!$N$373)/Sheet3!$A$1)^4)</f>
        <v>4.5776299316567188E-5</v>
      </c>
      <c r="W1614" s="2">
        <f>$I$1600*EXP(Sheet3!$B$1*(($B1614-W$1602-Sheet2!$N$373)/Sheet3!$A$1)^2 +Sheet3!$C$1*(($B1614-W$1602-Sheet2!$N$373)/Sheet3!$A$1)^4)</f>
        <v>5.8250559146524105E-5</v>
      </c>
      <c r="X1614" s="2">
        <f>$I$1600*EXP(Sheet3!$B$1*(($B1614-X$1602-Sheet2!$N$373)/Sheet3!$A$1)^2 +Sheet3!$C$1*(($B1614-X$1602-Sheet2!$N$373)/Sheet3!$A$1)^4)</f>
        <v>7.3915396235259989E-5</v>
      </c>
      <c r="Y1614" s="2">
        <f>$I$1600*EXP(Sheet3!$B$1*(($B1614-Y$1602-Sheet2!$N$373)/Sheet3!$A$1)^2 +Sheet3!$C$1*(($B1614-Y$1602-Sheet2!$N$373)/Sheet3!$A$1)^4)</f>
        <v>9.3531012125959412E-5</v>
      </c>
      <c r="Z1614" s="2">
        <f>$I$1600*EXP(Sheet3!$B$1*(($B1614-Z$1602-Sheet2!$N$373)/Sheet3!$A$1)^2 +Sheet3!$C$1*(($B1614-Z$1602-Sheet2!$N$373)/Sheet3!$A$1)^4)</f>
        <v>1.1802465546736975E-4</v>
      </c>
      <c r="AA1614" s="2">
        <f>$I$1600*EXP(Sheet3!$B$1*(($B1614-AA$1602-Sheet2!$N$373)/Sheet3!$A$1)^2 +Sheet3!$C$1*(($B1614-AA$1602-Sheet2!$N$373)/Sheet3!$A$1)^4)</f>
        <v>1.4852400371178238E-4</v>
      </c>
      <c r="AB1614" s="2">
        <f>$I$1600*EXP(Sheet3!$B$1*(($B1614-AB$1602-Sheet2!$N$373)/Sheet3!$A$1)^2 +Sheet3!$C$1*(($B1614-AB$1602-Sheet2!$N$373)/Sheet3!$A$1)^4)</f>
        <v>1.8639648470065835E-4</v>
      </c>
      <c r="AC1614" s="2">
        <f>$I$1600*EXP(Sheet3!$B$1*(($B1614-AC$1602-Sheet2!$N$373)/Sheet3!$A$1)^2 +Sheet3!$C$1*(($B1614-AC$1602-Sheet2!$N$373)/Sheet3!$A$1)^4)</f>
        <v>2.3329544656746823E-4</v>
      </c>
      <c r="AD1614" s="2">
        <f>$I$1600*EXP(Sheet3!$B$1*(($B1614-AD$1602-Sheet2!$N$373)/Sheet3!$A$1)^2 +Sheet3!$C$1*(($B1614-AD$1602-Sheet2!$N$373)/Sheet3!$A$1)^4)</f>
        <v>2.9121419559487741E-4</v>
      </c>
      <c r="AE1614" s="2">
        <f>$I$1600*EXP(Sheet3!$B$1*(($B1614-AE$1602-Sheet2!$N$373)/Sheet3!$A$1)^2 +Sheet3!$C$1*(($B1614-AE$1602-Sheet2!$N$373)/Sheet3!$A$1)^4)</f>
        <v>3.6254904171966737E-4</v>
      </c>
      <c r="AF1614" s="2">
        <f>$I$1600*EXP(Sheet3!$B$1*(($B1614-AF$1602-Sheet2!$N$373)/Sheet3!$A$1)^2 +Sheet3!$C$1*(($B1614-AF$1602-Sheet2!$N$373)/Sheet3!$A$1)^4)</f>
        <v>4.5017262020304906E-4</v>
      </c>
      <c r="AG1614" s="2">
        <f>$I$1600*EXP(Sheet3!$B$1*(($B1614-AG$1602-Sheet2!$N$373)/Sheet3!$A$1)^2 +Sheet3!$C$1*(($B1614-AG$1602-Sheet2!$N$373)/Sheet3!$A$1)^4)</f>
        <v>5.5751889534060831E-4</v>
      </c>
      <c r="AH1614" s="2">
        <f>$I$1600*EXP(Sheet3!$B$1*(($B1614-AH$1602-Sheet2!$N$373)/Sheet3!$A$1)^2 +Sheet3!$C$1*(($B1614-AH$1602-Sheet2!$N$373)/Sheet3!$A$1)^4)</f>
        <v>6.8868139754789815E-4</v>
      </c>
      <c r="AI1614" s="2">
        <f>$I$1600*EXP(Sheet3!$B$1*(($B1614-AI$1602-Sheet2!$N$373)/Sheet3!$A$1)^2 +Sheet3!$C$1*(($B1614-AI$1602-Sheet2!$N$373)/Sheet3!$A$1)^4)</f>
        <v>8.4852639815544628E-4</v>
      </c>
      <c r="AJ1614" s="2">
        <f>$I$1600*EXP(Sheet3!$B$1*(($B1614-AJ$1602-Sheet2!$N$373)/Sheet3!$A$1)^2 +Sheet3!$C$1*(($B1614-AJ$1602-Sheet2!$N$373)/Sheet3!$A$1)^4)</f>
        <v>1.0428228858381662E-3</v>
      </c>
      <c r="AK1614" s="2">
        <f>$I$1600*EXP(Sheet3!$B$1*(($B1614-AK$1602-Sheet2!$N$373)/Sheet3!$A$1)^2 +Sheet3!$C$1*(($B1614-AK$1602-Sheet2!$N$373)/Sheet3!$A$1)^4)</f>
        <v>1.278391373865162E-3</v>
      </c>
      <c r="AL1614" s="2">
        <f>$I$1600*EXP(Sheet3!$B$1*(($B1614-AL$1602-Sheet2!$N$373)/Sheet3!$A$1)^2 +Sheet3!$C$1*(($B1614-AL$1602-Sheet2!$N$373)/Sheet3!$A$1)^4)</f>
        <v>1.5632737367964804E-3</v>
      </c>
      <c r="AM1614" s="2">
        <f>$I$1600*EXP(Sheet3!$B$1*(($B1614-AM$1602-Sheet2!$N$373)/Sheet3!$A$1)^2 +Sheet3!$C$1*(($B1614-AM$1602-Sheet2!$N$373)/Sheet3!$A$1)^4)</f>
        <v>1.9069264473578816E-3</v>
      </c>
      <c r="AN1614" s="2">
        <f>$I$1600*EXP(Sheet3!$B$1*(($B1614-AN$1602-Sheet2!$N$373)/Sheet3!$A$1)^2 +Sheet3!$C$1*(($B1614-AN$1602-Sheet2!$N$373)/Sheet3!$A$1)^4)</f>
        <v>2.320439757047764E-3</v>
      </c>
      <c r="AO1614" s="2">
        <f>$I$1600*EXP(Sheet3!$B$1*(($B1614-AO$1602-Sheet2!$N$373)/Sheet3!$A$1)^2 +Sheet3!$C$1*(($B1614-AO$1602-Sheet2!$N$373)/Sheet3!$A$1)^4)</f>
        <v>2.8167855353804804E-3</v>
      </c>
      <c r="AP1614" s="2">
        <f>$I$1600*EXP(Sheet3!$B$1*(($B1614-AP$1602-Sheet2!$N$373)/Sheet3!$A$1)^2 +Sheet3!$C$1*(($B1614-AP$1602-Sheet2!$N$373)/Sheet3!$A$1)^4)</f>
        <v>3.4110966500414189E-3</v>
      </c>
      <c r="AQ1614" s="2">
        <f>$I$1600*EXP(Sheet3!$B$1*(($B1614-AQ$1602-Sheet2!$N$373)/Sheet3!$A$1)^2 +Sheet3!$C$1*(($B1614-AQ$1602-Sheet2!$N$373)/Sheet3!$A$1)^4)</f>
        <v>4.1209809308142137E-3</v>
      </c>
      <c r="AR1614" s="2">
        <f>$I$1600*EXP(Sheet3!$B$1*(($B1614-AR$1602-Sheet2!$N$373)/Sheet3!$A$1)^2 +Sheet3!$C$1*(($B1614-AR$1602-Sheet2!$N$373)/Sheet3!$A$1)^4)</f>
        <v>4.9668729108354077E-3</v>
      </c>
      <c r="AS1614" s="2">
        <f>$I$1600*EXP(Sheet3!$B$1*(($B1614-AS$1602-Sheet2!$N$373)/Sheet3!$A$1)^2 +Sheet3!$C$1*(($B1614-AS$1602-Sheet2!$N$373)/Sheet3!$A$1)^4)</f>
        <v>5.9724266761511657E-3</v>
      </c>
      <c r="AT1614" s="2">
        <f>$I$1600*EXP(Sheet3!$B$1*(($B1614-AT$1602-Sheet2!$N$373)/Sheet3!$A$1)^2 +Sheet3!$C$1*(($B1614-AT$1602-Sheet2!$N$373)/Sheet3!$A$1)^4)</f>
        <v>7.1649532750541816E-3</v>
      </c>
      <c r="AU1614" s="2">
        <f>$I$1600*EXP(Sheet3!$B$1*(($B1614-AU$1602-Sheet2!$N$373)/Sheet3!$A$1)^2 +Sheet3!$C$1*(($B1614-AU$1602-Sheet2!$N$373)/Sheet3!$A$1)^4)</f>
        <v>8.5759062382537218E-3</v>
      </c>
      <c r="AV1614" s="2">
        <f>$I$1600*EXP(Sheet3!$B$1*(($B1614-AV$1602-Sheet2!$N$373)/Sheet3!$A$1)^2 +Sheet3!$C$1*(($B1614-AV$1602-Sheet2!$N$373)/Sheet3!$A$1)^4)</f>
        <v>1.0241418835988919E-2</v>
      </c>
      <c r="AW1614" s="2">
        <f>$I$1600*EXP(Sheet3!$B$1*(($B1614-AW$1602-Sheet2!$N$373)/Sheet3!$A$1)^2 +Sheet3!$C$1*(($B1614-AW$1602-Sheet2!$N$373)/Sheet3!$A$1)^4)</f>
        <v>1.2202896743323545E-2</v>
      </c>
      <c r="AX1614" s="2">
        <f>$I$1600*EXP(Sheet3!$B$1*(($B1614-AX$1602-Sheet2!$N$373)/Sheet3!$A$1)^2 +Sheet3!$C$1*(($B1614-AX$1602-Sheet2!$N$373)/Sheet3!$A$1)^4)</f>
        <v>1.4507669797405915E-2</v>
      </c>
      <c r="AY1614" s="2">
        <f>$I$1600*EXP(Sheet3!$B$1*(($B1614-AY$1602-Sheet2!$N$373)/Sheet3!$A$1)^2 +Sheet3!$C$1*(($B1614-AY$1602-Sheet2!$N$373)/Sheet3!$A$1)^4)</f>
        <v>1.7209706504345515E-2</v>
      </c>
      <c r="AZ1614" s="2">
        <f>$I$1600*EXP(Sheet3!$B$1*(($B1614-AZ$1602-Sheet2!$N$373)/Sheet3!$A$1)^2 +Sheet3!$C$1*(($B1614-AZ$1602-Sheet2!$N$373)/Sheet3!$A$1)^4)</f>
        <v>2.0370394885239694E-2</v>
      </c>
      <c r="BA1614" s="2">
        <f>$I$1600*EXP(Sheet3!$B$1*(($B1614-BA$1602-Sheet2!$N$373)/Sheet3!$A$1)^2 +Sheet3!$C$1*(($B1614-BA$1602-Sheet2!$N$373)/Sheet3!$A$1)^4)</f>
        <v>2.4059393135998336E-2</v>
      </c>
      <c r="BB1614" s="2">
        <f>$I$1600*EXP(Sheet3!$B$1*(($B1614-BB$1602-Sheet2!$N$373)/Sheet3!$A$1)^2 +Sheet3!$C$1*(($B1614-BB$1602-Sheet2!$N$373)/Sheet3!$A$1)^4)</f>
        <v>2.8355553409910958E-2</v>
      </c>
      <c r="BC1614" s="2">
        <f>$I$1600*EXP(Sheet3!$B$1*(($B1614-BC$1602-Sheet2!$N$373)/Sheet3!$A$1)^2 +Sheet3!$C$1*(($B1614-BC$1602-Sheet2!$N$373)/Sheet3!$A$1)^4)</f>
        <v>3.334792181144567E-2</v>
      </c>
      <c r="BD1614" s="2">
        <f>$I$1600*EXP(Sheet3!$B$1*(($B1614-BD$1602-Sheet2!$N$373)/Sheet3!$A$1)^2 +Sheet3!$C$1*(($B1614-BD$1602-Sheet2!$N$373)/Sheet3!$A$1)^4)</f>
        <v>3.9136817410976792E-2</v>
      </c>
      <c r="BE1614" s="2">
        <f>$I$1600*EXP(Sheet3!$B$1*(($B1614-BE$1602-Sheet2!$N$373)/Sheet3!$A$1)^2 +Sheet3!$C$1*(($B1614-BE$1602-Sheet2!$N$373)/Sheet3!$A$1)^4)</f>
        <v>4.5834992749829641E-2</v>
      </c>
      <c r="BF1614" s="2">
        <f>$I$1600*EXP(Sheet3!$B$1*(($B1614-BF$1602-Sheet2!$N$373)/Sheet3!$A$1)^2 +Sheet3!$C$1*(($B1614-BF$1602-Sheet2!$N$373)/Sheet3!$A$1)^4)</f>
        <v>5.3568877900639765E-2</v>
      </c>
      <c r="BG1614" s="2">
        <f>$I$1600*EXP(Sheet3!$B$1*(($B1614-BG$1602-Sheet2!$N$373)/Sheet3!$A$1)^2 +Sheet3!$C$1*(($B1614-BG$1602-Sheet2!$N$373)/Sheet3!$A$1)^4)</f>
        <v>6.2479909676643457E-2</v>
      </c>
      <c r="BH1614" s="2">
        <f>$I$1600*EXP(Sheet3!$B$1*(($B1614-BH$1602-Sheet2!$N$373)/Sheet3!$A$1)^2 +Sheet3!$C$1*(($B1614-BH$1602-Sheet2!$N$373)/Sheet3!$A$1)^4)</f>
        <v>7.27259470470486E-2</v>
      </c>
      <c r="BI1614" s="2">
        <f>$I$1600*EXP(Sheet3!$B$1*(($B1614-BI$1602-Sheet2!$N$373)/Sheet3!$A$1)^2 +Sheet3!$C$1*(($B1614-BI$1602-Sheet2!$N$373)/Sheet3!$A$1)^4)</f>
        <v>8.4482773205921152E-2</v>
      </c>
      <c r="BJ1614" s="2">
        <f>$I$1600*EXP(Sheet3!$B$1*(($B1614-BJ$1602-Sheet2!$N$373)/Sheet3!$A$1)^2 +Sheet3!$C$1*(($B1614-BJ$1602-Sheet2!$N$373)/Sheet3!$A$1)^4)</f>
        <v>9.7945684070421618E-2</v>
      </c>
      <c r="BK1614" s="2">
        <f>$I$1600*EXP(Sheet3!$B$1*(($B1614-BK$1602-Sheet2!$N$373)/Sheet3!$A$1)^2 +Sheet3!$C$1*(($B1614-BK$1602-Sheet2!$N$373)/Sheet3!$A$1)^4)</f>
        <v>0.11333116224091787</v>
      </c>
      <c r="BL1614" s="2">
        <f>$I$1600*EXP(Sheet3!$B$1*(($B1614-BL$1602-Sheet2!$N$373)/Sheet3!$A$1)^2 +Sheet3!$C$1*(($B1614-BL$1602-Sheet2!$N$373)/Sheet3!$A$1)^4)</f>
        <v>0.1308786346497951</v>
      </c>
      <c r="BM1614" s="2">
        <f>$I$1600*EXP(Sheet3!$B$1*(($B1614-BM$1602-Sheet2!$N$373)/Sheet3!$A$1)^2 +Sheet3!$C$1*(($B1614-BM$1602-Sheet2!$N$373)/Sheet3!$A$1)^4)</f>
        <v>0.15085231125777882</v>
      </c>
      <c r="BN1614" s="2">
        <f>$I$1600*EXP(Sheet3!$B$1*(($B1614-BN$1602-Sheet2!$N$373)/Sheet3!$A$1)^2 +Sheet3!$C$1*(($B1614-BN$1602-Sheet2!$N$373)/Sheet3!$A$1)^4)</f>
        <v>0.17354310123121156</v>
      </c>
      <c r="BO1614" s="2">
        <f>$I$1600*EXP(Sheet3!$B$1*(($B1614-BO$1602-Sheet2!$N$373)/Sheet3!$A$1)^2 +Sheet3!$C$1*(($B1614-BO$1602-Sheet2!$N$373)/Sheet3!$A$1)^4)</f>
        <v>0.19927060205618138</v>
      </c>
      <c r="BP1614" s="2">
        <f>$I$1600*EXP(Sheet3!$B$1*(($B1614-BP$1602-Sheet2!$N$373)/Sheet3!$A$1)^2 +Sheet3!$C$1*(($B1614-BP$1602-Sheet2!$N$373)/Sheet3!$A$1)^4)</f>
        <v>0.22838515602201737</v>
      </c>
      <c r="BQ1614" s="2">
        <f>$I$1600*EXP(Sheet3!$B$1*(($B1614-BQ$1602-Sheet2!$N$373)/Sheet3!$A$1)^2 +Sheet3!$C$1*(($B1614-BQ$1602-Sheet2!$N$373)/Sheet3!$A$1)^4)</f>
        <v>0.26126996744487763</v>
      </c>
      <c r="BR1614" s="2">
        <f>$I$1600*EXP(Sheet3!$B$1*(($B1614-BR$1602-Sheet2!$N$373)/Sheet3!$A$1)^2 +Sheet3!$C$1*(($B1614-BR$1602-Sheet2!$N$373)/Sheet3!$A$1)^4)</f>
        <v>0.29834327291039031</v>
      </c>
      <c r="BS1614" s="2">
        <f>$I$1600*EXP(Sheet3!$B$1*(($B1614-BS$1602-Sheet2!$N$373)/Sheet3!$A$1)^2 +Sheet3!$C$1*(($B1614-BS$1602-Sheet2!$N$373)/Sheet3!$A$1)^4)</f>
        <v>0.34006055570256044</v>
      </c>
    </row>
    <row r="1615" spans="1:71" x14ac:dyDescent="0.2">
      <c r="A1615">
        <v>1588</v>
      </c>
      <c r="B1615">
        <v>914.59</v>
      </c>
      <c r="C1615">
        <v>2521.4</v>
      </c>
      <c r="D1615">
        <v>2558.8000000000002</v>
      </c>
      <c r="E1615">
        <f t="shared" si="84"/>
        <v>37.400000000000091</v>
      </c>
      <c r="F1615" s="1">
        <f t="shared" si="85"/>
        <v>37.400000000000091</v>
      </c>
      <c r="G1615">
        <f t="shared" si="86"/>
        <v>34205.666000000085</v>
      </c>
      <c r="I1615" s="2">
        <f>$I$1600*EXP(Sheet3!$B$1*(($B1615-I$1602-Sheet2!$N$373)/Sheet3!$A$1)^2 +Sheet3!$C$1*(($B1615-I$1602-Sheet2!$N$373)/Sheet3!$A$1)^4)</f>
        <v>2.0099755499195008E-13</v>
      </c>
      <c r="J1615" s="2">
        <f>$I$1600*EXP(Sheet3!$B$1*(($B1615-J$1602-Sheet2!$N$373)/Sheet3!$A$1)^2 +Sheet3!$C$1*(($B1615-J$1602-Sheet2!$N$373)/Sheet3!$A$1)^4)</f>
        <v>3.138685980109899E-13</v>
      </c>
      <c r="K1615" s="2">
        <f>$I$1600*EXP(Sheet3!$B$1*(($B1615-K$1602-Sheet2!$N$373)/Sheet3!$A$1)^2 +Sheet3!$C$1*(($B1615-K$1602-Sheet2!$N$373)/Sheet3!$A$1)^4)</f>
        <v>4.8797101703766966E-13</v>
      </c>
      <c r="L1615" s="2">
        <f>$I$1600*EXP(Sheet3!$B$1*(($B1615-L$1602-Sheet2!$N$373)/Sheet3!$A$1)^2 +Sheet3!$C$1*(($B1615-L$1602-Sheet2!$N$373)/Sheet3!$A$1)^4)</f>
        <v>7.5534048660658735E-13</v>
      </c>
      <c r="M1615" s="2">
        <f>$I$1600*EXP(Sheet3!$B$1*(($B1615-M$1602-Sheet2!$N$373)/Sheet3!$A$1)^2 +Sheet3!$C$1*(($B1615-M$1602-Sheet2!$N$373)/Sheet3!$A$1)^4)</f>
        <v>1.1641462147614361E-12</v>
      </c>
      <c r="N1615" s="2">
        <f>$I$1600*EXP(Sheet3!$B$1*(($B1615-N$1602-Sheet2!$N$373)/Sheet3!$A$1)^2 +Sheet3!$C$1*(($B1615-N$1602-Sheet2!$N$373)/Sheet3!$A$1)^4)</f>
        <v>1.7864946955295792E-12</v>
      </c>
      <c r="O1615" s="2">
        <f>$I$1600*EXP(Sheet3!$B$1*(($B1615-O$1602-Sheet2!$N$373)/Sheet3!$A$1)^2 +Sheet3!$C$1*(($B1615-O$1602-Sheet2!$N$373)/Sheet3!$A$1)^4)</f>
        <v>2.7298495746111365E-12</v>
      </c>
      <c r="P1615" s="2">
        <f>$I$1600*EXP(Sheet3!$B$1*(($B1615-P$1602-Sheet2!$N$373)/Sheet3!$A$1)^2 +Sheet3!$C$1*(($B1615-P$1602-Sheet2!$N$373)/Sheet3!$A$1)^4)</f>
        <v>4.1536680384377842E-12</v>
      </c>
      <c r="Q1615" s="2">
        <f>$I$1600*EXP(Sheet3!$B$1*(($B1615-Q$1602-Sheet2!$N$373)/Sheet3!$A$1)^2 +Sheet3!$C$1*(($B1615-Q$1602-Sheet2!$N$373)/Sheet3!$A$1)^4)</f>
        <v>6.2935281925221171E-12</v>
      </c>
      <c r="R1615" s="2">
        <f>$I$1600*EXP(Sheet3!$B$1*(($B1615-R$1602-Sheet2!$N$373)/Sheet3!$A$1)^2 +Sheet3!$C$1*(($B1615-R$1602-Sheet2!$N$373)/Sheet3!$A$1)^4)</f>
        <v>9.4959649232666938E-12</v>
      </c>
      <c r="S1615" s="2">
        <f>$I$1600*EXP(Sheet3!$B$1*(($B1615-S$1602-Sheet2!$N$373)/Sheet3!$A$1)^2 +Sheet3!$C$1*(($B1615-S$1602-Sheet2!$N$373)/Sheet3!$A$1)^4)</f>
        <v>1.4268544860882893E-11</v>
      </c>
      <c r="T1615" s="2">
        <f>$I$1600*EXP(Sheet3!$B$1*(($B1615-T$1602-Sheet2!$N$373)/Sheet3!$A$1)^2 +Sheet3!$C$1*(($B1615-T$1602-Sheet2!$N$373)/Sheet3!$A$1)^4)</f>
        <v>2.1351530964555389E-11</v>
      </c>
      <c r="U1615" s="2">
        <f>$I$1600*EXP(Sheet3!$B$1*(($B1615-U$1602-Sheet2!$N$373)/Sheet3!$A$1)^2 +Sheet3!$C$1*(($B1615-U$1602-Sheet2!$N$373)/Sheet3!$A$1)^4)</f>
        <v>3.1819997766302845E-11</v>
      </c>
      <c r="V1615" s="2">
        <f>$I$1600*EXP(Sheet3!$B$1*(($B1615-V$1602-Sheet2!$N$373)/Sheet3!$A$1)^2 +Sheet3!$C$1*(($B1615-V$1602-Sheet2!$N$373)/Sheet3!$A$1)^4)</f>
        <v>4.7228705446978537E-11</v>
      </c>
      <c r="W1615" s="2">
        <f>$I$1600*EXP(Sheet3!$B$1*(($B1615-W$1602-Sheet2!$N$373)/Sheet3!$A$1)^2 +Sheet3!$C$1*(($B1615-W$1602-Sheet2!$N$373)/Sheet3!$A$1)^4)</f>
        <v>6.9816752269040685E-11</v>
      </c>
      <c r="X1615" s="2">
        <f>$I$1600*EXP(Sheet3!$B$1*(($B1615-X$1602-Sheet2!$N$373)/Sheet3!$A$1)^2 +Sheet3!$C$1*(($B1615-X$1602-Sheet2!$N$373)/Sheet3!$A$1)^4)</f>
        <v>1.0279543450009933E-10</v>
      </c>
      <c r="Y1615" s="2">
        <f>$I$1600*EXP(Sheet3!$B$1*(($B1615-Y$1602-Sheet2!$N$373)/Sheet3!$A$1)^2 +Sheet3!$C$1*(($B1615-Y$1602-Sheet2!$N$373)/Sheet3!$A$1)^4)</f>
        <v>1.5075142312207371E-10</v>
      </c>
      <c r="Z1615" s="2">
        <f>$I$1600*EXP(Sheet3!$B$1*(($B1615-Z$1602-Sheet2!$N$373)/Sheet3!$A$1)^2 +Sheet3!$C$1*(($B1615-Z$1602-Sheet2!$N$373)/Sheet3!$A$1)^4)</f>
        <v>2.2020906811304924E-10</v>
      </c>
      <c r="AA1615" s="2">
        <f>$I$1600*EXP(Sheet3!$B$1*(($B1615-AA$1602-Sheet2!$N$373)/Sheet3!$A$1)^2 +Sheet3!$C$1*(($B1615-AA$1602-Sheet2!$N$373)/Sheet3!$A$1)^4)</f>
        <v>3.2041134406034229E-10</v>
      </c>
      <c r="AB1615" s="2">
        <f>$I$1600*EXP(Sheet3!$B$1*(($B1615-AB$1602-Sheet2!$N$373)/Sheet3!$A$1)^2 +Sheet3!$C$1*(($B1615-AB$1602-Sheet2!$N$373)/Sheet3!$A$1)^4)</f>
        <v>4.6439992854722452E-10</v>
      </c>
      <c r="AC1615" s="2">
        <f>$I$1600*EXP(Sheet3!$B$1*(($B1615-AC$1602-Sheet2!$N$373)/Sheet3!$A$1)^2 +Sheet3!$C$1*(($B1615-AC$1602-Sheet2!$N$373)/Sheet3!$A$1)^4)</f>
        <v>6.7050280299447434E-10</v>
      </c>
      <c r="AD1615" s="2">
        <f>$I$1600*EXP(Sheet3!$B$1*(($B1615-AD$1602-Sheet2!$N$373)/Sheet3!$A$1)^2 +Sheet3!$C$1*(($B1615-AD$1602-Sheet2!$N$373)/Sheet3!$A$1)^4)</f>
        <v>9.6437470144731182E-10</v>
      </c>
      <c r="AE1615" s="2">
        <f>$I$1600*EXP(Sheet3!$B$1*(($B1615-AE$1602-Sheet2!$N$373)/Sheet3!$A$1)^2 +Sheet3!$C$1*(($B1615-AE$1602-Sheet2!$N$373)/Sheet3!$A$1)^4)</f>
        <v>1.3817844158609847E-9</v>
      </c>
      <c r="AF1615" s="2">
        <f>$I$1600*EXP(Sheet3!$B$1*(($B1615-AF$1602-Sheet2!$N$373)/Sheet3!$A$1)^2 +Sheet3!$C$1*(($B1615-AF$1602-Sheet2!$N$373)/Sheet3!$A$1)^4)</f>
        <v>1.9724068479505273E-9</v>
      </c>
      <c r="AG1615" s="2">
        <f>$I$1600*EXP(Sheet3!$B$1*(($B1615-AG$1602-Sheet2!$N$373)/Sheet3!$A$1)^2 +Sheet3!$C$1*(($B1615-AG$1602-Sheet2!$N$373)/Sheet3!$A$1)^4)</f>
        <v>2.8049611516254634E-9</v>
      </c>
      <c r="AH1615" s="2">
        <f>$I$1600*EXP(Sheet3!$B$1*(($B1615-AH$1602-Sheet2!$N$373)/Sheet3!$A$1)^2 +Sheet3!$C$1*(($B1615-AH$1602-Sheet2!$N$373)/Sheet3!$A$1)^4)</f>
        <v>3.9741448525004293E-9</v>
      </c>
      <c r="AI1615" s="2">
        <f>$I$1600*EXP(Sheet3!$B$1*(($B1615-AI$1602-Sheet2!$N$373)/Sheet3!$A$1)^2 +Sheet3!$C$1*(($B1615-AI$1602-Sheet2!$N$373)/Sheet3!$A$1)^4)</f>
        <v>5.6099543845936558E-9</v>
      </c>
      <c r="AJ1615" s="2">
        <f>$I$1600*EXP(Sheet3!$B$1*(($B1615-AJ$1602-Sheet2!$N$373)/Sheet3!$A$1)^2 +Sheet3!$C$1*(($B1615-AJ$1602-Sheet2!$N$373)/Sheet3!$A$1)^4)</f>
        <v>7.890163692072219E-9</v>
      </c>
      <c r="AK1615" s="2">
        <f>$I$1600*EXP(Sheet3!$B$1*(($B1615-AK$1602-Sheet2!$N$373)/Sheet3!$A$1)^2 +Sheet3!$C$1*(($B1615-AK$1602-Sheet2!$N$373)/Sheet3!$A$1)^4)</f>
        <v>1.1056965146893272E-8</v>
      </c>
      <c r="AL1615" s="2">
        <f>$I$1600*EXP(Sheet3!$B$1*(($B1615-AL$1602-Sheet2!$N$373)/Sheet3!$A$1)^2 +Sheet3!$C$1*(($B1615-AL$1602-Sheet2!$N$373)/Sheet3!$A$1)^4)</f>
        <v>1.5439074308226314E-8</v>
      </c>
      <c r="AM1615" s="2">
        <f>$I$1600*EXP(Sheet3!$B$1*(($B1615-AM$1602-Sheet2!$N$373)/Sheet3!$A$1)^2 +Sheet3!$C$1*(($B1615-AM$1602-Sheet2!$N$373)/Sheet3!$A$1)^4)</f>
        <v>2.1480978331111785E-8</v>
      </c>
      <c r="AN1615" s="2">
        <f>$I$1600*EXP(Sheet3!$B$1*(($B1615-AN$1602-Sheet2!$N$373)/Sheet3!$A$1)^2 +Sheet3!$C$1*(($B1615-AN$1602-Sheet2!$N$373)/Sheet3!$A$1)^4)</f>
        <v>2.9781487111571054E-8</v>
      </c>
      <c r="AO1615" s="2">
        <f>$I$1600*EXP(Sheet3!$B$1*(($B1615-AO$1602-Sheet2!$N$373)/Sheet3!$A$1)^2 +Sheet3!$C$1*(($B1615-AO$1602-Sheet2!$N$373)/Sheet3!$A$1)^4)</f>
        <v>4.1144350879502526E-8</v>
      </c>
      <c r="AP1615" s="2">
        <f>$I$1600*EXP(Sheet3!$B$1*(($B1615-AP$1602-Sheet2!$N$373)/Sheet3!$A$1)^2 +Sheet3!$C$1*(($B1615-AP$1602-Sheet2!$N$373)/Sheet3!$A$1)^4)</f>
        <v>5.6644467417143279E-8</v>
      </c>
      <c r="AQ1615" s="2">
        <f>$I$1600*EXP(Sheet3!$B$1*(($B1615-AQ$1602-Sheet2!$N$373)/Sheet3!$A$1)^2 +Sheet3!$C$1*(($B1615-AQ$1602-Sheet2!$N$373)/Sheet3!$A$1)^4)</f>
        <v>7.7714151947127858E-8</v>
      </c>
      <c r="AR1615" s="2">
        <f>$I$1600*EXP(Sheet3!$B$1*(($B1615-AR$1602-Sheet2!$N$373)/Sheet3!$A$1)^2 +Sheet3!$C$1*(($B1615-AR$1602-Sheet2!$N$373)/Sheet3!$A$1)^4)</f>
        <v>1.0625512564102049E-7</v>
      </c>
      <c r="AS1615" s="2">
        <f>$I$1600*EXP(Sheet3!$B$1*(($B1615-AS$1602-Sheet2!$N$373)/Sheet3!$A$1)^2 +Sheet3!$C$1*(($B1615-AS$1602-Sheet2!$N$373)/Sheet3!$A$1)^4)</f>
        <v>1.4478334551599817E-7</v>
      </c>
      <c r="AT1615" s="2">
        <f>$I$1600*EXP(Sheet3!$B$1*(($B1615-AT$1602-Sheet2!$N$373)/Sheet3!$A$1)^2 +Sheet3!$C$1*(($B1615-AT$1602-Sheet2!$N$373)/Sheet3!$A$1)^4)</f>
        <v>1.9661560958182585E-7</v>
      </c>
      <c r="AU1615" s="2">
        <f>$I$1600*EXP(Sheet3!$B$1*(($B1615-AU$1602-Sheet2!$N$373)/Sheet3!$A$1)^2 +Sheet3!$C$1*(($B1615-AU$1602-Sheet2!$N$373)/Sheet3!$A$1)^4)</f>
        <v>2.6610909772374375E-7</v>
      </c>
      <c r="AV1615" s="2">
        <f>$I$1600*EXP(Sheet3!$B$1*(($B1615-AV$1602-Sheet2!$N$373)/Sheet3!$A$1)^2 +Sheet3!$C$1*(($B1615-AV$1602-Sheet2!$N$373)/Sheet3!$A$1)^4)</f>
        <v>3.5896773464114129E-7</v>
      </c>
      <c r="AW1615" s="2">
        <f>$I$1600*EXP(Sheet3!$B$1*(($B1615-AW$1602-Sheet2!$N$373)/Sheet3!$A$1)^2 +Sheet3!$C$1*(($B1615-AW$1602-Sheet2!$N$373)/Sheet3!$A$1)^4)</f>
        <v>4.826325838384403E-7</v>
      </c>
      <c r="AX1615" s="2">
        <f>$I$1600*EXP(Sheet3!$B$1*(($B1615-AX$1602-Sheet2!$N$373)/Sheet3!$A$1)^2 +Sheet3!$C$1*(($B1615-AX$1602-Sheet2!$N$373)/Sheet3!$A$1)^4)</f>
        <v>6.4677751468083731E-7</v>
      </c>
      <c r="AY1615" s="2">
        <f>$I$1600*EXP(Sheet3!$B$1*(($B1615-AY$1602-Sheet2!$N$373)/Sheet3!$A$1)^2 +Sheet3!$C$1*(($B1615-AY$1602-Sheet2!$N$373)/Sheet3!$A$1)^4)</f>
        <v>8.6393625876589717E-7</v>
      </c>
      <c r="AZ1615" s="2">
        <f>$I$1600*EXP(Sheet3!$B$1*(($B1615-AZ$1602-Sheet2!$N$373)/Sheet3!$A$1)^2 +Sheet3!$C$1*(($B1615-AZ$1602-Sheet2!$N$373)/Sheet3!$A$1)^4)</f>
        <v>1.150292837690446E-6</v>
      </c>
      <c r="BA1615" s="2">
        <f>$I$1600*EXP(Sheet3!$B$1*(($B1615-BA$1602-Sheet2!$N$373)/Sheet3!$A$1)^2 +Sheet3!$C$1*(($B1615-BA$1602-Sheet2!$N$373)/Sheet3!$A$1)^4)</f>
        <v>1.5266743732222238E-6</v>
      </c>
      <c r="BB1615" s="2">
        <f>$I$1600*EXP(Sheet3!$B$1*(($B1615-BB$1602-Sheet2!$N$373)/Sheet3!$A$1)^2 +Sheet3!$C$1*(($B1615-BB$1602-Sheet2!$N$373)/Sheet3!$A$1)^4)</f>
        <v>2.0197936774658181E-6</v>
      </c>
      <c r="BC1615" s="2">
        <f>$I$1600*EXP(Sheet3!$B$1*(($B1615-BC$1602-Sheet2!$N$373)/Sheet3!$A$1)^2 +Sheet3!$C$1*(($B1615-BC$1602-Sheet2!$N$373)/Sheet3!$A$1)^4)</f>
        <v>2.6637989841039728E-6</v>
      </c>
      <c r="BD1615" s="2">
        <f>$I$1600*EXP(Sheet3!$B$1*(($B1615-BD$1602-Sheet2!$N$373)/Sheet3!$A$1)^2 +Sheet3!$C$1*(($B1615-BD$1602-Sheet2!$N$373)/Sheet3!$A$1)^4)</f>
        <v>3.5021999677194157E-6</v>
      </c>
      <c r="BE1615" s="2">
        <f>$I$1600*EXP(Sheet3!$B$1*(($B1615-BE$1602-Sheet2!$N$373)/Sheet3!$A$1)^2 +Sheet3!$C$1*(($B1615-BE$1602-Sheet2!$N$373)/Sheet3!$A$1)^4)</f>
        <v>4.5902530796362603E-6</v>
      </c>
      <c r="BF1615" s="2">
        <f>$I$1600*EXP(Sheet3!$B$1*(($B1615-BF$1602-Sheet2!$N$373)/Sheet3!$A$1)^2 +Sheet3!$C$1*(($B1615-BF$1602-Sheet2!$N$373)/Sheet3!$A$1)^4)</f>
        <v>5.9979055072730948E-6</v>
      </c>
      <c r="BG1615" s="2">
        <f>$I$1600*EXP(Sheet3!$B$1*(($B1615-BG$1602-Sheet2!$N$373)/Sheet3!$A$1)^2 +Sheet3!$C$1*(($B1615-BG$1602-Sheet2!$N$373)/Sheet3!$A$1)^4)</f>
        <v>7.8134160701553353E-6</v>
      </c>
      <c r="BH1615" s="2">
        <f>$I$1600*EXP(Sheet3!$B$1*(($B1615-BH$1602-Sheet2!$N$373)/Sheet3!$A$1)^2 +Sheet3!$C$1*(($B1615-BH$1602-Sheet2!$N$373)/Sheet3!$A$1)^4)</f>
        <v>1.0147793459755827E-5</v>
      </c>
      <c r="BI1615" s="2">
        <f>$I$1600*EXP(Sheet3!$B$1*(($B1615-BI$1602-Sheet2!$N$373)/Sheet3!$A$1)^2 +Sheet3!$C$1*(($B1615-BI$1602-Sheet2!$N$373)/Sheet3!$A$1)^4)</f>
        <v>1.3140217798833874E-5</v>
      </c>
      <c r="BJ1615" s="2">
        <f>$I$1600*EXP(Sheet3!$B$1*(($B1615-BJ$1602-Sheet2!$N$373)/Sheet3!$A$1)^2 +Sheet3!$C$1*(($B1615-BJ$1602-Sheet2!$N$373)/Sheet3!$A$1)^4)</f>
        <v>1.6964640955773349E-5</v>
      </c>
      <c r="BK1615" s="2">
        <f>$I$1600*EXP(Sheet3!$B$1*(($B1615-BK$1602-Sheet2!$N$373)/Sheet3!$A$1)^2 +Sheet3!$C$1*(($B1615-BK$1602-Sheet2!$N$373)/Sheet3!$A$1)^4)</f>
        <v>2.1837794837906584E-5</v>
      </c>
      <c r="BL1615" s="2">
        <f>$I$1600*EXP(Sheet3!$B$1*(($B1615-BL$1602-Sheet2!$N$373)/Sheet3!$A$1)^2 +Sheet3!$C$1*(($B1615-BL$1602-Sheet2!$N$373)/Sheet3!$A$1)^4)</f>
        <v>2.802887546646801E-5</v>
      </c>
      <c r="BM1615" s="2">
        <f>$I$1600*EXP(Sheet3!$B$1*(($B1615-BM$1602-Sheet2!$N$373)/Sheet3!$A$1)^2 +Sheet3!$C$1*(($B1615-BM$1602-Sheet2!$N$373)/Sheet3!$A$1)^4)</f>
        <v>3.5871214480670226E-5</v>
      </c>
      <c r="BN1615" s="2">
        <f>$I$1600*EXP(Sheet3!$B$1*(($B1615-BN$1602-Sheet2!$N$373)/Sheet3!$A$1)^2 +Sheet3!$C$1*(($B1615-BN$1602-Sheet2!$N$373)/Sheet3!$A$1)^4)</f>
        <v>4.5776299316440994E-5</v>
      </c>
      <c r="BO1615" s="2">
        <f>$I$1600*EXP(Sheet3!$B$1*(($B1615-BO$1602-Sheet2!$N$373)/Sheet3!$A$1)^2 +Sheet3!$C$1*(($B1615-BO$1602-Sheet2!$N$373)/Sheet3!$A$1)^4)</f>
        <v>5.8250559146365479E-5</v>
      </c>
      <c r="BP1615" s="2">
        <f>$I$1600*EXP(Sheet3!$B$1*(($B1615-BP$1602-Sheet2!$N$373)/Sheet3!$A$1)^2 +Sheet3!$C$1*(($B1615-BP$1602-Sheet2!$N$373)/Sheet3!$A$1)^4)</f>
        <v>7.3915396235060658E-5</v>
      </c>
      <c r="BQ1615" s="2">
        <f>$I$1600*EXP(Sheet3!$B$1*(($B1615-BQ$1602-Sheet2!$N$373)/Sheet3!$A$1)^2 +Sheet3!$C$1*(($B1615-BQ$1602-Sheet2!$N$373)/Sheet3!$A$1)^4)</f>
        <v>9.353101212571052E-5</v>
      </c>
      <c r="BR1615" s="2">
        <f>$I$1600*EXP(Sheet3!$B$1*(($B1615-BR$1602-Sheet2!$N$373)/Sheet3!$A$1)^2 +Sheet3!$C$1*(($B1615-BR$1602-Sheet2!$N$373)/Sheet3!$A$1)^4)</f>
        <v>1.1802465546705903E-4</v>
      </c>
      <c r="BS1615" s="2">
        <f>$I$1600*EXP(Sheet3!$B$1*(($B1615-BS$1602-Sheet2!$N$373)/Sheet3!$A$1)^2 +Sheet3!$C$1*(($B1615-BS$1602-Sheet2!$N$373)/Sheet3!$A$1)^4)</f>
        <v>1.4852400371178238E-4</v>
      </c>
    </row>
    <row r="1616" spans="1:71" x14ac:dyDescent="0.2">
      <c r="A1616">
        <v>1589</v>
      </c>
      <c r="B1616">
        <v>915.02</v>
      </c>
      <c r="C1616">
        <v>2527.9</v>
      </c>
      <c r="D1616">
        <v>2549.3000000000002</v>
      </c>
      <c r="E1616">
        <f t="shared" si="84"/>
        <v>21.400000000000091</v>
      </c>
      <c r="F1616" s="1">
        <f t="shared" si="85"/>
        <v>21.400000000000091</v>
      </c>
      <c r="G1616">
        <f t="shared" si="86"/>
        <v>19581.428000000084</v>
      </c>
    </row>
    <row r="1617" spans="1:7" x14ac:dyDescent="0.2">
      <c r="A1617">
        <v>1590</v>
      </c>
      <c r="B1617">
        <v>915.46</v>
      </c>
      <c r="C1617">
        <v>2531.6999999999998</v>
      </c>
      <c r="D1617">
        <v>2562.3000000000002</v>
      </c>
      <c r="E1617">
        <f t="shared" si="84"/>
        <v>30.600000000000364</v>
      </c>
      <c r="F1617" s="1">
        <f t="shared" si="85"/>
        <v>30.600000000000364</v>
      </c>
      <c r="G1617">
        <f t="shared" si="86"/>
        <v>28013.076000000336</v>
      </c>
    </row>
    <row r="1618" spans="1:7" x14ac:dyDescent="0.2">
      <c r="A1618">
        <v>1591</v>
      </c>
      <c r="B1618">
        <v>915.89</v>
      </c>
      <c r="C1618">
        <v>2528.4</v>
      </c>
      <c r="D1618">
        <v>2552.1999999999998</v>
      </c>
      <c r="E1618">
        <f t="shared" si="84"/>
        <v>23.799999999999727</v>
      </c>
      <c r="F1618" s="1">
        <f t="shared" si="85"/>
        <v>23.799999999999727</v>
      </c>
      <c r="G1618">
        <f t="shared" si="86"/>
        <v>21798.18199999975</v>
      </c>
    </row>
    <row r="1619" spans="1:7" x14ac:dyDescent="0.2">
      <c r="A1619">
        <v>1592</v>
      </c>
      <c r="B1619">
        <v>916.33</v>
      </c>
      <c r="C1619">
        <v>2574.6</v>
      </c>
      <c r="D1619">
        <v>2590.4</v>
      </c>
      <c r="E1619">
        <f t="shared" si="84"/>
        <v>15.800000000000182</v>
      </c>
      <c r="F1619" s="1">
        <f t="shared" si="85"/>
        <v>15.800000000000182</v>
      </c>
      <c r="G1619">
        <f t="shared" si="86"/>
        <v>14478.014000000167</v>
      </c>
    </row>
    <row r="1620" spans="1:7" x14ac:dyDescent="0.2">
      <c r="A1620">
        <v>1593</v>
      </c>
      <c r="B1620">
        <v>916.76</v>
      </c>
      <c r="C1620">
        <v>2533.3000000000002</v>
      </c>
      <c r="D1620">
        <v>2559</v>
      </c>
      <c r="E1620">
        <f t="shared" si="84"/>
        <v>25.699999999999818</v>
      </c>
      <c r="F1620" s="1">
        <f t="shared" si="85"/>
        <v>25.699999999999818</v>
      </c>
      <c r="G1620">
        <f t="shared" si="86"/>
        <v>23560.731999999833</v>
      </c>
    </row>
    <row r="1621" spans="1:7" x14ac:dyDescent="0.2">
      <c r="A1621">
        <v>1594</v>
      </c>
      <c r="B1621">
        <v>917.2</v>
      </c>
      <c r="C1621">
        <v>2578</v>
      </c>
      <c r="D1621">
        <v>2593.5</v>
      </c>
      <c r="E1621">
        <f t="shared" si="84"/>
        <v>15.5</v>
      </c>
      <c r="F1621" s="1">
        <f t="shared" si="85"/>
        <v>15.5</v>
      </c>
    </row>
    <row r="1622" spans="1:7" x14ac:dyDescent="0.2">
      <c r="A1622">
        <v>1595</v>
      </c>
      <c r="B1622">
        <v>917.63</v>
      </c>
      <c r="C1622">
        <v>2535.3000000000002</v>
      </c>
      <c r="D1622">
        <v>2548.5</v>
      </c>
      <c r="E1622">
        <f t="shared" si="84"/>
        <v>13.199999999999818</v>
      </c>
      <c r="F1622" s="1">
        <f t="shared" si="85"/>
        <v>13.199999999999818</v>
      </c>
    </row>
    <row r="1623" spans="1:7" x14ac:dyDescent="0.2">
      <c r="A1623">
        <v>1596</v>
      </c>
      <c r="B1623">
        <v>918.07</v>
      </c>
      <c r="C1623">
        <v>2579.9</v>
      </c>
      <c r="D1623">
        <v>2580.3000000000002</v>
      </c>
      <c r="E1623">
        <f t="shared" si="84"/>
        <v>0.40000000000009095</v>
      </c>
      <c r="F1623" s="1">
        <f t="shared" si="85"/>
        <v>0.40000000000009095</v>
      </c>
    </row>
    <row r="1624" spans="1:7" x14ac:dyDescent="0.2">
      <c r="A1624">
        <v>1597</v>
      </c>
      <c r="B1624">
        <v>918.5</v>
      </c>
      <c r="C1624">
        <v>2526.6</v>
      </c>
      <c r="D1624">
        <v>2548.6999999999998</v>
      </c>
      <c r="E1624">
        <f t="shared" si="84"/>
        <v>22.099999999999909</v>
      </c>
      <c r="F1624" s="1">
        <f t="shared" si="85"/>
        <v>22.099999999999909</v>
      </c>
    </row>
    <row r="1625" spans="1:7" x14ac:dyDescent="0.2">
      <c r="A1625">
        <v>1598</v>
      </c>
      <c r="B1625">
        <v>918.94</v>
      </c>
      <c r="C1625">
        <v>2544.8000000000002</v>
      </c>
      <c r="D1625">
        <v>2567.6999999999998</v>
      </c>
      <c r="E1625">
        <f t="shared" si="84"/>
        <v>22.899999999999636</v>
      </c>
      <c r="F1625" s="1">
        <f t="shared" si="85"/>
        <v>22.899999999999636</v>
      </c>
    </row>
    <row r="1626" spans="1:7" x14ac:dyDescent="0.2">
      <c r="A1626">
        <v>1599</v>
      </c>
      <c r="B1626">
        <v>919.37</v>
      </c>
      <c r="C1626">
        <v>2550.3000000000002</v>
      </c>
      <c r="D1626">
        <v>2557.1</v>
      </c>
      <c r="E1626">
        <f t="shared" si="84"/>
        <v>6.7999999999997272</v>
      </c>
      <c r="F1626" s="1">
        <f t="shared" si="85"/>
        <v>6.7999999999997272</v>
      </c>
    </row>
    <row r="1627" spans="1:7" x14ac:dyDescent="0.2">
      <c r="A1627">
        <v>1600</v>
      </c>
      <c r="B1627">
        <v>919.81</v>
      </c>
      <c r="C1627">
        <v>2557.8000000000002</v>
      </c>
      <c r="D1627">
        <v>2572.1999999999998</v>
      </c>
      <c r="E1627">
        <f t="shared" si="84"/>
        <v>14.399999999999636</v>
      </c>
      <c r="F1627" s="1">
        <f t="shared" si="85"/>
        <v>14.399999999999636</v>
      </c>
    </row>
    <row r="1628" spans="1:7" x14ac:dyDescent="0.2">
      <c r="A1628">
        <v>1601</v>
      </c>
      <c r="B1628">
        <v>920.24</v>
      </c>
      <c r="C1628">
        <v>2571.6999999999998</v>
      </c>
      <c r="D1628">
        <v>2584.1999999999998</v>
      </c>
      <c r="E1628">
        <f t="shared" ref="E1628:E1691" si="88">D1628-C1628</f>
        <v>12.5</v>
      </c>
      <c r="F1628" s="1">
        <f t="shared" ref="F1628:F1691" si="89">E1628</f>
        <v>12.5</v>
      </c>
    </row>
    <row r="1629" spans="1:7" x14ac:dyDescent="0.2">
      <c r="A1629">
        <v>1602</v>
      </c>
      <c r="B1629">
        <v>920.67</v>
      </c>
      <c r="C1629">
        <v>2553.3000000000002</v>
      </c>
      <c r="D1629">
        <v>2570</v>
      </c>
      <c r="E1629">
        <f t="shared" si="88"/>
        <v>16.699999999999818</v>
      </c>
      <c r="F1629" s="1">
        <f t="shared" si="89"/>
        <v>16.699999999999818</v>
      </c>
    </row>
    <row r="1630" spans="1:7" x14ac:dyDescent="0.2">
      <c r="A1630">
        <v>1603</v>
      </c>
      <c r="B1630">
        <v>921.11</v>
      </c>
      <c r="C1630">
        <v>2592.1</v>
      </c>
      <c r="D1630">
        <v>2621.1999999999998</v>
      </c>
      <c r="E1630">
        <f t="shared" si="88"/>
        <v>29.099999999999909</v>
      </c>
      <c r="F1630" s="1">
        <f t="shared" si="89"/>
        <v>29.099999999999909</v>
      </c>
    </row>
    <row r="1631" spans="1:7" x14ac:dyDescent="0.2">
      <c r="A1631">
        <v>1604</v>
      </c>
      <c r="B1631">
        <v>921.54</v>
      </c>
      <c r="C1631">
        <v>2557.1999999999998</v>
      </c>
      <c r="D1631">
        <v>2628</v>
      </c>
      <c r="E1631">
        <f t="shared" si="88"/>
        <v>70.800000000000182</v>
      </c>
      <c r="F1631" s="1">
        <f t="shared" si="89"/>
        <v>70.800000000000182</v>
      </c>
    </row>
    <row r="1632" spans="1:7" x14ac:dyDescent="0.2">
      <c r="A1632">
        <v>1605</v>
      </c>
      <c r="B1632">
        <v>921.98</v>
      </c>
      <c r="C1632">
        <v>2540.3000000000002</v>
      </c>
      <c r="D1632">
        <v>2584.9</v>
      </c>
      <c r="E1632">
        <f t="shared" si="88"/>
        <v>44.599999999999909</v>
      </c>
      <c r="F1632" s="1">
        <f t="shared" si="89"/>
        <v>44.599999999999909</v>
      </c>
    </row>
    <row r="1633" spans="1:6" x14ac:dyDescent="0.2">
      <c r="A1633">
        <v>1606</v>
      </c>
      <c r="B1633">
        <v>922.41</v>
      </c>
      <c r="C1633">
        <v>2522</v>
      </c>
      <c r="D1633">
        <v>2600.5</v>
      </c>
      <c r="E1633">
        <f t="shared" si="88"/>
        <v>78.5</v>
      </c>
      <c r="F1633" s="1">
        <f t="shared" si="89"/>
        <v>78.5</v>
      </c>
    </row>
    <row r="1634" spans="1:6" x14ac:dyDescent="0.2">
      <c r="A1634">
        <v>1607</v>
      </c>
      <c r="B1634">
        <v>922.85</v>
      </c>
      <c r="C1634">
        <v>2523.3000000000002</v>
      </c>
      <c r="D1634">
        <v>2602.6</v>
      </c>
      <c r="E1634">
        <f t="shared" si="88"/>
        <v>79.299999999999727</v>
      </c>
      <c r="F1634" s="1">
        <f t="shared" si="89"/>
        <v>79.299999999999727</v>
      </c>
    </row>
    <row r="1635" spans="1:6" x14ac:dyDescent="0.2">
      <c r="A1635">
        <v>1608</v>
      </c>
      <c r="B1635">
        <v>923.28</v>
      </c>
      <c r="C1635">
        <v>2553.6999999999998</v>
      </c>
      <c r="D1635">
        <v>2597.6</v>
      </c>
      <c r="E1635">
        <f t="shared" si="88"/>
        <v>43.900000000000091</v>
      </c>
      <c r="F1635" s="1">
        <f t="shared" si="89"/>
        <v>43.900000000000091</v>
      </c>
    </row>
    <row r="1636" spans="1:6" x14ac:dyDescent="0.2">
      <c r="A1636">
        <v>1609</v>
      </c>
      <c r="B1636">
        <v>923.72</v>
      </c>
      <c r="C1636">
        <v>2590.5</v>
      </c>
      <c r="D1636">
        <v>2607.6</v>
      </c>
      <c r="E1636">
        <f t="shared" si="88"/>
        <v>17.099999999999909</v>
      </c>
      <c r="F1636" s="1">
        <f t="shared" si="89"/>
        <v>17.099999999999909</v>
      </c>
    </row>
    <row r="1637" spans="1:6" x14ac:dyDescent="0.2">
      <c r="A1637">
        <v>1610</v>
      </c>
      <c r="B1637">
        <v>924.15</v>
      </c>
      <c r="C1637">
        <v>2559.1</v>
      </c>
      <c r="D1637">
        <v>2580.4</v>
      </c>
      <c r="E1637">
        <f t="shared" si="88"/>
        <v>21.300000000000182</v>
      </c>
      <c r="F1637" s="1">
        <f t="shared" si="89"/>
        <v>21.300000000000182</v>
      </c>
    </row>
    <row r="1638" spans="1:6" x14ac:dyDescent="0.2">
      <c r="A1638">
        <v>1611</v>
      </c>
      <c r="B1638">
        <v>924.58</v>
      </c>
      <c r="C1638">
        <v>2517.5</v>
      </c>
      <c r="D1638">
        <v>2536.1999999999998</v>
      </c>
      <c r="E1638">
        <f t="shared" si="88"/>
        <v>18.699999999999818</v>
      </c>
      <c r="F1638" s="1">
        <f t="shared" si="89"/>
        <v>18.699999999999818</v>
      </c>
    </row>
    <row r="1639" spans="1:6" x14ac:dyDescent="0.2">
      <c r="A1639">
        <v>1612</v>
      </c>
      <c r="B1639">
        <v>925.02</v>
      </c>
      <c r="C1639">
        <v>2574</v>
      </c>
      <c r="D1639">
        <v>2578.4</v>
      </c>
      <c r="E1639">
        <f t="shared" si="88"/>
        <v>4.4000000000000909</v>
      </c>
      <c r="F1639" s="1">
        <f t="shared" si="89"/>
        <v>4.4000000000000909</v>
      </c>
    </row>
    <row r="1640" spans="1:6" x14ac:dyDescent="0.2">
      <c r="A1640">
        <v>1613</v>
      </c>
      <c r="B1640">
        <v>925.45</v>
      </c>
      <c r="C1640">
        <v>2522.3000000000002</v>
      </c>
      <c r="D1640">
        <v>2541.3000000000002</v>
      </c>
      <c r="E1640">
        <f t="shared" si="88"/>
        <v>19</v>
      </c>
      <c r="F1640" s="1">
        <f t="shared" si="89"/>
        <v>19</v>
      </c>
    </row>
    <row r="1641" spans="1:6" x14ac:dyDescent="0.2">
      <c r="A1641">
        <v>1614</v>
      </c>
      <c r="B1641">
        <v>925.89</v>
      </c>
      <c r="C1641">
        <v>2566.5</v>
      </c>
      <c r="D1641">
        <v>2573.5</v>
      </c>
      <c r="E1641">
        <f t="shared" si="88"/>
        <v>7</v>
      </c>
      <c r="F1641" s="1">
        <f t="shared" si="89"/>
        <v>7</v>
      </c>
    </row>
    <row r="1642" spans="1:6" x14ac:dyDescent="0.2">
      <c r="A1642">
        <v>1615</v>
      </c>
      <c r="B1642">
        <v>926.32</v>
      </c>
      <c r="C1642">
        <v>2607</v>
      </c>
      <c r="D1642">
        <v>2619.5</v>
      </c>
      <c r="E1642">
        <f t="shared" si="88"/>
        <v>12.5</v>
      </c>
      <c r="F1642" s="1">
        <f t="shared" si="89"/>
        <v>12.5</v>
      </c>
    </row>
    <row r="1643" spans="1:6" x14ac:dyDescent="0.2">
      <c r="A1643">
        <v>1616</v>
      </c>
      <c r="B1643">
        <v>926.75</v>
      </c>
      <c r="C1643">
        <v>2545.6</v>
      </c>
      <c r="D1643">
        <v>2550.1999999999998</v>
      </c>
      <c r="E1643">
        <f t="shared" si="88"/>
        <v>4.5999999999999091</v>
      </c>
      <c r="F1643" s="1">
        <f t="shared" si="89"/>
        <v>4.5999999999999091</v>
      </c>
    </row>
    <row r="1644" spans="1:6" x14ac:dyDescent="0.2">
      <c r="A1644">
        <v>1617</v>
      </c>
      <c r="B1644">
        <v>927.19</v>
      </c>
      <c r="C1644">
        <v>2568.9</v>
      </c>
      <c r="D1644">
        <v>2579</v>
      </c>
      <c r="E1644">
        <f t="shared" si="88"/>
        <v>10.099999999999909</v>
      </c>
      <c r="F1644" s="1">
        <f t="shared" si="89"/>
        <v>10.099999999999909</v>
      </c>
    </row>
    <row r="1645" spans="1:6" x14ac:dyDescent="0.2">
      <c r="A1645">
        <v>1618</v>
      </c>
      <c r="B1645">
        <v>927.62</v>
      </c>
      <c r="C1645">
        <v>2522.5</v>
      </c>
      <c r="D1645">
        <v>2526.6999999999998</v>
      </c>
      <c r="E1645">
        <f t="shared" si="88"/>
        <v>4.1999999999998181</v>
      </c>
      <c r="F1645" s="1">
        <f t="shared" si="89"/>
        <v>4.1999999999998181</v>
      </c>
    </row>
    <row r="1646" spans="1:6" x14ac:dyDescent="0.2">
      <c r="A1646">
        <v>1619</v>
      </c>
      <c r="B1646">
        <v>928.06</v>
      </c>
      <c r="C1646">
        <v>2611.9</v>
      </c>
      <c r="D1646">
        <v>2614.6999999999998</v>
      </c>
      <c r="E1646">
        <f t="shared" si="88"/>
        <v>2.7999999999997272</v>
      </c>
      <c r="F1646" s="1">
        <f t="shared" si="89"/>
        <v>2.7999999999997272</v>
      </c>
    </row>
    <row r="1647" spans="1:6" x14ac:dyDescent="0.2">
      <c r="A1647">
        <v>1620</v>
      </c>
      <c r="B1647">
        <v>928.49</v>
      </c>
      <c r="C1647">
        <v>2547.8000000000002</v>
      </c>
      <c r="D1647">
        <v>2553.8000000000002</v>
      </c>
      <c r="E1647">
        <f t="shared" si="88"/>
        <v>6</v>
      </c>
      <c r="F1647" s="1">
        <f t="shared" si="89"/>
        <v>6</v>
      </c>
    </row>
    <row r="1648" spans="1:6" x14ac:dyDescent="0.2">
      <c r="A1648">
        <v>1621</v>
      </c>
      <c r="B1648">
        <v>928.92</v>
      </c>
      <c r="C1648">
        <v>2518.5</v>
      </c>
      <c r="D1648">
        <v>2532.1999999999998</v>
      </c>
      <c r="E1648">
        <f t="shared" si="88"/>
        <v>13.699999999999818</v>
      </c>
      <c r="F1648" s="1">
        <f t="shared" si="89"/>
        <v>13.699999999999818</v>
      </c>
    </row>
    <row r="1649" spans="1:6" x14ac:dyDescent="0.2">
      <c r="A1649">
        <v>1622</v>
      </c>
      <c r="B1649">
        <v>929.36</v>
      </c>
      <c r="C1649">
        <v>2576.8000000000002</v>
      </c>
      <c r="D1649">
        <v>2592.5</v>
      </c>
      <c r="E1649">
        <f t="shared" si="88"/>
        <v>15.699999999999818</v>
      </c>
      <c r="F1649" s="1">
        <f t="shared" si="89"/>
        <v>15.699999999999818</v>
      </c>
    </row>
    <row r="1650" spans="1:6" x14ac:dyDescent="0.2">
      <c r="A1650">
        <v>1623</v>
      </c>
      <c r="B1650">
        <v>929.79</v>
      </c>
      <c r="C1650">
        <v>2539.5</v>
      </c>
      <c r="D1650">
        <v>2555.6999999999998</v>
      </c>
      <c r="E1650">
        <f t="shared" si="88"/>
        <v>16.199999999999818</v>
      </c>
      <c r="F1650" s="1">
        <f t="shared" si="89"/>
        <v>16.199999999999818</v>
      </c>
    </row>
    <row r="1651" spans="1:6" x14ac:dyDescent="0.2">
      <c r="A1651">
        <v>1624</v>
      </c>
      <c r="B1651">
        <v>930.23</v>
      </c>
      <c r="C1651">
        <v>2559.1999999999998</v>
      </c>
      <c r="D1651">
        <v>2563</v>
      </c>
      <c r="E1651">
        <f t="shared" si="88"/>
        <v>3.8000000000001819</v>
      </c>
      <c r="F1651" s="1">
        <f t="shared" si="89"/>
        <v>3.8000000000001819</v>
      </c>
    </row>
    <row r="1652" spans="1:6" x14ac:dyDescent="0.2">
      <c r="A1652">
        <v>1625</v>
      </c>
      <c r="B1652">
        <v>930.66</v>
      </c>
      <c r="C1652">
        <v>2575.5</v>
      </c>
      <c r="D1652">
        <v>2567.6999999999998</v>
      </c>
      <c r="E1652">
        <f t="shared" si="88"/>
        <v>-7.8000000000001819</v>
      </c>
      <c r="F1652" s="1">
        <f t="shared" si="89"/>
        <v>-7.8000000000001819</v>
      </c>
    </row>
    <row r="1653" spans="1:6" x14ac:dyDescent="0.2">
      <c r="A1653">
        <v>1626</v>
      </c>
      <c r="B1653">
        <v>931.09</v>
      </c>
      <c r="C1653">
        <v>2528.1</v>
      </c>
      <c r="D1653">
        <v>2541.6</v>
      </c>
      <c r="E1653">
        <f t="shared" si="88"/>
        <v>13.5</v>
      </c>
      <c r="F1653" s="1">
        <f t="shared" si="89"/>
        <v>13.5</v>
      </c>
    </row>
    <row r="1654" spans="1:6" x14ac:dyDescent="0.2">
      <c r="A1654">
        <v>1627</v>
      </c>
      <c r="B1654">
        <v>931.53</v>
      </c>
      <c r="C1654">
        <v>2560.8000000000002</v>
      </c>
      <c r="D1654">
        <v>2571.5</v>
      </c>
      <c r="E1654">
        <f t="shared" si="88"/>
        <v>10.699999999999818</v>
      </c>
      <c r="F1654" s="1">
        <f t="shared" si="89"/>
        <v>10.699999999999818</v>
      </c>
    </row>
    <row r="1655" spans="1:6" x14ac:dyDescent="0.2">
      <c r="A1655">
        <v>1628</v>
      </c>
      <c r="B1655">
        <v>931.96</v>
      </c>
      <c r="C1655">
        <v>2516.3000000000002</v>
      </c>
      <c r="D1655">
        <v>2518.8000000000002</v>
      </c>
      <c r="E1655">
        <f t="shared" si="88"/>
        <v>2.5</v>
      </c>
      <c r="F1655" s="1">
        <f t="shared" si="89"/>
        <v>2.5</v>
      </c>
    </row>
    <row r="1656" spans="1:6" x14ac:dyDescent="0.2">
      <c r="A1656">
        <v>1629</v>
      </c>
      <c r="B1656">
        <v>932.39</v>
      </c>
      <c r="C1656">
        <v>2594.3000000000002</v>
      </c>
      <c r="D1656">
        <v>2606.8000000000002</v>
      </c>
      <c r="E1656">
        <f t="shared" si="88"/>
        <v>12.5</v>
      </c>
      <c r="F1656" s="1">
        <f t="shared" si="89"/>
        <v>12.5</v>
      </c>
    </row>
    <row r="1657" spans="1:6" x14ac:dyDescent="0.2">
      <c r="A1657">
        <v>1630</v>
      </c>
      <c r="B1657">
        <v>932.83</v>
      </c>
      <c r="C1657">
        <v>2567.1999999999998</v>
      </c>
      <c r="D1657">
        <v>2585.4</v>
      </c>
      <c r="E1657">
        <f t="shared" si="88"/>
        <v>18.200000000000273</v>
      </c>
      <c r="F1657" s="1">
        <f t="shared" si="89"/>
        <v>18.200000000000273</v>
      </c>
    </row>
    <row r="1658" spans="1:6" x14ac:dyDescent="0.2">
      <c r="A1658">
        <v>1631</v>
      </c>
      <c r="B1658">
        <v>933.26</v>
      </c>
      <c r="C1658">
        <v>2625.6</v>
      </c>
      <c r="D1658">
        <v>2639.6</v>
      </c>
      <c r="E1658">
        <f t="shared" si="88"/>
        <v>14</v>
      </c>
      <c r="F1658" s="1">
        <f t="shared" si="89"/>
        <v>14</v>
      </c>
    </row>
    <row r="1659" spans="1:6" x14ac:dyDescent="0.2">
      <c r="A1659">
        <v>1632</v>
      </c>
      <c r="B1659">
        <v>933.7</v>
      </c>
      <c r="C1659">
        <v>2540.1</v>
      </c>
      <c r="D1659">
        <v>2545</v>
      </c>
      <c r="E1659">
        <f t="shared" si="88"/>
        <v>4.9000000000000909</v>
      </c>
      <c r="F1659" s="1">
        <f t="shared" si="89"/>
        <v>4.9000000000000909</v>
      </c>
    </row>
    <row r="1660" spans="1:6" x14ac:dyDescent="0.2">
      <c r="A1660">
        <v>1633</v>
      </c>
      <c r="B1660">
        <v>934.13</v>
      </c>
      <c r="C1660">
        <v>2584.3000000000002</v>
      </c>
      <c r="D1660">
        <v>2583.5</v>
      </c>
      <c r="E1660">
        <f t="shared" si="88"/>
        <v>-0.8000000000001819</v>
      </c>
      <c r="F1660" s="1">
        <f t="shared" si="89"/>
        <v>-0.8000000000001819</v>
      </c>
    </row>
    <row r="1661" spans="1:6" x14ac:dyDescent="0.2">
      <c r="A1661">
        <v>1634</v>
      </c>
      <c r="B1661">
        <v>934.56</v>
      </c>
      <c r="C1661">
        <v>2570.5</v>
      </c>
      <c r="D1661">
        <v>2576.1</v>
      </c>
      <c r="E1661">
        <f t="shared" si="88"/>
        <v>5.5999999999999091</v>
      </c>
      <c r="F1661" s="1">
        <f t="shared" si="89"/>
        <v>5.5999999999999091</v>
      </c>
    </row>
    <row r="1662" spans="1:6" x14ac:dyDescent="0.2">
      <c r="A1662">
        <v>1635</v>
      </c>
      <c r="B1662">
        <v>935</v>
      </c>
      <c r="C1662">
        <v>2560.9</v>
      </c>
      <c r="D1662">
        <v>2568.1</v>
      </c>
      <c r="E1662">
        <f t="shared" si="88"/>
        <v>7.1999999999998181</v>
      </c>
      <c r="F1662" s="1">
        <f t="shared" si="89"/>
        <v>7.1999999999998181</v>
      </c>
    </row>
    <row r="1663" spans="1:6" x14ac:dyDescent="0.2">
      <c r="A1663">
        <v>1636</v>
      </c>
      <c r="B1663">
        <v>935.43</v>
      </c>
      <c r="C1663">
        <v>2555.3000000000002</v>
      </c>
      <c r="D1663">
        <v>2561.4</v>
      </c>
      <c r="E1663">
        <f t="shared" si="88"/>
        <v>6.0999999999999091</v>
      </c>
      <c r="F1663" s="1">
        <f t="shared" si="89"/>
        <v>6.0999999999999091</v>
      </c>
    </row>
    <row r="1664" spans="1:6" x14ac:dyDescent="0.2">
      <c r="A1664">
        <v>1637</v>
      </c>
      <c r="B1664">
        <v>935.86</v>
      </c>
      <c r="C1664">
        <v>2516</v>
      </c>
      <c r="D1664">
        <v>2536</v>
      </c>
      <c r="E1664">
        <f t="shared" si="88"/>
        <v>20</v>
      </c>
      <c r="F1664" s="1">
        <f t="shared" si="89"/>
        <v>20</v>
      </c>
    </row>
    <row r="1665" spans="1:6" x14ac:dyDescent="0.2">
      <c r="A1665">
        <v>1638</v>
      </c>
      <c r="B1665">
        <v>936.3</v>
      </c>
      <c r="C1665">
        <v>2543.1</v>
      </c>
      <c r="D1665">
        <v>2552.9</v>
      </c>
      <c r="E1665">
        <f t="shared" si="88"/>
        <v>9.8000000000001819</v>
      </c>
      <c r="F1665" s="1">
        <f t="shared" si="89"/>
        <v>9.8000000000001819</v>
      </c>
    </row>
    <row r="1666" spans="1:6" x14ac:dyDescent="0.2">
      <c r="A1666">
        <v>1639</v>
      </c>
      <c r="B1666">
        <v>936.73</v>
      </c>
      <c r="C1666">
        <v>2528.5</v>
      </c>
      <c r="D1666">
        <v>2538</v>
      </c>
      <c r="E1666">
        <f t="shared" si="88"/>
        <v>9.5</v>
      </c>
      <c r="F1666" s="1">
        <f t="shared" si="89"/>
        <v>9.5</v>
      </c>
    </row>
    <row r="1667" spans="1:6" x14ac:dyDescent="0.2">
      <c r="A1667">
        <v>1640</v>
      </c>
      <c r="B1667">
        <v>937.16</v>
      </c>
      <c r="C1667">
        <v>2555.5</v>
      </c>
      <c r="D1667">
        <v>2562.1999999999998</v>
      </c>
      <c r="E1667">
        <f t="shared" si="88"/>
        <v>6.6999999999998181</v>
      </c>
      <c r="F1667" s="1">
        <f t="shared" si="89"/>
        <v>6.6999999999998181</v>
      </c>
    </row>
    <row r="1668" spans="1:6" x14ac:dyDescent="0.2">
      <c r="A1668">
        <v>1641</v>
      </c>
      <c r="B1668">
        <v>937.6</v>
      </c>
      <c r="C1668">
        <v>2530.3000000000002</v>
      </c>
      <c r="D1668">
        <v>2533</v>
      </c>
      <c r="E1668">
        <f t="shared" si="88"/>
        <v>2.6999999999998181</v>
      </c>
      <c r="F1668" s="1">
        <f t="shared" si="89"/>
        <v>2.6999999999998181</v>
      </c>
    </row>
    <row r="1669" spans="1:6" x14ac:dyDescent="0.2">
      <c r="A1669">
        <v>1642</v>
      </c>
      <c r="B1669">
        <v>938.03</v>
      </c>
      <c r="C1669">
        <v>2570.1</v>
      </c>
      <c r="D1669">
        <v>2578</v>
      </c>
      <c r="E1669">
        <f t="shared" si="88"/>
        <v>7.9000000000000909</v>
      </c>
      <c r="F1669" s="1">
        <f t="shared" si="89"/>
        <v>7.9000000000000909</v>
      </c>
    </row>
    <row r="1670" spans="1:6" x14ac:dyDescent="0.2">
      <c r="A1670">
        <v>1643</v>
      </c>
      <c r="B1670">
        <v>938.46</v>
      </c>
      <c r="C1670">
        <v>2541.9</v>
      </c>
      <c r="D1670">
        <v>2538.1</v>
      </c>
      <c r="E1670">
        <f t="shared" si="88"/>
        <v>-3.8000000000001819</v>
      </c>
      <c r="F1670" s="1">
        <f t="shared" si="89"/>
        <v>-3.8000000000001819</v>
      </c>
    </row>
    <row r="1671" spans="1:6" x14ac:dyDescent="0.2">
      <c r="A1671">
        <v>1644</v>
      </c>
      <c r="B1671">
        <v>938.9</v>
      </c>
      <c r="C1671">
        <v>2540.9</v>
      </c>
      <c r="D1671">
        <v>2547.6</v>
      </c>
      <c r="E1671">
        <f t="shared" si="88"/>
        <v>6.6999999999998181</v>
      </c>
      <c r="F1671" s="1">
        <f t="shared" si="89"/>
        <v>6.6999999999998181</v>
      </c>
    </row>
    <row r="1672" spans="1:6" x14ac:dyDescent="0.2">
      <c r="A1672">
        <v>1645</v>
      </c>
      <c r="B1672">
        <v>939.33</v>
      </c>
      <c r="C1672">
        <v>2557.9</v>
      </c>
      <c r="D1672">
        <v>2574</v>
      </c>
      <c r="E1672">
        <f t="shared" si="88"/>
        <v>16.099999999999909</v>
      </c>
      <c r="F1672" s="1">
        <f t="shared" si="89"/>
        <v>16.099999999999909</v>
      </c>
    </row>
    <row r="1673" spans="1:6" x14ac:dyDescent="0.2">
      <c r="A1673">
        <v>1646</v>
      </c>
      <c r="B1673">
        <v>939.76</v>
      </c>
      <c r="C1673">
        <v>2519.1</v>
      </c>
      <c r="D1673">
        <v>2532.1</v>
      </c>
      <c r="E1673">
        <f t="shared" si="88"/>
        <v>13</v>
      </c>
      <c r="F1673" s="1">
        <f t="shared" si="89"/>
        <v>13</v>
      </c>
    </row>
    <row r="1674" spans="1:6" x14ac:dyDescent="0.2">
      <c r="A1674">
        <v>1647</v>
      </c>
      <c r="B1674">
        <v>940.19</v>
      </c>
      <c r="C1674">
        <v>2544.8000000000002</v>
      </c>
      <c r="D1674">
        <v>2550.1999999999998</v>
      </c>
      <c r="E1674">
        <f t="shared" si="88"/>
        <v>5.3999999999996362</v>
      </c>
      <c r="F1674" s="1">
        <f t="shared" si="89"/>
        <v>5.3999999999996362</v>
      </c>
    </row>
    <row r="1675" spans="1:6" x14ac:dyDescent="0.2">
      <c r="A1675">
        <v>1648</v>
      </c>
      <c r="B1675">
        <v>940.63</v>
      </c>
      <c r="C1675">
        <v>2578.6</v>
      </c>
      <c r="D1675">
        <v>2582.1999999999998</v>
      </c>
      <c r="E1675">
        <f t="shared" si="88"/>
        <v>3.5999999999999091</v>
      </c>
      <c r="F1675" s="1">
        <f t="shared" si="89"/>
        <v>3.5999999999999091</v>
      </c>
    </row>
    <row r="1676" spans="1:6" x14ac:dyDescent="0.2">
      <c r="A1676">
        <v>1649</v>
      </c>
      <c r="B1676">
        <v>941.06</v>
      </c>
      <c r="C1676">
        <v>2613.1999999999998</v>
      </c>
      <c r="D1676">
        <v>2611.6</v>
      </c>
      <c r="E1676">
        <f t="shared" si="88"/>
        <v>-1.5999999999999091</v>
      </c>
      <c r="F1676" s="1">
        <f t="shared" si="89"/>
        <v>-1.5999999999999091</v>
      </c>
    </row>
    <row r="1677" spans="1:6" x14ac:dyDescent="0.2">
      <c r="A1677">
        <v>1650</v>
      </c>
      <c r="B1677">
        <v>941.49</v>
      </c>
      <c r="C1677">
        <v>2535.5</v>
      </c>
      <c r="D1677">
        <v>2538.8000000000002</v>
      </c>
      <c r="E1677">
        <f t="shared" si="88"/>
        <v>3.3000000000001819</v>
      </c>
      <c r="F1677" s="1">
        <f t="shared" si="89"/>
        <v>3.3000000000001819</v>
      </c>
    </row>
    <row r="1678" spans="1:6" x14ac:dyDescent="0.2">
      <c r="A1678">
        <v>1651</v>
      </c>
      <c r="B1678">
        <v>941.93</v>
      </c>
      <c r="C1678">
        <v>2571.3000000000002</v>
      </c>
      <c r="D1678">
        <v>2582.3000000000002</v>
      </c>
      <c r="E1678">
        <f t="shared" si="88"/>
        <v>11</v>
      </c>
      <c r="F1678" s="1">
        <f t="shared" si="89"/>
        <v>11</v>
      </c>
    </row>
    <row r="1679" spans="1:6" x14ac:dyDescent="0.2">
      <c r="A1679">
        <v>1652</v>
      </c>
      <c r="B1679">
        <v>942.36</v>
      </c>
      <c r="C1679">
        <v>2529.6999999999998</v>
      </c>
      <c r="D1679">
        <v>2538.9</v>
      </c>
      <c r="E1679">
        <f t="shared" si="88"/>
        <v>9.2000000000002728</v>
      </c>
      <c r="F1679" s="1">
        <f t="shared" si="89"/>
        <v>9.2000000000002728</v>
      </c>
    </row>
    <row r="1680" spans="1:6" x14ac:dyDescent="0.2">
      <c r="A1680">
        <v>1653</v>
      </c>
      <c r="B1680">
        <v>942.79</v>
      </c>
      <c r="C1680">
        <v>2537.3000000000002</v>
      </c>
      <c r="D1680">
        <v>2540.8000000000002</v>
      </c>
      <c r="E1680">
        <f t="shared" si="88"/>
        <v>3.5</v>
      </c>
      <c r="F1680" s="1">
        <f t="shared" si="89"/>
        <v>3.5</v>
      </c>
    </row>
    <row r="1681" spans="1:6" x14ac:dyDescent="0.2">
      <c r="A1681">
        <v>1654</v>
      </c>
      <c r="B1681">
        <v>943.23</v>
      </c>
      <c r="C1681">
        <v>2562.4</v>
      </c>
      <c r="D1681">
        <v>2570.3000000000002</v>
      </c>
      <c r="E1681">
        <f t="shared" si="88"/>
        <v>7.9000000000000909</v>
      </c>
      <c r="F1681" s="1">
        <f t="shared" si="89"/>
        <v>7.9000000000000909</v>
      </c>
    </row>
    <row r="1682" spans="1:6" x14ac:dyDescent="0.2">
      <c r="A1682">
        <v>1655</v>
      </c>
      <c r="B1682">
        <v>943.66</v>
      </c>
      <c r="C1682">
        <v>2522.6</v>
      </c>
      <c r="D1682">
        <v>2529.1</v>
      </c>
      <c r="E1682">
        <f t="shared" si="88"/>
        <v>6.5</v>
      </c>
      <c r="F1682" s="1">
        <f t="shared" si="89"/>
        <v>6.5</v>
      </c>
    </row>
    <row r="1683" spans="1:6" x14ac:dyDescent="0.2">
      <c r="A1683">
        <v>1656</v>
      </c>
      <c r="B1683">
        <v>944.09</v>
      </c>
      <c r="C1683">
        <v>2518.1999999999998</v>
      </c>
      <c r="D1683">
        <v>2514.8000000000002</v>
      </c>
      <c r="E1683">
        <f t="shared" si="88"/>
        <v>-3.3999999999996362</v>
      </c>
      <c r="F1683" s="1">
        <f t="shared" si="89"/>
        <v>-3.3999999999996362</v>
      </c>
    </row>
    <row r="1684" spans="1:6" x14ac:dyDescent="0.2">
      <c r="A1684">
        <v>1657</v>
      </c>
      <c r="B1684">
        <v>944.52</v>
      </c>
      <c r="C1684">
        <v>2562</v>
      </c>
      <c r="D1684">
        <v>2564.1</v>
      </c>
      <c r="E1684">
        <f t="shared" si="88"/>
        <v>2.0999999999999091</v>
      </c>
      <c r="F1684" s="1">
        <f t="shared" si="89"/>
        <v>2.0999999999999091</v>
      </c>
    </row>
    <row r="1685" spans="1:6" x14ac:dyDescent="0.2">
      <c r="A1685">
        <v>1658</v>
      </c>
      <c r="B1685">
        <v>944.96</v>
      </c>
      <c r="C1685">
        <v>2537.9</v>
      </c>
      <c r="D1685">
        <v>2539</v>
      </c>
      <c r="E1685">
        <f t="shared" si="88"/>
        <v>1.0999999999999091</v>
      </c>
      <c r="F1685" s="1">
        <f t="shared" si="89"/>
        <v>1.0999999999999091</v>
      </c>
    </row>
    <row r="1686" spans="1:6" x14ac:dyDescent="0.2">
      <c r="A1686">
        <v>1659</v>
      </c>
      <c r="B1686">
        <v>945.39</v>
      </c>
      <c r="C1686">
        <v>2569.5</v>
      </c>
      <c r="D1686">
        <v>2563.3000000000002</v>
      </c>
      <c r="E1686">
        <f t="shared" si="88"/>
        <v>-6.1999999999998181</v>
      </c>
      <c r="F1686" s="1">
        <f t="shared" si="89"/>
        <v>-6.1999999999998181</v>
      </c>
    </row>
    <row r="1687" spans="1:6" x14ac:dyDescent="0.2">
      <c r="A1687">
        <v>1660</v>
      </c>
      <c r="B1687">
        <v>945.82</v>
      </c>
      <c r="C1687">
        <v>2545.1999999999998</v>
      </c>
      <c r="D1687">
        <v>2548.5</v>
      </c>
      <c r="E1687">
        <f t="shared" si="88"/>
        <v>3.3000000000001819</v>
      </c>
      <c r="F1687" s="1">
        <f t="shared" si="89"/>
        <v>3.3000000000001819</v>
      </c>
    </row>
    <row r="1688" spans="1:6" x14ac:dyDescent="0.2">
      <c r="A1688">
        <v>1661</v>
      </c>
      <c r="B1688">
        <v>946.26</v>
      </c>
      <c r="C1688">
        <v>2549.1</v>
      </c>
      <c r="D1688">
        <v>2558.1999999999998</v>
      </c>
      <c r="E1688">
        <f t="shared" si="88"/>
        <v>9.0999999999999091</v>
      </c>
      <c r="F1688" s="1">
        <f t="shared" si="89"/>
        <v>9.0999999999999091</v>
      </c>
    </row>
    <row r="1689" spans="1:6" x14ac:dyDescent="0.2">
      <c r="A1689">
        <v>1662</v>
      </c>
      <c r="B1689">
        <v>946.69</v>
      </c>
      <c r="C1689">
        <v>2552.1999999999998</v>
      </c>
      <c r="D1689">
        <v>2559.8000000000002</v>
      </c>
      <c r="E1689">
        <f t="shared" si="88"/>
        <v>7.6000000000003638</v>
      </c>
      <c r="F1689" s="1">
        <f t="shared" si="89"/>
        <v>7.6000000000003638</v>
      </c>
    </row>
    <row r="1690" spans="1:6" x14ac:dyDescent="0.2">
      <c r="A1690">
        <v>1663</v>
      </c>
      <c r="B1690">
        <v>947.12</v>
      </c>
      <c r="C1690">
        <v>2576.6999999999998</v>
      </c>
      <c r="D1690">
        <v>2585.1999999999998</v>
      </c>
      <c r="E1690">
        <f t="shared" si="88"/>
        <v>8.5</v>
      </c>
      <c r="F1690" s="1">
        <f t="shared" si="89"/>
        <v>8.5</v>
      </c>
    </row>
    <row r="1691" spans="1:6" x14ac:dyDescent="0.2">
      <c r="A1691">
        <v>1664</v>
      </c>
      <c r="B1691">
        <v>947.55</v>
      </c>
      <c r="C1691">
        <v>2547.3000000000002</v>
      </c>
      <c r="D1691">
        <v>2545.3000000000002</v>
      </c>
      <c r="E1691">
        <f t="shared" si="88"/>
        <v>-2</v>
      </c>
      <c r="F1691" s="1">
        <f t="shared" si="89"/>
        <v>-2</v>
      </c>
    </row>
    <row r="1692" spans="1:6" x14ac:dyDescent="0.2">
      <c r="A1692">
        <v>1665</v>
      </c>
      <c r="B1692">
        <v>947.99</v>
      </c>
      <c r="C1692">
        <v>2544.6999999999998</v>
      </c>
      <c r="D1692">
        <v>2552.4</v>
      </c>
      <c r="E1692">
        <f t="shared" ref="E1692:E1755" si="90">D1692-C1692</f>
        <v>7.7000000000002728</v>
      </c>
      <c r="F1692" s="1">
        <f t="shared" ref="F1692:F1755" si="91">E1692</f>
        <v>7.7000000000002728</v>
      </c>
    </row>
    <row r="1693" spans="1:6" x14ac:dyDescent="0.2">
      <c r="A1693">
        <v>1666</v>
      </c>
      <c r="B1693">
        <v>948.42</v>
      </c>
      <c r="C1693">
        <v>2557.6999999999998</v>
      </c>
      <c r="D1693">
        <v>2566.3000000000002</v>
      </c>
      <c r="E1693">
        <f t="shared" si="90"/>
        <v>8.6000000000003638</v>
      </c>
      <c r="F1693" s="1">
        <f t="shared" si="91"/>
        <v>8.6000000000003638</v>
      </c>
    </row>
    <row r="1694" spans="1:6" x14ac:dyDescent="0.2">
      <c r="A1694">
        <v>1667</v>
      </c>
      <c r="B1694">
        <v>948.85</v>
      </c>
      <c r="C1694">
        <v>2518.6999999999998</v>
      </c>
      <c r="D1694">
        <v>2523.1999999999998</v>
      </c>
      <c r="E1694">
        <f t="shared" si="90"/>
        <v>4.5</v>
      </c>
      <c r="F1694" s="1">
        <f t="shared" si="91"/>
        <v>4.5</v>
      </c>
    </row>
    <row r="1695" spans="1:6" x14ac:dyDescent="0.2">
      <c r="A1695">
        <v>1668</v>
      </c>
      <c r="B1695">
        <v>949.28</v>
      </c>
      <c r="C1695">
        <v>2524.1</v>
      </c>
      <c r="D1695">
        <v>2529.6999999999998</v>
      </c>
      <c r="E1695">
        <f t="shared" si="90"/>
        <v>5.5999999999999091</v>
      </c>
      <c r="F1695" s="1">
        <f t="shared" si="91"/>
        <v>5.5999999999999091</v>
      </c>
    </row>
    <row r="1696" spans="1:6" x14ac:dyDescent="0.2">
      <c r="A1696">
        <v>1669</v>
      </c>
      <c r="B1696">
        <v>949.72</v>
      </c>
      <c r="C1696">
        <v>2518.1999999999998</v>
      </c>
      <c r="D1696">
        <v>2531.4</v>
      </c>
      <c r="E1696">
        <f t="shared" si="90"/>
        <v>13.200000000000273</v>
      </c>
      <c r="F1696" s="1">
        <f t="shared" si="91"/>
        <v>13.200000000000273</v>
      </c>
    </row>
    <row r="1697" spans="1:6" x14ac:dyDescent="0.2">
      <c r="A1697">
        <v>1670</v>
      </c>
      <c r="B1697">
        <v>950.15</v>
      </c>
      <c r="C1697">
        <v>2617.4</v>
      </c>
      <c r="D1697">
        <v>2627.6</v>
      </c>
      <c r="E1697">
        <f t="shared" si="90"/>
        <v>10.199999999999818</v>
      </c>
      <c r="F1697" s="1">
        <f t="shared" si="91"/>
        <v>10.199999999999818</v>
      </c>
    </row>
    <row r="1698" spans="1:6" x14ac:dyDescent="0.2">
      <c r="A1698">
        <v>1671</v>
      </c>
      <c r="B1698">
        <v>950.58</v>
      </c>
      <c r="C1698">
        <v>2584.6</v>
      </c>
      <c r="D1698">
        <v>2591.8000000000002</v>
      </c>
      <c r="E1698">
        <f t="shared" si="90"/>
        <v>7.2000000000002728</v>
      </c>
      <c r="F1698" s="1">
        <f t="shared" si="91"/>
        <v>7.2000000000002728</v>
      </c>
    </row>
    <row r="1699" spans="1:6" x14ac:dyDescent="0.2">
      <c r="A1699">
        <v>1672</v>
      </c>
      <c r="B1699">
        <v>951.01</v>
      </c>
      <c r="C1699">
        <v>2540.6</v>
      </c>
      <c r="D1699">
        <v>2535.8000000000002</v>
      </c>
      <c r="E1699">
        <f t="shared" si="90"/>
        <v>-4.7999999999997272</v>
      </c>
      <c r="F1699" s="1">
        <f t="shared" si="91"/>
        <v>-4.7999999999997272</v>
      </c>
    </row>
    <row r="1700" spans="1:6" x14ac:dyDescent="0.2">
      <c r="A1700">
        <v>1673</v>
      </c>
      <c r="B1700">
        <v>951.45</v>
      </c>
      <c r="C1700">
        <v>2532.6999999999998</v>
      </c>
      <c r="D1700">
        <v>2538.8000000000002</v>
      </c>
      <c r="E1700">
        <f t="shared" si="90"/>
        <v>6.1000000000003638</v>
      </c>
      <c r="F1700" s="1">
        <f t="shared" si="91"/>
        <v>6.1000000000003638</v>
      </c>
    </row>
    <row r="1701" spans="1:6" x14ac:dyDescent="0.2">
      <c r="A1701">
        <v>1674</v>
      </c>
      <c r="B1701">
        <v>951.88</v>
      </c>
      <c r="C1701">
        <v>2561.3000000000002</v>
      </c>
      <c r="D1701">
        <v>2563.1</v>
      </c>
      <c r="E1701">
        <f t="shared" si="90"/>
        <v>1.7999999999997272</v>
      </c>
      <c r="F1701" s="1">
        <f t="shared" si="91"/>
        <v>1.7999999999997272</v>
      </c>
    </row>
    <row r="1702" spans="1:6" x14ac:dyDescent="0.2">
      <c r="A1702">
        <v>1675</v>
      </c>
      <c r="B1702">
        <v>952.31</v>
      </c>
      <c r="C1702">
        <v>2520</v>
      </c>
      <c r="D1702">
        <v>2518.6999999999998</v>
      </c>
      <c r="E1702">
        <f t="shared" si="90"/>
        <v>-1.3000000000001819</v>
      </c>
      <c r="F1702" s="1">
        <f t="shared" si="91"/>
        <v>-1.3000000000001819</v>
      </c>
    </row>
    <row r="1703" spans="1:6" x14ac:dyDescent="0.2">
      <c r="A1703">
        <v>1676</v>
      </c>
      <c r="B1703">
        <v>952.74</v>
      </c>
      <c r="C1703">
        <v>2558.9</v>
      </c>
      <c r="D1703">
        <v>2567.1</v>
      </c>
      <c r="E1703">
        <f t="shared" si="90"/>
        <v>8.1999999999998181</v>
      </c>
      <c r="F1703" s="1">
        <f t="shared" si="91"/>
        <v>8.1999999999998181</v>
      </c>
    </row>
    <row r="1704" spans="1:6" x14ac:dyDescent="0.2">
      <c r="A1704">
        <v>1677</v>
      </c>
      <c r="B1704">
        <v>953.17</v>
      </c>
      <c r="C1704">
        <v>2536.6999999999998</v>
      </c>
      <c r="D1704">
        <v>2541.6999999999998</v>
      </c>
      <c r="E1704">
        <f t="shared" si="90"/>
        <v>5</v>
      </c>
      <c r="F1704" s="1">
        <f t="shared" si="91"/>
        <v>5</v>
      </c>
    </row>
    <row r="1705" spans="1:6" x14ac:dyDescent="0.2">
      <c r="A1705">
        <v>1678</v>
      </c>
      <c r="B1705">
        <v>953.61</v>
      </c>
      <c r="C1705">
        <v>2600</v>
      </c>
      <c r="D1705">
        <v>2607.9</v>
      </c>
      <c r="E1705">
        <f t="shared" si="90"/>
        <v>7.9000000000000909</v>
      </c>
      <c r="F1705" s="1">
        <f t="shared" si="91"/>
        <v>7.9000000000000909</v>
      </c>
    </row>
    <row r="1706" spans="1:6" x14ac:dyDescent="0.2">
      <c r="A1706">
        <v>1679</v>
      </c>
      <c r="B1706">
        <v>954.04</v>
      </c>
      <c r="C1706">
        <v>2517.5</v>
      </c>
      <c r="D1706">
        <v>2525.5</v>
      </c>
      <c r="E1706">
        <f t="shared" si="90"/>
        <v>8</v>
      </c>
      <c r="F1706" s="1">
        <f t="shared" si="91"/>
        <v>8</v>
      </c>
    </row>
    <row r="1707" spans="1:6" x14ac:dyDescent="0.2">
      <c r="A1707">
        <v>1680</v>
      </c>
      <c r="B1707">
        <v>954.47</v>
      </c>
      <c r="C1707">
        <v>2534.8000000000002</v>
      </c>
      <c r="D1707">
        <v>2537</v>
      </c>
      <c r="E1707">
        <f t="shared" si="90"/>
        <v>2.1999999999998181</v>
      </c>
      <c r="F1707" s="1">
        <f t="shared" si="91"/>
        <v>2.1999999999998181</v>
      </c>
    </row>
    <row r="1708" spans="1:6" x14ac:dyDescent="0.2">
      <c r="A1708">
        <v>1681</v>
      </c>
      <c r="B1708">
        <v>954.9</v>
      </c>
      <c r="C1708">
        <v>2532.9</v>
      </c>
      <c r="D1708">
        <v>2543.4</v>
      </c>
      <c r="E1708">
        <f t="shared" si="90"/>
        <v>10.5</v>
      </c>
      <c r="F1708" s="1">
        <f t="shared" si="91"/>
        <v>10.5</v>
      </c>
    </row>
    <row r="1709" spans="1:6" x14ac:dyDescent="0.2">
      <c r="A1709">
        <v>1682</v>
      </c>
      <c r="B1709">
        <v>955.33</v>
      </c>
      <c r="C1709">
        <v>2530.6999999999998</v>
      </c>
      <c r="D1709">
        <v>2544.1999999999998</v>
      </c>
      <c r="E1709">
        <f t="shared" si="90"/>
        <v>13.5</v>
      </c>
      <c r="F1709" s="1">
        <f t="shared" si="91"/>
        <v>13.5</v>
      </c>
    </row>
    <row r="1710" spans="1:6" x14ac:dyDescent="0.2">
      <c r="A1710">
        <v>1683</v>
      </c>
      <c r="B1710">
        <v>955.77</v>
      </c>
      <c r="C1710">
        <v>2531.1999999999998</v>
      </c>
      <c r="D1710">
        <v>2547.1</v>
      </c>
      <c r="E1710">
        <f t="shared" si="90"/>
        <v>15.900000000000091</v>
      </c>
      <c r="F1710" s="1">
        <f t="shared" si="91"/>
        <v>15.900000000000091</v>
      </c>
    </row>
    <row r="1711" spans="1:6" x14ac:dyDescent="0.2">
      <c r="A1711">
        <v>1684</v>
      </c>
      <c r="B1711">
        <v>956.2</v>
      </c>
      <c r="C1711">
        <v>2560.3000000000002</v>
      </c>
      <c r="D1711">
        <v>2564.5</v>
      </c>
      <c r="E1711">
        <f t="shared" si="90"/>
        <v>4.1999999999998181</v>
      </c>
      <c r="F1711" s="1">
        <f t="shared" si="91"/>
        <v>4.1999999999998181</v>
      </c>
    </row>
    <row r="1712" spans="1:6" x14ac:dyDescent="0.2">
      <c r="A1712">
        <v>1685</v>
      </c>
      <c r="B1712">
        <v>956.63</v>
      </c>
      <c r="C1712">
        <v>2526.6</v>
      </c>
      <c r="D1712">
        <v>2534.8000000000002</v>
      </c>
      <c r="E1712">
        <f t="shared" si="90"/>
        <v>8.2000000000002728</v>
      </c>
      <c r="F1712" s="1">
        <f t="shared" si="91"/>
        <v>8.2000000000002728</v>
      </c>
    </row>
    <row r="1713" spans="1:6" x14ac:dyDescent="0.2">
      <c r="A1713">
        <v>1686</v>
      </c>
      <c r="B1713">
        <v>957.06</v>
      </c>
      <c r="C1713">
        <v>2558.6999999999998</v>
      </c>
      <c r="D1713">
        <v>2559.6</v>
      </c>
      <c r="E1713">
        <f t="shared" si="90"/>
        <v>0.90000000000009095</v>
      </c>
      <c r="F1713" s="1">
        <f t="shared" si="91"/>
        <v>0.90000000000009095</v>
      </c>
    </row>
    <row r="1714" spans="1:6" x14ac:dyDescent="0.2">
      <c r="A1714">
        <v>1687</v>
      </c>
      <c r="B1714">
        <v>957.49</v>
      </c>
      <c r="C1714">
        <v>2634.3</v>
      </c>
      <c r="D1714">
        <v>2641.7</v>
      </c>
      <c r="E1714">
        <f t="shared" si="90"/>
        <v>7.3999999999996362</v>
      </c>
      <c r="F1714" s="1">
        <f t="shared" si="91"/>
        <v>7.3999999999996362</v>
      </c>
    </row>
    <row r="1715" spans="1:6" x14ac:dyDescent="0.2">
      <c r="A1715">
        <v>1688</v>
      </c>
      <c r="B1715">
        <v>957.93</v>
      </c>
      <c r="C1715">
        <v>2519.9</v>
      </c>
      <c r="D1715">
        <v>2537</v>
      </c>
      <c r="E1715">
        <f t="shared" si="90"/>
        <v>17.099999999999909</v>
      </c>
      <c r="F1715" s="1">
        <f t="shared" si="91"/>
        <v>17.099999999999909</v>
      </c>
    </row>
    <row r="1716" spans="1:6" x14ac:dyDescent="0.2">
      <c r="A1716">
        <v>1689</v>
      </c>
      <c r="B1716">
        <v>958.36</v>
      </c>
      <c r="C1716">
        <v>2567.8000000000002</v>
      </c>
      <c r="D1716">
        <v>2563.6</v>
      </c>
      <c r="E1716">
        <f t="shared" si="90"/>
        <v>-4.2000000000002728</v>
      </c>
      <c r="F1716" s="1">
        <f t="shared" si="91"/>
        <v>-4.2000000000002728</v>
      </c>
    </row>
    <row r="1717" spans="1:6" x14ac:dyDescent="0.2">
      <c r="A1717">
        <v>1690</v>
      </c>
      <c r="B1717">
        <v>958.79</v>
      </c>
      <c r="C1717">
        <v>2554.3000000000002</v>
      </c>
      <c r="D1717">
        <v>2558</v>
      </c>
      <c r="E1717">
        <f t="shared" si="90"/>
        <v>3.6999999999998181</v>
      </c>
      <c r="F1717" s="1">
        <f t="shared" si="91"/>
        <v>3.6999999999998181</v>
      </c>
    </row>
    <row r="1718" spans="1:6" x14ac:dyDescent="0.2">
      <c r="A1718">
        <v>1691</v>
      </c>
      <c r="B1718">
        <v>959.22</v>
      </c>
      <c r="C1718">
        <v>2526.8000000000002</v>
      </c>
      <c r="D1718">
        <v>2537.4</v>
      </c>
      <c r="E1718">
        <f t="shared" si="90"/>
        <v>10.599999999999909</v>
      </c>
      <c r="F1718" s="1">
        <f t="shared" si="91"/>
        <v>10.599999999999909</v>
      </c>
    </row>
    <row r="1719" spans="1:6" x14ac:dyDescent="0.2">
      <c r="A1719">
        <v>1692</v>
      </c>
      <c r="B1719">
        <v>959.65</v>
      </c>
      <c r="C1719">
        <v>2536.4</v>
      </c>
      <c r="D1719">
        <v>2536.1999999999998</v>
      </c>
      <c r="E1719">
        <f t="shared" si="90"/>
        <v>-0.20000000000027285</v>
      </c>
      <c r="F1719" s="1">
        <f t="shared" si="91"/>
        <v>-0.20000000000027285</v>
      </c>
    </row>
    <row r="1720" spans="1:6" x14ac:dyDescent="0.2">
      <c r="A1720">
        <v>1693</v>
      </c>
      <c r="B1720">
        <v>960.08</v>
      </c>
      <c r="C1720">
        <v>2538.1</v>
      </c>
      <c r="D1720">
        <v>2546.9</v>
      </c>
      <c r="E1720">
        <f t="shared" si="90"/>
        <v>8.8000000000001819</v>
      </c>
      <c r="F1720" s="1">
        <f t="shared" si="91"/>
        <v>8.8000000000001819</v>
      </c>
    </row>
    <row r="1721" spans="1:6" x14ac:dyDescent="0.2">
      <c r="A1721">
        <v>1694</v>
      </c>
      <c r="B1721">
        <v>960.52</v>
      </c>
      <c r="C1721">
        <v>2507.1999999999998</v>
      </c>
      <c r="D1721">
        <v>2516.9</v>
      </c>
      <c r="E1721">
        <f t="shared" si="90"/>
        <v>9.7000000000002728</v>
      </c>
      <c r="F1721" s="1">
        <f t="shared" si="91"/>
        <v>9.7000000000002728</v>
      </c>
    </row>
    <row r="1722" spans="1:6" x14ac:dyDescent="0.2">
      <c r="A1722">
        <v>1695</v>
      </c>
      <c r="B1722">
        <v>960.95</v>
      </c>
      <c r="C1722">
        <v>2539.1</v>
      </c>
      <c r="D1722">
        <v>2545.4</v>
      </c>
      <c r="E1722">
        <f t="shared" si="90"/>
        <v>6.3000000000001819</v>
      </c>
      <c r="F1722" s="1">
        <f t="shared" si="91"/>
        <v>6.3000000000001819</v>
      </c>
    </row>
    <row r="1723" spans="1:6" x14ac:dyDescent="0.2">
      <c r="A1723">
        <v>1696</v>
      </c>
      <c r="B1723">
        <v>961.38</v>
      </c>
      <c r="C1723">
        <v>2566.6999999999998</v>
      </c>
      <c r="D1723">
        <v>2573.8000000000002</v>
      </c>
      <c r="E1723">
        <f t="shared" si="90"/>
        <v>7.1000000000003638</v>
      </c>
      <c r="F1723" s="1">
        <f t="shared" si="91"/>
        <v>7.1000000000003638</v>
      </c>
    </row>
    <row r="1724" spans="1:6" x14ac:dyDescent="0.2">
      <c r="A1724">
        <v>1697</v>
      </c>
      <c r="B1724">
        <v>961.81</v>
      </c>
      <c r="C1724">
        <v>2556.4</v>
      </c>
      <c r="D1724">
        <v>2567.5</v>
      </c>
      <c r="E1724">
        <f t="shared" si="90"/>
        <v>11.099999999999909</v>
      </c>
      <c r="F1724" s="1">
        <f t="shared" si="91"/>
        <v>11.099999999999909</v>
      </c>
    </row>
    <row r="1725" spans="1:6" x14ac:dyDescent="0.2">
      <c r="A1725">
        <v>1698</v>
      </c>
      <c r="B1725">
        <v>962.24</v>
      </c>
      <c r="C1725">
        <v>2572.9</v>
      </c>
      <c r="D1725">
        <v>2585.6</v>
      </c>
      <c r="E1725">
        <f t="shared" si="90"/>
        <v>12.699999999999818</v>
      </c>
      <c r="F1725" s="1">
        <f t="shared" si="91"/>
        <v>12.699999999999818</v>
      </c>
    </row>
    <row r="1726" spans="1:6" x14ac:dyDescent="0.2">
      <c r="A1726">
        <v>1699</v>
      </c>
      <c r="B1726">
        <v>962.67</v>
      </c>
      <c r="C1726">
        <v>2569.6999999999998</v>
      </c>
      <c r="D1726">
        <v>2584.9</v>
      </c>
      <c r="E1726">
        <f t="shared" si="90"/>
        <v>15.200000000000273</v>
      </c>
      <c r="F1726" s="1">
        <f t="shared" si="91"/>
        <v>15.200000000000273</v>
      </c>
    </row>
    <row r="1727" spans="1:6" x14ac:dyDescent="0.2">
      <c r="A1727">
        <v>1700</v>
      </c>
      <c r="B1727">
        <v>963.11</v>
      </c>
      <c r="C1727">
        <v>2526.6</v>
      </c>
      <c r="D1727">
        <v>2543.1999999999998</v>
      </c>
      <c r="E1727">
        <f t="shared" si="90"/>
        <v>16.599999999999909</v>
      </c>
      <c r="F1727" s="1">
        <f t="shared" si="91"/>
        <v>16.599999999999909</v>
      </c>
    </row>
    <row r="1728" spans="1:6" x14ac:dyDescent="0.2">
      <c r="A1728">
        <v>1701</v>
      </c>
      <c r="B1728">
        <v>963.54</v>
      </c>
      <c r="C1728">
        <v>2552.3000000000002</v>
      </c>
      <c r="D1728">
        <v>2573</v>
      </c>
      <c r="E1728">
        <f t="shared" si="90"/>
        <v>20.699999999999818</v>
      </c>
      <c r="F1728" s="1">
        <f t="shared" si="91"/>
        <v>20.699999999999818</v>
      </c>
    </row>
    <row r="1729" spans="1:6" x14ac:dyDescent="0.2">
      <c r="A1729">
        <v>1702</v>
      </c>
      <c r="B1729">
        <v>963.97</v>
      </c>
      <c r="C1729">
        <v>2538.6</v>
      </c>
      <c r="D1729">
        <v>2558</v>
      </c>
      <c r="E1729">
        <f t="shared" si="90"/>
        <v>19.400000000000091</v>
      </c>
      <c r="F1729" s="1">
        <f t="shared" si="91"/>
        <v>19.400000000000091</v>
      </c>
    </row>
    <row r="1730" spans="1:6" x14ac:dyDescent="0.2">
      <c r="A1730">
        <v>1703</v>
      </c>
      <c r="B1730">
        <v>964.4</v>
      </c>
      <c r="C1730">
        <v>2543.6999999999998</v>
      </c>
      <c r="D1730">
        <v>2585.9</v>
      </c>
      <c r="E1730">
        <f t="shared" si="90"/>
        <v>42.200000000000273</v>
      </c>
      <c r="F1730" s="1">
        <f t="shared" si="91"/>
        <v>42.200000000000273</v>
      </c>
    </row>
    <row r="1731" spans="1:6" x14ac:dyDescent="0.2">
      <c r="A1731">
        <v>1704</v>
      </c>
      <c r="B1731">
        <v>964.83</v>
      </c>
      <c r="C1731">
        <v>2546.5</v>
      </c>
      <c r="D1731">
        <v>2608.8000000000002</v>
      </c>
      <c r="E1731">
        <f t="shared" si="90"/>
        <v>62.300000000000182</v>
      </c>
      <c r="F1731" s="1">
        <f t="shared" si="91"/>
        <v>62.300000000000182</v>
      </c>
    </row>
    <row r="1732" spans="1:6" x14ac:dyDescent="0.2">
      <c r="A1732">
        <v>1705</v>
      </c>
      <c r="B1732">
        <v>965.26</v>
      </c>
      <c r="C1732">
        <v>2530.5</v>
      </c>
      <c r="D1732">
        <v>2579.3000000000002</v>
      </c>
      <c r="E1732">
        <f t="shared" si="90"/>
        <v>48.800000000000182</v>
      </c>
      <c r="F1732" s="1">
        <f t="shared" si="91"/>
        <v>48.800000000000182</v>
      </c>
    </row>
    <row r="1733" spans="1:6" x14ac:dyDescent="0.2">
      <c r="A1733">
        <v>1706</v>
      </c>
      <c r="B1733">
        <v>965.69</v>
      </c>
      <c r="C1733">
        <v>2567.8000000000002</v>
      </c>
      <c r="D1733">
        <v>2641.6</v>
      </c>
      <c r="E1733">
        <f t="shared" si="90"/>
        <v>73.799999999999727</v>
      </c>
      <c r="F1733" s="1">
        <f t="shared" si="91"/>
        <v>73.799999999999727</v>
      </c>
    </row>
    <row r="1734" spans="1:6" x14ac:dyDescent="0.2">
      <c r="A1734">
        <v>1707</v>
      </c>
      <c r="B1734">
        <v>966.13</v>
      </c>
      <c r="C1734">
        <v>2542.8000000000002</v>
      </c>
      <c r="D1734">
        <v>2625.3</v>
      </c>
      <c r="E1734">
        <f t="shared" si="90"/>
        <v>82.5</v>
      </c>
      <c r="F1734" s="1">
        <f t="shared" si="91"/>
        <v>82.5</v>
      </c>
    </row>
    <row r="1735" spans="1:6" x14ac:dyDescent="0.2">
      <c r="A1735">
        <v>1708</v>
      </c>
      <c r="B1735">
        <v>966.56</v>
      </c>
      <c r="C1735">
        <v>2546.6</v>
      </c>
      <c r="D1735">
        <v>2582</v>
      </c>
      <c r="E1735">
        <f t="shared" si="90"/>
        <v>35.400000000000091</v>
      </c>
      <c r="F1735" s="1">
        <f t="shared" si="91"/>
        <v>35.400000000000091</v>
      </c>
    </row>
    <row r="1736" spans="1:6" x14ac:dyDescent="0.2">
      <c r="A1736">
        <v>1709</v>
      </c>
      <c r="B1736">
        <v>966.99</v>
      </c>
      <c r="C1736">
        <v>2559.3000000000002</v>
      </c>
      <c r="D1736">
        <v>2585.5</v>
      </c>
      <c r="E1736">
        <f t="shared" si="90"/>
        <v>26.199999999999818</v>
      </c>
      <c r="F1736" s="1">
        <f t="shared" si="91"/>
        <v>26.199999999999818</v>
      </c>
    </row>
    <row r="1737" spans="1:6" x14ac:dyDescent="0.2">
      <c r="A1737">
        <v>1710</v>
      </c>
      <c r="B1737">
        <v>967.42</v>
      </c>
      <c r="C1737">
        <v>2529.1</v>
      </c>
      <c r="D1737">
        <v>2550.3000000000002</v>
      </c>
      <c r="E1737">
        <f t="shared" si="90"/>
        <v>21.200000000000273</v>
      </c>
      <c r="F1737" s="1">
        <f t="shared" si="91"/>
        <v>21.200000000000273</v>
      </c>
    </row>
    <row r="1738" spans="1:6" x14ac:dyDescent="0.2">
      <c r="A1738">
        <v>1711</v>
      </c>
      <c r="B1738">
        <v>967.85</v>
      </c>
      <c r="C1738">
        <v>2535.3000000000002</v>
      </c>
      <c r="D1738">
        <v>2552.3000000000002</v>
      </c>
      <c r="E1738">
        <f t="shared" si="90"/>
        <v>17</v>
      </c>
      <c r="F1738" s="1">
        <f t="shared" si="91"/>
        <v>17</v>
      </c>
    </row>
    <row r="1739" spans="1:6" x14ac:dyDescent="0.2">
      <c r="A1739">
        <v>1712</v>
      </c>
      <c r="B1739">
        <v>968.28</v>
      </c>
      <c r="C1739">
        <v>2574.1999999999998</v>
      </c>
      <c r="D1739">
        <v>2597.5</v>
      </c>
      <c r="E1739">
        <f t="shared" si="90"/>
        <v>23.300000000000182</v>
      </c>
      <c r="F1739" s="1">
        <f t="shared" si="91"/>
        <v>23.300000000000182</v>
      </c>
    </row>
    <row r="1740" spans="1:6" x14ac:dyDescent="0.2">
      <c r="A1740">
        <v>1713</v>
      </c>
      <c r="B1740">
        <v>968.71</v>
      </c>
      <c r="C1740">
        <v>2668.8</v>
      </c>
      <c r="D1740">
        <v>2683.2</v>
      </c>
      <c r="E1740">
        <f t="shared" si="90"/>
        <v>14.399999999999636</v>
      </c>
      <c r="F1740" s="1">
        <f t="shared" si="91"/>
        <v>14.399999999999636</v>
      </c>
    </row>
    <row r="1741" spans="1:6" x14ac:dyDescent="0.2">
      <c r="A1741">
        <v>1714</v>
      </c>
      <c r="B1741">
        <v>969.14</v>
      </c>
      <c r="C1741">
        <v>2572.1999999999998</v>
      </c>
      <c r="D1741">
        <v>2572.1999999999998</v>
      </c>
      <c r="E1741">
        <f t="shared" si="90"/>
        <v>0</v>
      </c>
      <c r="F1741" s="1">
        <f t="shared" si="91"/>
        <v>0</v>
      </c>
    </row>
    <row r="1742" spans="1:6" x14ac:dyDescent="0.2">
      <c r="A1742">
        <v>1715</v>
      </c>
      <c r="B1742">
        <v>969.57</v>
      </c>
      <c r="C1742">
        <v>2539.1999999999998</v>
      </c>
      <c r="D1742">
        <v>2557.1</v>
      </c>
      <c r="E1742">
        <f t="shared" si="90"/>
        <v>17.900000000000091</v>
      </c>
      <c r="F1742" s="1">
        <f t="shared" si="91"/>
        <v>17.900000000000091</v>
      </c>
    </row>
    <row r="1743" spans="1:6" x14ac:dyDescent="0.2">
      <c r="A1743">
        <v>1716</v>
      </c>
      <c r="B1743">
        <v>970.01</v>
      </c>
      <c r="C1743">
        <v>2559.1</v>
      </c>
      <c r="D1743">
        <v>2566.6999999999998</v>
      </c>
      <c r="E1743">
        <f t="shared" si="90"/>
        <v>7.5999999999999091</v>
      </c>
      <c r="F1743" s="1">
        <f t="shared" si="91"/>
        <v>7.5999999999999091</v>
      </c>
    </row>
    <row r="1744" spans="1:6" x14ac:dyDescent="0.2">
      <c r="A1744">
        <v>1717</v>
      </c>
      <c r="B1744">
        <v>970.44</v>
      </c>
      <c r="C1744">
        <v>2527.3000000000002</v>
      </c>
      <c r="D1744">
        <v>2535.6</v>
      </c>
      <c r="E1744">
        <f t="shared" si="90"/>
        <v>8.2999999999997272</v>
      </c>
      <c r="F1744" s="1">
        <f t="shared" si="91"/>
        <v>8.2999999999997272</v>
      </c>
    </row>
    <row r="1745" spans="1:6" x14ac:dyDescent="0.2">
      <c r="A1745">
        <v>1718</v>
      </c>
      <c r="B1745">
        <v>970.87</v>
      </c>
      <c r="C1745">
        <v>2536.4</v>
      </c>
      <c r="D1745">
        <v>2540.1999999999998</v>
      </c>
      <c r="E1745">
        <f t="shared" si="90"/>
        <v>3.7999999999997272</v>
      </c>
      <c r="F1745" s="1">
        <f t="shared" si="91"/>
        <v>3.7999999999997272</v>
      </c>
    </row>
    <row r="1746" spans="1:6" x14ac:dyDescent="0.2">
      <c r="A1746">
        <v>1719</v>
      </c>
      <c r="B1746">
        <v>971.3</v>
      </c>
      <c r="C1746">
        <v>2558.5</v>
      </c>
      <c r="D1746">
        <v>2563.9</v>
      </c>
      <c r="E1746">
        <f t="shared" si="90"/>
        <v>5.4000000000000909</v>
      </c>
      <c r="F1746" s="1">
        <f t="shared" si="91"/>
        <v>5.4000000000000909</v>
      </c>
    </row>
    <row r="1747" spans="1:6" x14ac:dyDescent="0.2">
      <c r="A1747">
        <v>1720</v>
      </c>
      <c r="B1747">
        <v>971.73</v>
      </c>
      <c r="C1747">
        <v>2528.8000000000002</v>
      </c>
      <c r="D1747">
        <v>2544.3000000000002</v>
      </c>
      <c r="E1747">
        <f t="shared" si="90"/>
        <v>15.5</v>
      </c>
      <c r="F1747" s="1">
        <f t="shared" si="91"/>
        <v>15.5</v>
      </c>
    </row>
    <row r="1748" spans="1:6" x14ac:dyDescent="0.2">
      <c r="A1748">
        <v>1721</v>
      </c>
      <c r="B1748">
        <v>972.16</v>
      </c>
      <c r="C1748">
        <v>2555</v>
      </c>
      <c r="D1748">
        <v>2559.5</v>
      </c>
      <c r="E1748">
        <f t="shared" si="90"/>
        <v>4.5</v>
      </c>
      <c r="F1748" s="1">
        <f t="shared" si="91"/>
        <v>4.5</v>
      </c>
    </row>
    <row r="1749" spans="1:6" x14ac:dyDescent="0.2">
      <c r="A1749">
        <v>1722</v>
      </c>
      <c r="B1749">
        <v>972.59</v>
      </c>
      <c r="C1749">
        <v>2522.9</v>
      </c>
      <c r="D1749">
        <v>2527.1</v>
      </c>
      <c r="E1749">
        <f t="shared" si="90"/>
        <v>4.1999999999998181</v>
      </c>
      <c r="F1749" s="1">
        <f t="shared" si="91"/>
        <v>4.1999999999998181</v>
      </c>
    </row>
    <row r="1750" spans="1:6" x14ac:dyDescent="0.2">
      <c r="A1750">
        <v>1723</v>
      </c>
      <c r="B1750">
        <v>973.02</v>
      </c>
      <c r="C1750">
        <v>2526.4</v>
      </c>
      <c r="D1750">
        <v>2541</v>
      </c>
      <c r="E1750">
        <f t="shared" si="90"/>
        <v>14.599999999999909</v>
      </c>
      <c r="F1750" s="1">
        <f t="shared" si="91"/>
        <v>14.599999999999909</v>
      </c>
    </row>
    <row r="1751" spans="1:6" x14ac:dyDescent="0.2">
      <c r="A1751">
        <v>1724</v>
      </c>
      <c r="B1751">
        <v>973.45</v>
      </c>
      <c r="C1751">
        <v>2540</v>
      </c>
      <c r="D1751">
        <v>2550.5</v>
      </c>
      <c r="E1751">
        <f t="shared" si="90"/>
        <v>10.5</v>
      </c>
      <c r="F1751" s="1">
        <f t="shared" si="91"/>
        <v>10.5</v>
      </c>
    </row>
    <row r="1752" spans="1:6" x14ac:dyDescent="0.2">
      <c r="A1752">
        <v>1725</v>
      </c>
      <c r="B1752">
        <v>973.88</v>
      </c>
      <c r="C1752">
        <v>2559.5</v>
      </c>
      <c r="D1752">
        <v>2567.5</v>
      </c>
      <c r="E1752">
        <f t="shared" si="90"/>
        <v>8</v>
      </c>
      <c r="F1752" s="1">
        <f t="shared" si="91"/>
        <v>8</v>
      </c>
    </row>
    <row r="1753" spans="1:6" x14ac:dyDescent="0.2">
      <c r="A1753">
        <v>1726</v>
      </c>
      <c r="B1753">
        <v>974.31</v>
      </c>
      <c r="C1753">
        <v>2540.9</v>
      </c>
      <c r="D1753">
        <v>2551.4</v>
      </c>
      <c r="E1753">
        <f t="shared" si="90"/>
        <v>10.5</v>
      </c>
      <c r="F1753" s="1">
        <f t="shared" si="91"/>
        <v>10.5</v>
      </c>
    </row>
    <row r="1754" spans="1:6" x14ac:dyDescent="0.2">
      <c r="A1754">
        <v>1727</v>
      </c>
      <c r="B1754">
        <v>974.74</v>
      </c>
      <c r="C1754">
        <v>2558.5</v>
      </c>
      <c r="D1754">
        <v>2569.9</v>
      </c>
      <c r="E1754">
        <f t="shared" si="90"/>
        <v>11.400000000000091</v>
      </c>
      <c r="F1754" s="1">
        <f t="shared" si="91"/>
        <v>11.400000000000091</v>
      </c>
    </row>
    <row r="1755" spans="1:6" x14ac:dyDescent="0.2">
      <c r="A1755">
        <v>1728</v>
      </c>
      <c r="B1755">
        <v>975.17</v>
      </c>
      <c r="C1755">
        <v>2552.8000000000002</v>
      </c>
      <c r="D1755">
        <v>2560.6999999999998</v>
      </c>
      <c r="E1755">
        <f t="shared" si="90"/>
        <v>7.8999999999996362</v>
      </c>
      <c r="F1755" s="1">
        <f t="shared" si="91"/>
        <v>7.8999999999996362</v>
      </c>
    </row>
    <row r="1756" spans="1:6" x14ac:dyDescent="0.2">
      <c r="A1756">
        <v>1729</v>
      </c>
      <c r="B1756">
        <v>975.61</v>
      </c>
      <c r="C1756">
        <v>2535.1999999999998</v>
      </c>
      <c r="D1756">
        <v>2544.1999999999998</v>
      </c>
      <c r="E1756">
        <f t="shared" ref="E1756:E1819" si="92">D1756-C1756</f>
        <v>9</v>
      </c>
      <c r="F1756" s="1">
        <f t="shared" ref="F1756:F1819" si="93">E1756</f>
        <v>9</v>
      </c>
    </row>
    <row r="1757" spans="1:6" x14ac:dyDescent="0.2">
      <c r="A1757">
        <v>1730</v>
      </c>
      <c r="B1757">
        <v>976.04</v>
      </c>
      <c r="C1757">
        <v>2538</v>
      </c>
      <c r="D1757">
        <v>2544.9</v>
      </c>
      <c r="E1757">
        <f t="shared" si="92"/>
        <v>6.9000000000000909</v>
      </c>
      <c r="F1757" s="1">
        <f t="shared" si="93"/>
        <v>6.9000000000000909</v>
      </c>
    </row>
    <row r="1758" spans="1:6" x14ac:dyDescent="0.2">
      <c r="A1758">
        <v>1731</v>
      </c>
      <c r="B1758">
        <v>976.47</v>
      </c>
      <c r="C1758">
        <v>2532.5</v>
      </c>
      <c r="D1758">
        <v>2543.3000000000002</v>
      </c>
      <c r="E1758">
        <f t="shared" si="92"/>
        <v>10.800000000000182</v>
      </c>
      <c r="F1758" s="1">
        <f t="shared" si="93"/>
        <v>10.800000000000182</v>
      </c>
    </row>
    <row r="1759" spans="1:6" x14ac:dyDescent="0.2">
      <c r="A1759">
        <v>1732</v>
      </c>
      <c r="B1759">
        <v>976.9</v>
      </c>
      <c r="C1759">
        <v>2547.6</v>
      </c>
      <c r="D1759">
        <v>2563.6</v>
      </c>
      <c r="E1759">
        <f t="shared" si="92"/>
        <v>16</v>
      </c>
      <c r="F1759" s="1">
        <f t="shared" si="93"/>
        <v>16</v>
      </c>
    </row>
    <row r="1760" spans="1:6" x14ac:dyDescent="0.2">
      <c r="A1760">
        <v>1733</v>
      </c>
      <c r="B1760">
        <v>977.33</v>
      </c>
      <c r="C1760">
        <v>2528.9</v>
      </c>
      <c r="D1760">
        <v>2536.1</v>
      </c>
      <c r="E1760">
        <f t="shared" si="92"/>
        <v>7.1999999999998181</v>
      </c>
      <c r="F1760" s="1">
        <f t="shared" si="93"/>
        <v>7.1999999999998181</v>
      </c>
    </row>
    <row r="1761" spans="1:6" x14ac:dyDescent="0.2">
      <c r="A1761">
        <v>1734</v>
      </c>
      <c r="B1761">
        <v>977.76</v>
      </c>
      <c r="C1761">
        <v>2573.3000000000002</v>
      </c>
      <c r="D1761">
        <v>2582</v>
      </c>
      <c r="E1761">
        <f t="shared" si="92"/>
        <v>8.6999999999998181</v>
      </c>
      <c r="F1761" s="1">
        <f t="shared" si="93"/>
        <v>8.6999999999998181</v>
      </c>
    </row>
    <row r="1762" spans="1:6" x14ac:dyDescent="0.2">
      <c r="A1762">
        <v>1735</v>
      </c>
      <c r="B1762">
        <v>978.19</v>
      </c>
      <c r="C1762">
        <v>2554.6999999999998</v>
      </c>
      <c r="D1762">
        <v>2560.4</v>
      </c>
      <c r="E1762">
        <f t="shared" si="92"/>
        <v>5.7000000000002728</v>
      </c>
      <c r="F1762" s="1">
        <f t="shared" si="93"/>
        <v>5.7000000000002728</v>
      </c>
    </row>
    <row r="1763" spans="1:6" x14ac:dyDescent="0.2">
      <c r="A1763">
        <v>1736</v>
      </c>
      <c r="B1763">
        <v>978.62</v>
      </c>
      <c r="C1763">
        <v>2542.4</v>
      </c>
      <c r="D1763">
        <v>2560</v>
      </c>
      <c r="E1763">
        <f t="shared" si="92"/>
        <v>17.599999999999909</v>
      </c>
      <c r="F1763" s="1">
        <f t="shared" si="93"/>
        <v>17.599999999999909</v>
      </c>
    </row>
    <row r="1764" spans="1:6" x14ac:dyDescent="0.2">
      <c r="A1764">
        <v>1737</v>
      </c>
      <c r="B1764">
        <v>979.05</v>
      </c>
      <c r="C1764">
        <v>2540</v>
      </c>
      <c r="D1764">
        <v>2547.9</v>
      </c>
      <c r="E1764">
        <f t="shared" si="92"/>
        <v>7.9000000000000909</v>
      </c>
      <c r="F1764" s="1">
        <f t="shared" si="93"/>
        <v>7.9000000000000909</v>
      </c>
    </row>
    <row r="1765" spans="1:6" x14ac:dyDescent="0.2">
      <c r="A1765">
        <v>1738</v>
      </c>
      <c r="B1765">
        <v>979.48</v>
      </c>
      <c r="C1765">
        <v>2541.3000000000002</v>
      </c>
      <c r="D1765">
        <v>2546.1999999999998</v>
      </c>
      <c r="E1765">
        <f t="shared" si="92"/>
        <v>4.8999999999996362</v>
      </c>
      <c r="F1765" s="1">
        <f t="shared" si="93"/>
        <v>4.8999999999996362</v>
      </c>
    </row>
    <row r="1766" spans="1:6" x14ac:dyDescent="0.2">
      <c r="A1766">
        <v>1739</v>
      </c>
      <c r="B1766">
        <v>979.91</v>
      </c>
      <c r="C1766">
        <v>2564.3000000000002</v>
      </c>
      <c r="D1766">
        <v>2578.1</v>
      </c>
      <c r="E1766">
        <f t="shared" si="92"/>
        <v>13.799999999999727</v>
      </c>
      <c r="F1766" s="1">
        <f t="shared" si="93"/>
        <v>13.799999999999727</v>
      </c>
    </row>
    <row r="1767" spans="1:6" x14ac:dyDescent="0.2">
      <c r="A1767">
        <v>1740</v>
      </c>
      <c r="B1767">
        <v>980.34</v>
      </c>
      <c r="C1767">
        <v>2567</v>
      </c>
      <c r="D1767">
        <v>2572.1999999999998</v>
      </c>
      <c r="E1767">
        <f t="shared" si="92"/>
        <v>5.1999999999998181</v>
      </c>
      <c r="F1767" s="1">
        <f t="shared" si="93"/>
        <v>5.1999999999998181</v>
      </c>
    </row>
    <row r="1768" spans="1:6" x14ac:dyDescent="0.2">
      <c r="A1768">
        <v>1741</v>
      </c>
      <c r="B1768">
        <v>980.77</v>
      </c>
      <c r="C1768">
        <v>2533.6999999999998</v>
      </c>
      <c r="D1768">
        <v>2539.8000000000002</v>
      </c>
      <c r="E1768">
        <f t="shared" si="92"/>
        <v>6.1000000000003638</v>
      </c>
      <c r="F1768" s="1">
        <f t="shared" si="93"/>
        <v>6.1000000000003638</v>
      </c>
    </row>
    <row r="1769" spans="1:6" x14ac:dyDescent="0.2">
      <c r="A1769">
        <v>1742</v>
      </c>
      <c r="B1769">
        <v>981.2</v>
      </c>
      <c r="C1769">
        <v>2552.5</v>
      </c>
      <c r="D1769">
        <v>2562.1999999999998</v>
      </c>
      <c r="E1769">
        <f t="shared" si="92"/>
        <v>9.6999999999998181</v>
      </c>
      <c r="F1769" s="1">
        <f t="shared" si="93"/>
        <v>9.6999999999998181</v>
      </c>
    </row>
    <row r="1770" spans="1:6" x14ac:dyDescent="0.2">
      <c r="A1770">
        <v>1743</v>
      </c>
      <c r="B1770">
        <v>981.63</v>
      </c>
      <c r="C1770">
        <v>2568.3000000000002</v>
      </c>
      <c r="D1770">
        <v>2581.6</v>
      </c>
      <c r="E1770">
        <f t="shared" si="92"/>
        <v>13.299999999999727</v>
      </c>
      <c r="F1770" s="1">
        <f t="shared" si="93"/>
        <v>13.299999999999727</v>
      </c>
    </row>
    <row r="1771" spans="1:6" x14ac:dyDescent="0.2">
      <c r="A1771">
        <v>1744</v>
      </c>
      <c r="B1771">
        <v>982.06</v>
      </c>
      <c r="C1771">
        <v>2544.5</v>
      </c>
      <c r="D1771">
        <v>2549.9</v>
      </c>
      <c r="E1771">
        <f t="shared" si="92"/>
        <v>5.4000000000000909</v>
      </c>
      <c r="F1771" s="1">
        <f t="shared" si="93"/>
        <v>5.4000000000000909</v>
      </c>
    </row>
    <row r="1772" spans="1:6" x14ac:dyDescent="0.2">
      <c r="A1772">
        <v>1745</v>
      </c>
      <c r="B1772">
        <v>982.49</v>
      </c>
      <c r="C1772">
        <v>2543.3000000000002</v>
      </c>
      <c r="D1772">
        <v>2550.6999999999998</v>
      </c>
      <c r="E1772">
        <f t="shared" si="92"/>
        <v>7.3999999999996362</v>
      </c>
      <c r="F1772" s="1">
        <f t="shared" si="93"/>
        <v>7.3999999999996362</v>
      </c>
    </row>
    <row r="1773" spans="1:6" x14ac:dyDescent="0.2">
      <c r="A1773">
        <v>1746</v>
      </c>
      <c r="B1773">
        <v>982.92</v>
      </c>
      <c r="C1773">
        <v>2532.3000000000002</v>
      </c>
      <c r="D1773">
        <v>2538</v>
      </c>
      <c r="E1773">
        <f t="shared" si="92"/>
        <v>5.6999999999998181</v>
      </c>
      <c r="F1773" s="1">
        <f t="shared" si="93"/>
        <v>5.6999999999998181</v>
      </c>
    </row>
    <row r="1774" spans="1:6" x14ac:dyDescent="0.2">
      <c r="A1774">
        <v>1747</v>
      </c>
      <c r="B1774">
        <v>983.35</v>
      </c>
      <c r="C1774">
        <v>2537</v>
      </c>
      <c r="D1774">
        <v>2544.6</v>
      </c>
      <c r="E1774">
        <f t="shared" si="92"/>
        <v>7.5999999999999091</v>
      </c>
      <c r="F1774" s="1">
        <f t="shared" si="93"/>
        <v>7.5999999999999091</v>
      </c>
    </row>
    <row r="1775" spans="1:6" x14ac:dyDescent="0.2">
      <c r="A1775">
        <v>1748</v>
      </c>
      <c r="B1775">
        <v>983.78</v>
      </c>
      <c r="C1775">
        <v>2525.8000000000002</v>
      </c>
      <c r="D1775">
        <v>2539.3000000000002</v>
      </c>
      <c r="E1775">
        <f t="shared" si="92"/>
        <v>13.5</v>
      </c>
      <c r="F1775" s="1">
        <f t="shared" si="93"/>
        <v>13.5</v>
      </c>
    </row>
    <row r="1776" spans="1:6" x14ac:dyDescent="0.2">
      <c r="A1776">
        <v>1749</v>
      </c>
      <c r="B1776">
        <v>984.21</v>
      </c>
      <c r="C1776">
        <v>2569.1</v>
      </c>
      <c r="D1776">
        <v>2574.3000000000002</v>
      </c>
      <c r="E1776">
        <f t="shared" si="92"/>
        <v>5.2000000000002728</v>
      </c>
      <c r="F1776" s="1">
        <f t="shared" si="93"/>
        <v>5.2000000000002728</v>
      </c>
    </row>
    <row r="1777" spans="1:6" x14ac:dyDescent="0.2">
      <c r="A1777">
        <v>1750</v>
      </c>
      <c r="B1777">
        <v>984.64</v>
      </c>
      <c r="C1777">
        <v>2566.9</v>
      </c>
      <c r="D1777">
        <v>2573.5</v>
      </c>
      <c r="E1777">
        <f t="shared" si="92"/>
        <v>6.5999999999999091</v>
      </c>
      <c r="F1777" s="1">
        <f t="shared" si="93"/>
        <v>6.5999999999999091</v>
      </c>
    </row>
    <row r="1778" spans="1:6" x14ac:dyDescent="0.2">
      <c r="A1778">
        <v>1751</v>
      </c>
      <c r="B1778">
        <v>985.07</v>
      </c>
      <c r="C1778">
        <v>2525.6</v>
      </c>
      <c r="D1778">
        <v>2527.1999999999998</v>
      </c>
      <c r="E1778">
        <f t="shared" si="92"/>
        <v>1.5999999999999091</v>
      </c>
      <c r="F1778" s="1">
        <f t="shared" si="93"/>
        <v>1.5999999999999091</v>
      </c>
    </row>
    <row r="1779" spans="1:6" x14ac:dyDescent="0.2">
      <c r="A1779">
        <v>1752</v>
      </c>
      <c r="B1779">
        <v>985.5</v>
      </c>
      <c r="C1779">
        <v>2505.3000000000002</v>
      </c>
      <c r="D1779">
        <v>2520.1999999999998</v>
      </c>
      <c r="E1779">
        <f t="shared" si="92"/>
        <v>14.899999999999636</v>
      </c>
      <c r="F1779" s="1">
        <f t="shared" si="93"/>
        <v>14.899999999999636</v>
      </c>
    </row>
    <row r="1780" spans="1:6" x14ac:dyDescent="0.2">
      <c r="A1780">
        <v>1753</v>
      </c>
      <c r="B1780">
        <v>985.93</v>
      </c>
      <c r="C1780">
        <v>2539.3000000000002</v>
      </c>
      <c r="D1780">
        <v>2547.5</v>
      </c>
      <c r="E1780">
        <f t="shared" si="92"/>
        <v>8.1999999999998181</v>
      </c>
      <c r="F1780" s="1">
        <f t="shared" si="93"/>
        <v>8.1999999999998181</v>
      </c>
    </row>
    <row r="1781" spans="1:6" x14ac:dyDescent="0.2">
      <c r="A1781">
        <v>1754</v>
      </c>
      <c r="B1781">
        <v>986.36</v>
      </c>
      <c r="C1781">
        <v>2561.9</v>
      </c>
      <c r="D1781">
        <v>2571.4</v>
      </c>
      <c r="E1781">
        <f t="shared" si="92"/>
        <v>9.5</v>
      </c>
      <c r="F1781" s="1">
        <f t="shared" si="93"/>
        <v>9.5</v>
      </c>
    </row>
    <row r="1782" spans="1:6" x14ac:dyDescent="0.2">
      <c r="A1782">
        <v>1755</v>
      </c>
      <c r="B1782">
        <v>986.79</v>
      </c>
      <c r="C1782">
        <v>2542.9</v>
      </c>
      <c r="D1782">
        <v>2544.3000000000002</v>
      </c>
      <c r="E1782">
        <f t="shared" si="92"/>
        <v>1.4000000000000909</v>
      </c>
      <c r="F1782" s="1">
        <f t="shared" si="93"/>
        <v>1.4000000000000909</v>
      </c>
    </row>
    <row r="1783" spans="1:6" x14ac:dyDescent="0.2">
      <c r="A1783">
        <v>1756</v>
      </c>
      <c r="B1783">
        <v>987.22</v>
      </c>
      <c r="C1783">
        <v>2536.1999999999998</v>
      </c>
      <c r="D1783">
        <v>2535.4</v>
      </c>
      <c r="E1783">
        <f t="shared" si="92"/>
        <v>-0.79999999999972715</v>
      </c>
      <c r="F1783" s="1">
        <f t="shared" si="93"/>
        <v>-0.79999999999972715</v>
      </c>
    </row>
    <row r="1784" spans="1:6" x14ac:dyDescent="0.2">
      <c r="A1784">
        <v>1757</v>
      </c>
      <c r="B1784">
        <v>987.65</v>
      </c>
      <c r="C1784">
        <v>2561.6999999999998</v>
      </c>
      <c r="D1784">
        <v>2565.6</v>
      </c>
      <c r="E1784">
        <f t="shared" si="92"/>
        <v>3.9000000000000909</v>
      </c>
      <c r="F1784" s="1">
        <f t="shared" si="93"/>
        <v>3.9000000000000909</v>
      </c>
    </row>
    <row r="1785" spans="1:6" x14ac:dyDescent="0.2">
      <c r="A1785">
        <v>1758</v>
      </c>
      <c r="B1785">
        <v>988.08</v>
      </c>
      <c r="C1785">
        <v>2544.6</v>
      </c>
      <c r="D1785">
        <v>2556.1</v>
      </c>
      <c r="E1785">
        <f t="shared" si="92"/>
        <v>11.5</v>
      </c>
      <c r="F1785" s="1">
        <f t="shared" si="93"/>
        <v>11.5</v>
      </c>
    </row>
    <row r="1786" spans="1:6" x14ac:dyDescent="0.2">
      <c r="A1786">
        <v>1759</v>
      </c>
      <c r="B1786">
        <v>988.51</v>
      </c>
      <c r="C1786">
        <v>2548.1999999999998</v>
      </c>
      <c r="D1786">
        <v>2554.3000000000002</v>
      </c>
      <c r="E1786">
        <f t="shared" si="92"/>
        <v>6.1000000000003638</v>
      </c>
      <c r="F1786" s="1">
        <f t="shared" si="93"/>
        <v>6.1000000000003638</v>
      </c>
    </row>
    <row r="1787" spans="1:6" x14ac:dyDescent="0.2">
      <c r="A1787">
        <v>1760</v>
      </c>
      <c r="B1787">
        <v>988.94</v>
      </c>
      <c r="C1787">
        <v>2546.3000000000002</v>
      </c>
      <c r="D1787">
        <v>2549.1</v>
      </c>
      <c r="E1787">
        <f t="shared" si="92"/>
        <v>2.7999999999997272</v>
      </c>
      <c r="F1787" s="1">
        <f t="shared" si="93"/>
        <v>2.7999999999997272</v>
      </c>
    </row>
    <row r="1788" spans="1:6" x14ac:dyDescent="0.2">
      <c r="A1788">
        <v>1761</v>
      </c>
      <c r="B1788">
        <v>989.37</v>
      </c>
      <c r="C1788">
        <v>2548.1999999999998</v>
      </c>
      <c r="D1788">
        <v>2560</v>
      </c>
      <c r="E1788">
        <f t="shared" si="92"/>
        <v>11.800000000000182</v>
      </c>
      <c r="F1788" s="1">
        <f t="shared" si="93"/>
        <v>11.800000000000182</v>
      </c>
    </row>
    <row r="1789" spans="1:6" x14ac:dyDescent="0.2">
      <c r="A1789">
        <v>1762</v>
      </c>
      <c r="B1789">
        <v>989.8</v>
      </c>
      <c r="C1789">
        <v>2545</v>
      </c>
      <c r="D1789">
        <v>2549.3000000000002</v>
      </c>
      <c r="E1789">
        <f t="shared" si="92"/>
        <v>4.3000000000001819</v>
      </c>
      <c r="F1789" s="1">
        <f t="shared" si="93"/>
        <v>4.3000000000001819</v>
      </c>
    </row>
    <row r="1790" spans="1:6" x14ac:dyDescent="0.2">
      <c r="A1790">
        <v>1763</v>
      </c>
      <c r="B1790">
        <v>990.23</v>
      </c>
      <c r="C1790">
        <v>2535.9</v>
      </c>
      <c r="D1790">
        <v>2545.4</v>
      </c>
      <c r="E1790">
        <f t="shared" si="92"/>
        <v>9.5</v>
      </c>
      <c r="F1790" s="1">
        <f t="shared" si="93"/>
        <v>9.5</v>
      </c>
    </row>
    <row r="1791" spans="1:6" x14ac:dyDescent="0.2">
      <c r="A1791">
        <v>1764</v>
      </c>
      <c r="B1791">
        <v>990.66</v>
      </c>
      <c r="C1791">
        <v>2554.4</v>
      </c>
      <c r="D1791">
        <v>2564.5</v>
      </c>
      <c r="E1791">
        <f t="shared" si="92"/>
        <v>10.099999999999909</v>
      </c>
      <c r="F1791" s="1">
        <f t="shared" si="93"/>
        <v>10.099999999999909</v>
      </c>
    </row>
    <row r="1792" spans="1:6" x14ac:dyDescent="0.2">
      <c r="A1792">
        <v>1765</v>
      </c>
      <c r="B1792">
        <v>991.09</v>
      </c>
      <c r="C1792">
        <v>2540.3000000000002</v>
      </c>
      <c r="D1792">
        <v>2546.1</v>
      </c>
      <c r="E1792">
        <f t="shared" si="92"/>
        <v>5.7999999999997272</v>
      </c>
      <c r="F1792" s="1">
        <f t="shared" si="93"/>
        <v>5.7999999999997272</v>
      </c>
    </row>
    <row r="1793" spans="1:6" x14ac:dyDescent="0.2">
      <c r="A1793">
        <v>1766</v>
      </c>
      <c r="B1793">
        <v>991.51</v>
      </c>
      <c r="C1793">
        <v>2552.4</v>
      </c>
      <c r="D1793">
        <v>2566.6999999999998</v>
      </c>
      <c r="E1793">
        <f t="shared" si="92"/>
        <v>14.299999999999727</v>
      </c>
      <c r="F1793" s="1">
        <f t="shared" si="93"/>
        <v>14.299999999999727</v>
      </c>
    </row>
    <row r="1794" spans="1:6" x14ac:dyDescent="0.2">
      <c r="A1794">
        <v>1767</v>
      </c>
      <c r="B1794">
        <v>991.94</v>
      </c>
      <c r="C1794">
        <v>2593.8000000000002</v>
      </c>
      <c r="D1794">
        <v>2608.5</v>
      </c>
      <c r="E1794">
        <f t="shared" si="92"/>
        <v>14.699999999999818</v>
      </c>
      <c r="F1794" s="1">
        <f t="shared" si="93"/>
        <v>14.699999999999818</v>
      </c>
    </row>
    <row r="1795" spans="1:6" x14ac:dyDescent="0.2">
      <c r="A1795">
        <v>1768</v>
      </c>
      <c r="B1795">
        <v>992.37</v>
      </c>
      <c r="C1795">
        <v>2542.8000000000002</v>
      </c>
      <c r="D1795">
        <v>2544.6999999999998</v>
      </c>
      <c r="E1795">
        <f t="shared" si="92"/>
        <v>1.8999999999996362</v>
      </c>
      <c r="F1795" s="1">
        <f t="shared" si="93"/>
        <v>1.8999999999996362</v>
      </c>
    </row>
    <row r="1796" spans="1:6" x14ac:dyDescent="0.2">
      <c r="A1796">
        <v>1769</v>
      </c>
      <c r="B1796">
        <v>992.8</v>
      </c>
      <c r="C1796">
        <v>2531.1999999999998</v>
      </c>
      <c r="D1796">
        <v>2544</v>
      </c>
      <c r="E1796">
        <f t="shared" si="92"/>
        <v>12.800000000000182</v>
      </c>
      <c r="F1796" s="1">
        <f t="shared" si="93"/>
        <v>12.800000000000182</v>
      </c>
    </row>
    <row r="1797" spans="1:6" x14ac:dyDescent="0.2">
      <c r="A1797">
        <v>1770</v>
      </c>
      <c r="B1797">
        <v>993.23</v>
      </c>
      <c r="C1797">
        <v>2543.9</v>
      </c>
      <c r="D1797">
        <v>2558.8000000000002</v>
      </c>
      <c r="E1797">
        <f t="shared" si="92"/>
        <v>14.900000000000091</v>
      </c>
      <c r="F1797" s="1">
        <f t="shared" si="93"/>
        <v>14.900000000000091</v>
      </c>
    </row>
    <row r="1798" spans="1:6" x14ac:dyDescent="0.2">
      <c r="A1798">
        <v>1771</v>
      </c>
      <c r="B1798">
        <v>993.66</v>
      </c>
      <c r="C1798">
        <v>2525.5</v>
      </c>
      <c r="D1798">
        <v>2542.5</v>
      </c>
      <c r="E1798">
        <f t="shared" si="92"/>
        <v>17</v>
      </c>
      <c r="F1798" s="1">
        <f t="shared" si="93"/>
        <v>17</v>
      </c>
    </row>
    <row r="1799" spans="1:6" x14ac:dyDescent="0.2">
      <c r="A1799">
        <v>1772</v>
      </c>
      <c r="B1799">
        <v>994.09</v>
      </c>
      <c r="C1799">
        <v>2541.5</v>
      </c>
      <c r="D1799">
        <v>2546.5</v>
      </c>
      <c r="E1799">
        <f t="shared" si="92"/>
        <v>5</v>
      </c>
      <c r="F1799" s="1">
        <f t="shared" si="93"/>
        <v>5</v>
      </c>
    </row>
    <row r="1800" spans="1:6" x14ac:dyDescent="0.2">
      <c r="A1800">
        <v>1773</v>
      </c>
      <c r="B1800">
        <v>994.52</v>
      </c>
      <c r="C1800">
        <v>2564.1999999999998</v>
      </c>
      <c r="D1800">
        <v>2569.6</v>
      </c>
      <c r="E1800">
        <f t="shared" si="92"/>
        <v>5.4000000000000909</v>
      </c>
      <c r="F1800" s="1">
        <f t="shared" si="93"/>
        <v>5.4000000000000909</v>
      </c>
    </row>
    <row r="1801" spans="1:6" x14ac:dyDescent="0.2">
      <c r="A1801">
        <v>1774</v>
      </c>
      <c r="B1801">
        <v>994.95</v>
      </c>
      <c r="C1801">
        <v>2560.5</v>
      </c>
      <c r="D1801">
        <v>2574.8000000000002</v>
      </c>
      <c r="E1801">
        <f t="shared" si="92"/>
        <v>14.300000000000182</v>
      </c>
      <c r="F1801" s="1">
        <f t="shared" si="93"/>
        <v>14.300000000000182</v>
      </c>
    </row>
    <row r="1802" spans="1:6" x14ac:dyDescent="0.2">
      <c r="A1802">
        <v>1775</v>
      </c>
      <c r="B1802">
        <v>995.38</v>
      </c>
      <c r="C1802">
        <v>2546.5</v>
      </c>
      <c r="D1802">
        <v>2560.5</v>
      </c>
      <c r="E1802">
        <f t="shared" si="92"/>
        <v>14</v>
      </c>
      <c r="F1802" s="1">
        <f t="shared" si="93"/>
        <v>14</v>
      </c>
    </row>
    <row r="1803" spans="1:6" x14ac:dyDescent="0.2">
      <c r="A1803">
        <v>1776</v>
      </c>
      <c r="B1803">
        <v>995.81</v>
      </c>
      <c r="C1803">
        <v>2556.1</v>
      </c>
      <c r="D1803">
        <v>2565.1999999999998</v>
      </c>
      <c r="E1803">
        <f t="shared" si="92"/>
        <v>9.0999999999999091</v>
      </c>
      <c r="F1803" s="1">
        <f t="shared" si="93"/>
        <v>9.0999999999999091</v>
      </c>
    </row>
    <row r="1804" spans="1:6" x14ac:dyDescent="0.2">
      <c r="A1804">
        <v>1777</v>
      </c>
      <c r="B1804">
        <v>996.24</v>
      </c>
      <c r="C1804">
        <v>2522</v>
      </c>
      <c r="D1804">
        <v>2525</v>
      </c>
      <c r="E1804">
        <f t="shared" si="92"/>
        <v>3</v>
      </c>
      <c r="F1804" s="1">
        <f t="shared" si="93"/>
        <v>3</v>
      </c>
    </row>
    <row r="1805" spans="1:6" x14ac:dyDescent="0.2">
      <c r="A1805">
        <v>1778</v>
      </c>
      <c r="B1805">
        <v>996.67</v>
      </c>
      <c r="C1805">
        <v>2523.4</v>
      </c>
      <c r="D1805">
        <v>2531.9</v>
      </c>
      <c r="E1805">
        <f t="shared" si="92"/>
        <v>8.5</v>
      </c>
      <c r="F1805" s="1">
        <f t="shared" si="93"/>
        <v>8.5</v>
      </c>
    </row>
    <row r="1806" spans="1:6" x14ac:dyDescent="0.2">
      <c r="A1806">
        <v>1779</v>
      </c>
      <c r="B1806">
        <v>997.09</v>
      </c>
      <c r="C1806">
        <v>2511.1</v>
      </c>
      <c r="D1806">
        <v>2521.8000000000002</v>
      </c>
      <c r="E1806">
        <f t="shared" si="92"/>
        <v>10.700000000000273</v>
      </c>
      <c r="F1806" s="1">
        <f t="shared" si="93"/>
        <v>10.700000000000273</v>
      </c>
    </row>
    <row r="1807" spans="1:6" x14ac:dyDescent="0.2">
      <c r="A1807">
        <v>1780</v>
      </c>
      <c r="B1807">
        <v>997.52</v>
      </c>
      <c r="C1807">
        <v>2579.4</v>
      </c>
      <c r="D1807">
        <v>2595.4</v>
      </c>
      <c r="E1807">
        <f t="shared" si="92"/>
        <v>16</v>
      </c>
      <c r="F1807" s="1">
        <f t="shared" si="93"/>
        <v>16</v>
      </c>
    </row>
    <row r="1808" spans="1:6" x14ac:dyDescent="0.2">
      <c r="A1808">
        <v>1781</v>
      </c>
      <c r="B1808">
        <v>997.95</v>
      </c>
      <c r="C1808">
        <v>2565.4</v>
      </c>
      <c r="D1808">
        <v>2581.8000000000002</v>
      </c>
      <c r="E1808">
        <f t="shared" si="92"/>
        <v>16.400000000000091</v>
      </c>
      <c r="F1808" s="1">
        <f t="shared" si="93"/>
        <v>16.400000000000091</v>
      </c>
    </row>
    <row r="1809" spans="1:6" x14ac:dyDescent="0.2">
      <c r="A1809">
        <v>1782</v>
      </c>
      <c r="B1809">
        <v>998.38</v>
      </c>
      <c r="C1809">
        <v>2532</v>
      </c>
      <c r="D1809">
        <v>2550</v>
      </c>
      <c r="E1809">
        <f t="shared" si="92"/>
        <v>18</v>
      </c>
      <c r="F1809" s="1">
        <f t="shared" si="93"/>
        <v>18</v>
      </c>
    </row>
    <row r="1810" spans="1:6" x14ac:dyDescent="0.2">
      <c r="A1810">
        <v>1783</v>
      </c>
      <c r="B1810">
        <v>998.81</v>
      </c>
      <c r="C1810">
        <v>2554.4</v>
      </c>
      <c r="D1810">
        <v>2572.3000000000002</v>
      </c>
      <c r="E1810">
        <f t="shared" si="92"/>
        <v>17.900000000000091</v>
      </c>
      <c r="F1810" s="1">
        <f t="shared" si="93"/>
        <v>17.900000000000091</v>
      </c>
    </row>
    <row r="1811" spans="1:6" x14ac:dyDescent="0.2">
      <c r="A1811">
        <v>1784</v>
      </c>
      <c r="B1811">
        <v>999.24</v>
      </c>
      <c r="C1811">
        <v>2525.8000000000002</v>
      </c>
      <c r="D1811">
        <v>2545.1</v>
      </c>
      <c r="E1811">
        <f t="shared" si="92"/>
        <v>19.299999999999727</v>
      </c>
      <c r="F1811" s="1">
        <f t="shared" si="93"/>
        <v>19.299999999999727</v>
      </c>
    </row>
    <row r="1812" spans="1:6" x14ac:dyDescent="0.2">
      <c r="A1812">
        <v>1785</v>
      </c>
      <c r="B1812">
        <v>999.67</v>
      </c>
      <c r="C1812">
        <v>2588.5</v>
      </c>
      <c r="D1812">
        <v>2607.4</v>
      </c>
      <c r="E1812">
        <f t="shared" si="92"/>
        <v>18.900000000000091</v>
      </c>
      <c r="F1812" s="1">
        <f t="shared" si="93"/>
        <v>18.900000000000091</v>
      </c>
    </row>
    <row r="1813" spans="1:6" x14ac:dyDescent="0.2">
      <c r="A1813">
        <v>1786</v>
      </c>
      <c r="B1813">
        <v>1000.1</v>
      </c>
      <c r="C1813">
        <v>2551.1999999999998</v>
      </c>
      <c r="D1813">
        <v>2566.4</v>
      </c>
      <c r="E1813">
        <f t="shared" si="92"/>
        <v>15.200000000000273</v>
      </c>
      <c r="F1813" s="1">
        <f t="shared" si="93"/>
        <v>15.200000000000273</v>
      </c>
    </row>
    <row r="1814" spans="1:6" x14ac:dyDescent="0.2">
      <c r="A1814">
        <v>1787</v>
      </c>
      <c r="B1814">
        <v>1000.53</v>
      </c>
      <c r="C1814">
        <v>2558</v>
      </c>
      <c r="D1814">
        <v>2577</v>
      </c>
      <c r="E1814">
        <f t="shared" si="92"/>
        <v>19</v>
      </c>
      <c r="F1814" s="1">
        <f t="shared" si="93"/>
        <v>19</v>
      </c>
    </row>
    <row r="1815" spans="1:6" x14ac:dyDescent="0.2">
      <c r="A1815">
        <v>1788</v>
      </c>
      <c r="B1815">
        <v>1000.95</v>
      </c>
      <c r="C1815">
        <v>2585.1999999999998</v>
      </c>
      <c r="D1815">
        <v>2604.6</v>
      </c>
      <c r="E1815">
        <f t="shared" si="92"/>
        <v>19.400000000000091</v>
      </c>
      <c r="F1815" s="1">
        <f t="shared" si="93"/>
        <v>19.400000000000091</v>
      </c>
    </row>
    <row r="1816" spans="1:6" x14ac:dyDescent="0.2">
      <c r="A1816">
        <v>1789</v>
      </c>
      <c r="B1816">
        <v>1001.38</v>
      </c>
      <c r="C1816">
        <v>2523</v>
      </c>
      <c r="D1816">
        <v>2547</v>
      </c>
      <c r="E1816">
        <f t="shared" si="92"/>
        <v>24</v>
      </c>
      <c r="F1816" s="1">
        <f t="shared" si="93"/>
        <v>24</v>
      </c>
    </row>
    <row r="1817" spans="1:6" x14ac:dyDescent="0.2">
      <c r="A1817">
        <v>1790</v>
      </c>
      <c r="B1817">
        <v>1001.81</v>
      </c>
      <c r="C1817">
        <v>2553.4</v>
      </c>
      <c r="D1817">
        <v>2574</v>
      </c>
      <c r="E1817">
        <f t="shared" si="92"/>
        <v>20.599999999999909</v>
      </c>
      <c r="F1817" s="1">
        <f t="shared" si="93"/>
        <v>20.599999999999909</v>
      </c>
    </row>
    <row r="1818" spans="1:6" x14ac:dyDescent="0.2">
      <c r="A1818">
        <v>1791</v>
      </c>
      <c r="B1818">
        <v>1002.24</v>
      </c>
      <c r="C1818">
        <v>2563.1999999999998</v>
      </c>
      <c r="D1818">
        <v>2598.1</v>
      </c>
      <c r="E1818">
        <f t="shared" si="92"/>
        <v>34.900000000000091</v>
      </c>
      <c r="F1818" s="1">
        <f t="shared" si="93"/>
        <v>34.900000000000091</v>
      </c>
    </row>
    <row r="1819" spans="1:6" x14ac:dyDescent="0.2">
      <c r="A1819">
        <v>1792</v>
      </c>
      <c r="B1819">
        <v>1002.67</v>
      </c>
      <c r="C1819">
        <v>2547.8000000000002</v>
      </c>
      <c r="D1819">
        <v>2580.6999999999998</v>
      </c>
      <c r="E1819">
        <f t="shared" si="92"/>
        <v>32.899999999999636</v>
      </c>
      <c r="F1819" s="1">
        <f t="shared" si="93"/>
        <v>32.899999999999636</v>
      </c>
    </row>
    <row r="1820" spans="1:6" x14ac:dyDescent="0.2">
      <c r="A1820">
        <v>1793</v>
      </c>
      <c r="B1820">
        <v>1003.1</v>
      </c>
      <c r="C1820">
        <v>2554.8000000000002</v>
      </c>
      <c r="D1820">
        <v>2581.8000000000002</v>
      </c>
      <c r="E1820">
        <f t="shared" ref="E1820:E1883" si="94">D1820-C1820</f>
        <v>27</v>
      </c>
      <c r="F1820" s="1">
        <f t="shared" ref="F1820:F1883" si="95">E1820</f>
        <v>27</v>
      </c>
    </row>
    <row r="1821" spans="1:6" x14ac:dyDescent="0.2">
      <c r="A1821">
        <v>1794</v>
      </c>
      <c r="B1821">
        <v>1003.53</v>
      </c>
      <c r="C1821">
        <v>2540</v>
      </c>
      <c r="D1821">
        <v>2585.3000000000002</v>
      </c>
      <c r="E1821">
        <f t="shared" si="94"/>
        <v>45.300000000000182</v>
      </c>
      <c r="F1821" s="1">
        <f t="shared" si="95"/>
        <v>45.300000000000182</v>
      </c>
    </row>
    <row r="1822" spans="1:6" x14ac:dyDescent="0.2">
      <c r="A1822">
        <v>1795</v>
      </c>
      <c r="B1822">
        <v>1003.95</v>
      </c>
      <c r="C1822">
        <v>2563.3000000000002</v>
      </c>
      <c r="D1822">
        <v>2597.6</v>
      </c>
      <c r="E1822">
        <f t="shared" si="94"/>
        <v>34.299999999999727</v>
      </c>
      <c r="F1822" s="1">
        <f t="shared" si="95"/>
        <v>34.299999999999727</v>
      </c>
    </row>
    <row r="1823" spans="1:6" x14ac:dyDescent="0.2">
      <c r="A1823">
        <v>1796</v>
      </c>
      <c r="B1823">
        <v>1004.38</v>
      </c>
      <c r="C1823">
        <v>2527.1</v>
      </c>
      <c r="D1823">
        <v>2568.6999999999998</v>
      </c>
      <c r="E1823">
        <f t="shared" si="94"/>
        <v>41.599999999999909</v>
      </c>
      <c r="F1823" s="1">
        <f t="shared" si="95"/>
        <v>41.599999999999909</v>
      </c>
    </row>
    <row r="1824" spans="1:6" x14ac:dyDescent="0.2">
      <c r="A1824">
        <v>1797</v>
      </c>
      <c r="B1824">
        <v>1004.81</v>
      </c>
      <c r="C1824">
        <v>2554.6</v>
      </c>
      <c r="D1824">
        <v>2591.6999999999998</v>
      </c>
      <c r="E1824">
        <f t="shared" si="94"/>
        <v>37.099999999999909</v>
      </c>
      <c r="F1824" s="1">
        <f t="shared" si="95"/>
        <v>37.099999999999909</v>
      </c>
    </row>
    <row r="1825" spans="1:71" x14ac:dyDescent="0.2">
      <c r="A1825">
        <v>1798</v>
      </c>
      <c r="B1825">
        <v>1005.24</v>
      </c>
      <c r="C1825">
        <v>2554</v>
      </c>
      <c r="D1825">
        <v>2597.8000000000002</v>
      </c>
      <c r="E1825">
        <f t="shared" si="94"/>
        <v>43.800000000000182</v>
      </c>
      <c r="F1825" s="1">
        <f t="shared" si="95"/>
        <v>43.800000000000182</v>
      </c>
    </row>
    <row r="1826" spans="1:71" x14ac:dyDescent="0.2">
      <c r="A1826">
        <v>1799</v>
      </c>
      <c r="B1826">
        <v>1005.67</v>
      </c>
      <c r="C1826">
        <v>2584.4</v>
      </c>
      <c r="D1826">
        <v>2628</v>
      </c>
      <c r="E1826">
        <f t="shared" si="94"/>
        <v>43.599999999999909</v>
      </c>
      <c r="F1826" s="1">
        <f t="shared" si="95"/>
        <v>43.599999999999909</v>
      </c>
    </row>
    <row r="1827" spans="1:71" x14ac:dyDescent="0.2">
      <c r="A1827">
        <v>1800</v>
      </c>
      <c r="B1827">
        <v>1006.1</v>
      </c>
      <c r="C1827">
        <v>2543.1</v>
      </c>
      <c r="D1827">
        <v>2601.6999999999998</v>
      </c>
      <c r="E1827">
        <f t="shared" si="94"/>
        <v>58.599999999999909</v>
      </c>
      <c r="F1827" s="1">
        <f t="shared" si="95"/>
        <v>58.599999999999909</v>
      </c>
    </row>
    <row r="1828" spans="1:71" x14ac:dyDescent="0.2">
      <c r="A1828">
        <v>1801</v>
      </c>
      <c r="B1828">
        <v>1006.52</v>
      </c>
      <c r="C1828">
        <v>2522.4</v>
      </c>
      <c r="D1828">
        <v>2575.6999999999998</v>
      </c>
      <c r="E1828">
        <f t="shared" si="94"/>
        <v>53.299999999999727</v>
      </c>
      <c r="F1828" s="1">
        <f t="shared" si="95"/>
        <v>53.299999999999727</v>
      </c>
    </row>
    <row r="1829" spans="1:71" x14ac:dyDescent="0.2">
      <c r="A1829">
        <v>1802</v>
      </c>
      <c r="B1829">
        <v>1006.95</v>
      </c>
      <c r="C1829">
        <v>2556.1</v>
      </c>
      <c r="D1829">
        <v>2636</v>
      </c>
      <c r="E1829">
        <f t="shared" si="94"/>
        <v>79.900000000000091</v>
      </c>
      <c r="F1829" s="1">
        <f t="shared" si="95"/>
        <v>79.900000000000091</v>
      </c>
    </row>
    <row r="1830" spans="1:71" x14ac:dyDescent="0.2">
      <c r="A1830">
        <v>1803</v>
      </c>
      <c r="B1830">
        <v>1007.38</v>
      </c>
      <c r="C1830">
        <v>2546</v>
      </c>
      <c r="D1830">
        <v>2625.5</v>
      </c>
      <c r="E1830">
        <f t="shared" si="94"/>
        <v>79.5</v>
      </c>
      <c r="F1830" s="1">
        <f t="shared" si="95"/>
        <v>79.5</v>
      </c>
    </row>
    <row r="1831" spans="1:71" x14ac:dyDescent="0.2">
      <c r="A1831">
        <v>1804</v>
      </c>
      <c r="B1831">
        <v>1007.81</v>
      </c>
      <c r="C1831">
        <v>2525.8000000000002</v>
      </c>
      <c r="D1831">
        <v>2609.4</v>
      </c>
      <c r="E1831">
        <f t="shared" si="94"/>
        <v>83.599999999999909</v>
      </c>
      <c r="F1831" s="1">
        <f t="shared" si="95"/>
        <v>83.599999999999909</v>
      </c>
    </row>
    <row r="1832" spans="1:71" x14ac:dyDescent="0.2">
      <c r="A1832">
        <v>1805</v>
      </c>
      <c r="B1832">
        <v>1008.24</v>
      </c>
      <c r="C1832">
        <v>2515.6999999999998</v>
      </c>
      <c r="D1832">
        <v>2617.3000000000002</v>
      </c>
      <c r="E1832">
        <f t="shared" si="94"/>
        <v>101.60000000000036</v>
      </c>
      <c r="F1832" s="1">
        <f t="shared" si="95"/>
        <v>101.60000000000036</v>
      </c>
    </row>
    <row r="1833" spans="1:71" x14ac:dyDescent="0.2">
      <c r="A1833">
        <v>1806</v>
      </c>
      <c r="B1833">
        <v>1008.67</v>
      </c>
      <c r="C1833">
        <v>2544</v>
      </c>
      <c r="D1833">
        <v>2649.3</v>
      </c>
      <c r="E1833">
        <f t="shared" si="94"/>
        <v>105.30000000000018</v>
      </c>
      <c r="F1833" s="1">
        <f t="shared" si="95"/>
        <v>105.30000000000018</v>
      </c>
    </row>
    <row r="1834" spans="1:71" x14ac:dyDescent="0.2">
      <c r="A1834">
        <v>1807</v>
      </c>
      <c r="B1834">
        <v>1009.09</v>
      </c>
      <c r="C1834">
        <v>2533.6999999999998</v>
      </c>
      <c r="D1834">
        <v>2658.9</v>
      </c>
      <c r="E1834">
        <f t="shared" si="94"/>
        <v>125.20000000000027</v>
      </c>
      <c r="F1834" s="1">
        <f t="shared" si="95"/>
        <v>125.20000000000027</v>
      </c>
      <c r="G1834">
        <f t="shared" ref="G1834:G1854" si="96">$B1834*F1834</f>
        <v>126338.06800000028</v>
      </c>
      <c r="I1834" s="1">
        <f>MAX(F1840:F1846)</f>
        <v>1433.4</v>
      </c>
    </row>
    <row r="1835" spans="1:71" x14ac:dyDescent="0.2">
      <c r="A1835">
        <v>1808</v>
      </c>
      <c r="B1835">
        <v>1009.52</v>
      </c>
      <c r="C1835">
        <v>2653.9</v>
      </c>
      <c r="D1835">
        <v>2775.7</v>
      </c>
      <c r="E1835">
        <f t="shared" si="94"/>
        <v>121.79999999999973</v>
      </c>
      <c r="F1835" s="1">
        <f t="shared" si="95"/>
        <v>121.79999999999973</v>
      </c>
      <c r="G1835">
        <f t="shared" si="96"/>
        <v>122959.53599999972</v>
      </c>
    </row>
    <row r="1836" spans="1:71" x14ac:dyDescent="0.2">
      <c r="A1836">
        <v>1809</v>
      </c>
      <c r="B1836">
        <v>1009.95</v>
      </c>
      <c r="C1836">
        <v>2570.8000000000002</v>
      </c>
      <c r="D1836">
        <v>2717.6</v>
      </c>
      <c r="E1836">
        <f t="shared" si="94"/>
        <v>146.79999999999973</v>
      </c>
      <c r="F1836" s="1">
        <f t="shared" si="95"/>
        <v>146.79999999999973</v>
      </c>
      <c r="G1836">
        <f t="shared" si="96"/>
        <v>148260.65999999974</v>
      </c>
      <c r="I1836">
        <v>-0.3</v>
      </c>
      <c r="J1836">
        <v>-0.28999999999999998</v>
      </c>
      <c r="K1836">
        <v>-0.28000000000000003</v>
      </c>
      <c r="L1836">
        <v>-0.27</v>
      </c>
      <c r="M1836">
        <v>-0.26</v>
      </c>
      <c r="N1836">
        <v>-0.25</v>
      </c>
      <c r="O1836">
        <v>-0.24</v>
      </c>
      <c r="P1836">
        <v>-0.23</v>
      </c>
      <c r="Q1836">
        <v>-0.22</v>
      </c>
      <c r="R1836">
        <v>-0.21</v>
      </c>
      <c r="S1836">
        <v>-0.2</v>
      </c>
      <c r="T1836">
        <v>-0.19</v>
      </c>
      <c r="U1836">
        <v>-0.18</v>
      </c>
      <c r="V1836">
        <v>-0.17</v>
      </c>
      <c r="W1836">
        <v>-0.16</v>
      </c>
      <c r="X1836">
        <v>-0.15</v>
      </c>
      <c r="Y1836">
        <v>-0.14000000000000001</v>
      </c>
      <c r="Z1836">
        <v>-0.13</v>
      </c>
      <c r="AA1836">
        <v>-0.12</v>
      </c>
      <c r="AB1836">
        <v>-0.11</v>
      </c>
      <c r="AC1836">
        <v>-0.1</v>
      </c>
      <c r="AD1836">
        <v>-0.09</v>
      </c>
      <c r="AE1836">
        <v>-0.08</v>
      </c>
      <c r="AF1836">
        <v>-7.0000000000000007E-2</v>
      </c>
      <c r="AG1836">
        <v>-0.06</v>
      </c>
      <c r="AH1836">
        <v>-0.05</v>
      </c>
      <c r="AI1836">
        <v>-0.04</v>
      </c>
      <c r="AJ1836">
        <v>-0.03</v>
      </c>
      <c r="AK1836">
        <v>-0.02</v>
      </c>
      <c r="AL1836">
        <v>-0.01</v>
      </c>
      <c r="AM1836">
        <v>0</v>
      </c>
      <c r="AN1836">
        <v>0.01</v>
      </c>
      <c r="AO1836">
        <v>0.02</v>
      </c>
      <c r="AP1836">
        <v>0.03</v>
      </c>
      <c r="AQ1836">
        <v>0.04</v>
      </c>
      <c r="AR1836">
        <v>0.05</v>
      </c>
      <c r="AS1836">
        <v>0.06</v>
      </c>
      <c r="AT1836">
        <v>7.0000000000000007E-2</v>
      </c>
      <c r="AU1836">
        <v>0.08</v>
      </c>
      <c r="AV1836">
        <v>0.09</v>
      </c>
      <c r="AW1836">
        <v>0.1</v>
      </c>
      <c r="AX1836">
        <v>0.11</v>
      </c>
      <c r="AY1836">
        <v>0.12</v>
      </c>
      <c r="AZ1836">
        <v>0.13</v>
      </c>
      <c r="BA1836">
        <v>0.14000000000000001</v>
      </c>
      <c r="BB1836">
        <v>0.15</v>
      </c>
      <c r="BC1836">
        <v>0.16</v>
      </c>
      <c r="BD1836">
        <v>0.17</v>
      </c>
      <c r="BE1836">
        <v>0.18</v>
      </c>
      <c r="BF1836">
        <v>0.19</v>
      </c>
      <c r="BG1836">
        <v>0.2</v>
      </c>
      <c r="BH1836">
        <v>0.21</v>
      </c>
      <c r="BI1836">
        <v>0.22</v>
      </c>
      <c r="BJ1836">
        <v>0.23</v>
      </c>
      <c r="BK1836">
        <v>0.24</v>
      </c>
      <c r="BL1836">
        <v>0.25</v>
      </c>
      <c r="BM1836">
        <v>0.26</v>
      </c>
      <c r="BN1836">
        <v>0.27000000000000102</v>
      </c>
      <c r="BO1836">
        <v>0.28000000000000103</v>
      </c>
      <c r="BP1836">
        <v>0.29000000000000098</v>
      </c>
      <c r="BQ1836">
        <v>0.30000000000000099</v>
      </c>
      <c r="BR1836">
        <v>0.310000000000001</v>
      </c>
      <c r="BS1836">
        <v>0.32000000000000101</v>
      </c>
    </row>
    <row r="1837" spans="1:71" x14ac:dyDescent="0.2">
      <c r="A1837">
        <v>1810</v>
      </c>
      <c r="B1837">
        <v>1010.38</v>
      </c>
      <c r="C1837">
        <v>2575.3000000000002</v>
      </c>
      <c r="D1837">
        <v>2738.1</v>
      </c>
      <c r="E1837">
        <f t="shared" si="94"/>
        <v>162.79999999999973</v>
      </c>
      <c r="F1837" s="1">
        <f t="shared" si="95"/>
        <v>162.79999999999973</v>
      </c>
      <c r="G1837">
        <f t="shared" si="96"/>
        <v>164489.86399999971</v>
      </c>
      <c r="I1837">
        <f>SUMXMY2($F1840:$F1848,I1840:I1848)</f>
        <v>2304017.6343700704</v>
      </c>
      <c r="J1837">
        <f t="shared" ref="J1837:BS1837" si="97">SUMXMY2($F1840:$F1848,J1840:J1848)</f>
        <v>2277301.1028263713</v>
      </c>
      <c r="K1837">
        <f t="shared" si="97"/>
        <v>2251049.1378755234</v>
      </c>
      <c r="L1837">
        <f t="shared" si="97"/>
        <v>2225284.9310168829</v>
      </c>
      <c r="M1837">
        <f t="shared" si="97"/>
        <v>2200031.6754431832</v>
      </c>
      <c r="N1837">
        <f t="shared" si="97"/>
        <v>2175312.5541786854</v>
      </c>
      <c r="O1837">
        <f t="shared" si="97"/>
        <v>2151150.7283931402</v>
      </c>
      <c r="P1837">
        <f t="shared" si="97"/>
        <v>2127569.3256155094</v>
      </c>
      <c r="Q1837">
        <f t="shared" si="97"/>
        <v>2104591.4275803608</v>
      </c>
      <c r="R1837">
        <f t="shared" si="97"/>
        <v>2082240.0574549367</v>
      </c>
      <c r="S1837">
        <f t="shared" si="97"/>
        <v>2060538.1662157858</v>
      </c>
      <c r="T1837">
        <f t="shared" si="97"/>
        <v>2039508.6179699206</v>
      </c>
      <c r="U1837">
        <f t="shared" si="97"/>
        <v>2019174.1740459288</v>
      </c>
      <c r="V1837">
        <f t="shared" si="97"/>
        <v>1999557.4757166002</v>
      </c>
      <c r="W1837">
        <f t="shared" si="97"/>
        <v>1980681.0254474196</v>
      </c>
      <c r="X1837">
        <f t="shared" si="97"/>
        <v>1962567.1666131078</v>
      </c>
      <c r="Y1837">
        <f t="shared" si="97"/>
        <v>1945238.0616573375</v>
      </c>
      <c r="Z1837">
        <f t="shared" si="97"/>
        <v>1928715.6687169981</v>
      </c>
      <c r="AA1837">
        <f t="shared" si="97"/>
        <v>1913021.7167715011</v>
      </c>
      <c r="AB1837">
        <f t="shared" si="97"/>
        <v>1898177.6794170726</v>
      </c>
      <c r="AC1837">
        <f t="shared" si="97"/>
        <v>1884204.7474027455</v>
      </c>
      <c r="AD1837">
        <f t="shared" si="97"/>
        <v>1871123.800098347</v>
      </c>
      <c r="AE1837">
        <f t="shared" si="97"/>
        <v>1858955.3760942479</v>
      </c>
      <c r="AF1837">
        <f t="shared" si="97"/>
        <v>1847719.6431575404</v>
      </c>
      <c r="AG1837">
        <f t="shared" si="97"/>
        <v>1837436.3677887865</v>
      </c>
      <c r="AH1837">
        <f t="shared" si="97"/>
        <v>1828124.8846382168</v>
      </c>
      <c r="AI1837">
        <f t="shared" si="97"/>
        <v>1819804.0660457956</v>
      </c>
      <c r="AJ1837">
        <f t="shared" si="97"/>
        <v>1812492.2919753641</v>
      </c>
      <c r="AK1837">
        <f t="shared" si="97"/>
        <v>1806207.4206044907</v>
      </c>
      <c r="AL1837">
        <f t="shared" si="97"/>
        <v>1800966.7598234811</v>
      </c>
      <c r="AM1837">
        <f t="shared" si="97"/>
        <v>1796787.0398796243</v>
      </c>
      <c r="AN1837">
        <f t="shared" si="97"/>
        <v>1793684.3873806663</v>
      </c>
      <c r="AO1837">
        <f t="shared" si="97"/>
        <v>1791674.30084426</v>
      </c>
      <c r="AP1837">
        <f t="shared" si="97"/>
        <v>1790771.6279483377</v>
      </c>
      <c r="AQ1837">
        <f t="shared" si="97"/>
        <v>1790990.5446016826</v>
      </c>
      <c r="AR1837">
        <f t="shared" si="97"/>
        <v>1792344.5359152965</v>
      </c>
      <c r="AS1837">
        <f t="shared" si="97"/>
        <v>1794846.3791141703</v>
      </c>
      <c r="AT1837">
        <f t="shared" si="97"/>
        <v>1798508.1283868097</v>
      </c>
      <c r="AU1837">
        <f t="shared" si="97"/>
        <v>1803341.1016268441</v>
      </c>
      <c r="AV1837">
        <f t="shared" si="97"/>
        <v>1809355.8689796892</v>
      </c>
      <c r="AW1837">
        <f t="shared" si="97"/>
        <v>1816562.2430650122</v>
      </c>
      <c r="AX1837">
        <f t="shared" si="97"/>
        <v>1824969.2707086715</v>
      </c>
      <c r="AY1837">
        <f t="shared" si="97"/>
        <v>1834585.2259817487</v>
      </c>
      <c r="AZ1837">
        <f t="shared" si="97"/>
        <v>1845417.6043132558</v>
      </c>
      <c r="BA1837">
        <f t="shared" si="97"/>
        <v>1857473.1174165301</v>
      </c>
      <c r="BB1837">
        <f t="shared" si="97"/>
        <v>1870757.6887480726</v>
      </c>
      <c r="BC1837">
        <f t="shared" si="97"/>
        <v>1885276.4492022397</v>
      </c>
      <c r="BD1837">
        <f t="shared" si="97"/>
        <v>1901033.7327360651</v>
      </c>
      <c r="BE1837">
        <f t="shared" si="97"/>
        <v>1918033.0716159323</v>
      </c>
      <c r="BF1837">
        <f t="shared" si="97"/>
        <v>1936277.1909821494</v>
      </c>
      <c r="BG1837">
        <f t="shared" si="97"/>
        <v>1955768.0024368018</v>
      </c>
      <c r="BH1837">
        <f t="shared" si="97"/>
        <v>1976506.5963821325</v>
      </c>
      <c r="BI1837">
        <f t="shared" si="97"/>
        <v>1998493.2328531509</v>
      </c>
      <c r="BJ1837">
        <f t="shared" si="97"/>
        <v>2021727.330625165</v>
      </c>
      <c r="BK1837">
        <f t="shared" si="97"/>
        <v>2046207.454407891</v>
      </c>
      <c r="BL1837">
        <f t="shared" si="97"/>
        <v>2071931.2999793612</v>
      </c>
      <c r="BM1837">
        <f t="shared" si="97"/>
        <v>2098895.6771569946</v>
      </c>
      <c r="BN1837">
        <f t="shared" si="97"/>
        <v>2127096.4905510191</v>
      </c>
      <c r="BO1837">
        <f t="shared" si="97"/>
        <v>2156528.7180957911</v>
      </c>
      <c r="BP1837">
        <f t="shared" si="97"/>
        <v>2187186.3874066588</v>
      </c>
      <c r="BQ1837">
        <f t="shared" si="97"/>
        <v>2219062.5500629121</v>
      </c>
      <c r="BR1837">
        <f t="shared" si="97"/>
        <v>2252149.2539700083</v>
      </c>
      <c r="BS1837">
        <f t="shared" si="97"/>
        <v>2286437.5140063092</v>
      </c>
    </row>
    <row r="1838" spans="1:71" x14ac:dyDescent="0.2">
      <c r="A1838">
        <v>1811</v>
      </c>
      <c r="B1838">
        <v>1010.81</v>
      </c>
      <c r="C1838">
        <v>2557.5</v>
      </c>
      <c r="D1838">
        <v>2741</v>
      </c>
      <c r="E1838">
        <f t="shared" si="94"/>
        <v>183.5</v>
      </c>
      <c r="F1838" s="1">
        <f t="shared" si="95"/>
        <v>183.5</v>
      </c>
      <c r="G1838">
        <f t="shared" si="96"/>
        <v>185483.63499999998</v>
      </c>
    </row>
    <row r="1839" spans="1:71" x14ac:dyDescent="0.2">
      <c r="A1839">
        <v>1812</v>
      </c>
      <c r="B1839">
        <v>1011.23</v>
      </c>
      <c r="C1839">
        <v>2557.1999999999998</v>
      </c>
      <c r="D1839">
        <v>2771.7</v>
      </c>
      <c r="E1839">
        <f t="shared" si="94"/>
        <v>214.5</v>
      </c>
      <c r="F1839" s="1">
        <f t="shared" si="95"/>
        <v>214.5</v>
      </c>
      <c r="G1839">
        <f t="shared" si="96"/>
        <v>216908.83499999999</v>
      </c>
      <c r="I1839" s="2">
        <f>$I$1834*EXP(Sheet3!$B$1*(($B1839-I$1836-Sheet2!$N$251)/Sheet3!$A$1)^2 +Sheet3!$C$1*(($B1839-I$1836-Sheet2!$N$251)/Sheet3!$A$1)^4)</f>
        <v>2.6008042052313617E-10</v>
      </c>
      <c r="J1839" s="2">
        <f>$I$1834*EXP(Sheet3!$B$1*(($B1839-J$1836-Sheet2!$N$251)/Sheet3!$A$1)^2 +Sheet3!$C$1*(($B1839-J$1836-Sheet2!$N$251)/Sheet3!$A$1)^4)</f>
        <v>1.7621844601746585E-10</v>
      </c>
      <c r="K1839" s="2">
        <f>$I$1834*EXP(Sheet3!$B$1*(($B1839-K$1836-Sheet2!$N$251)/Sheet3!$A$1)^2 +Sheet3!$C$1*(($B1839-K$1836-Sheet2!$N$251)/Sheet3!$A$1)^4)</f>
        <v>1.1891809338349698E-10</v>
      </c>
      <c r="L1839" s="2">
        <f>$I$1834*EXP(Sheet3!$B$1*(($B1839-L$1836-Sheet2!$N$251)/Sheet3!$A$1)^2 +Sheet3!$C$1*(($B1839-L$1836-Sheet2!$N$251)/Sheet3!$A$1)^4)</f>
        <v>7.9925333929041911E-11</v>
      </c>
      <c r="M1839" s="2">
        <f>$I$1834*EXP(Sheet3!$B$1*(($B1839-M$1836-Sheet2!$N$251)/Sheet3!$A$1)^2 +Sheet3!$C$1*(($B1839-M$1836-Sheet2!$N$251)/Sheet3!$A$1)^4)</f>
        <v>5.3499284009859518E-11</v>
      </c>
      <c r="N1839" s="2">
        <f>$I$1834*EXP(Sheet3!$B$1*(($B1839-N$1836-Sheet2!$N$251)/Sheet3!$A$1)^2 +Sheet3!$C$1*(($B1839-N$1836-Sheet2!$N$251)/Sheet3!$A$1)^4)</f>
        <v>3.5663622432514635E-11</v>
      </c>
      <c r="O1839" s="2">
        <f>$I$1834*EXP(Sheet3!$B$1*(($B1839-O$1836-Sheet2!$N$251)/Sheet3!$A$1)^2 +Sheet3!$C$1*(($B1839-O$1836-Sheet2!$N$251)/Sheet3!$A$1)^4)</f>
        <v>2.3675755272115688E-11</v>
      </c>
      <c r="P1839" s="2">
        <f>$I$1834*EXP(Sheet3!$B$1*(($B1839-P$1836-Sheet2!$N$251)/Sheet3!$A$1)^2 +Sheet3!$C$1*(($B1839-P$1836-Sheet2!$N$251)/Sheet3!$A$1)^4)</f>
        <v>1.5652006378339381E-11</v>
      </c>
      <c r="Q1839" s="2">
        <f>$I$1834*EXP(Sheet3!$B$1*(($B1839-Q$1836-Sheet2!$N$251)/Sheet3!$A$1)^2 +Sheet3!$C$1*(($B1839-Q$1836-Sheet2!$N$251)/Sheet3!$A$1)^4)</f>
        <v>1.0304117511074885E-11</v>
      </c>
      <c r="R1839" s="2">
        <f>$I$1834*EXP(Sheet3!$B$1*(($B1839-R$1836-Sheet2!$N$251)/Sheet3!$A$1)^2 +Sheet3!$C$1*(($B1839-R$1836-Sheet2!$N$251)/Sheet3!$A$1)^4)</f>
        <v>6.7548075040881711E-12</v>
      </c>
      <c r="S1839" s="2">
        <f>$I$1834*EXP(Sheet3!$B$1*(($B1839-S$1836-Sheet2!$N$251)/Sheet3!$A$1)^2 +Sheet3!$C$1*(($B1839-S$1836-Sheet2!$N$251)/Sheet3!$A$1)^4)</f>
        <v>4.4092351590348394E-12</v>
      </c>
      <c r="T1839" s="2">
        <f>$I$1834*EXP(Sheet3!$B$1*(($B1839-T$1836-Sheet2!$N$251)/Sheet3!$A$1)^2 +Sheet3!$C$1*(($B1839-T$1836-Sheet2!$N$251)/Sheet3!$A$1)^4)</f>
        <v>2.8658161579736291E-12</v>
      </c>
      <c r="U1839" s="2">
        <f>$I$1834*EXP(Sheet3!$B$1*(($B1839-U$1836-Sheet2!$N$251)/Sheet3!$A$1)^2 +Sheet3!$C$1*(($B1839-U$1836-Sheet2!$N$251)/Sheet3!$A$1)^4)</f>
        <v>1.854619366714039E-12</v>
      </c>
      <c r="V1839" s="2">
        <f>$I$1834*EXP(Sheet3!$B$1*(($B1839-V$1836-Sheet2!$N$251)/Sheet3!$A$1)^2 +Sheet3!$C$1*(($B1839-V$1836-Sheet2!$N$251)/Sheet3!$A$1)^4)</f>
        <v>1.1950036120529035E-12</v>
      </c>
      <c r="W1839" s="2">
        <f>$I$1834*EXP(Sheet3!$B$1*(($B1839-W$1836-Sheet2!$N$251)/Sheet3!$A$1)^2 +Sheet3!$C$1*(($B1839-W$1836-Sheet2!$N$251)/Sheet3!$A$1)^4)</f>
        <v>7.6661642930779E-13</v>
      </c>
      <c r="X1839" s="2">
        <f>$I$1834*EXP(Sheet3!$B$1*(($B1839-X$1836-Sheet2!$N$251)/Sheet3!$A$1)^2 +Sheet3!$C$1*(($B1839-X$1836-Sheet2!$N$251)/Sheet3!$A$1)^4)</f>
        <v>4.896299377517865E-13</v>
      </c>
      <c r="Y1839" s="2">
        <f>$I$1834*EXP(Sheet3!$B$1*(($B1839-Y$1836-Sheet2!$N$251)/Sheet3!$A$1)^2 +Sheet3!$C$1*(($B1839-Y$1836-Sheet2!$N$251)/Sheet3!$A$1)^4)</f>
        <v>3.113329968023515E-13</v>
      </c>
      <c r="Z1839" s="2">
        <f>$I$1834*EXP(Sheet3!$B$1*(($B1839-Z$1836-Sheet2!$N$251)/Sheet3!$A$1)^2 +Sheet3!$C$1*(($B1839-Z$1836-Sheet2!$N$251)/Sheet3!$A$1)^4)</f>
        <v>1.9707704489480614E-13</v>
      </c>
      <c r="AA1839" s="2">
        <f>$I$1834*EXP(Sheet3!$B$1*(($B1839-AA$1836-Sheet2!$N$251)/Sheet3!$A$1)^2 +Sheet3!$C$1*(($B1839-AA$1836-Sheet2!$N$251)/Sheet3!$A$1)^4)</f>
        <v>1.241900883973E-13</v>
      </c>
      <c r="AB1839" s="2">
        <f>$I$1834*EXP(Sheet3!$B$1*(($B1839-AB$1836-Sheet2!$N$251)/Sheet3!$A$1)^2 +Sheet3!$C$1*(($B1839-AB$1836-Sheet2!$N$251)/Sheet3!$A$1)^4)</f>
        <v>7.7904776707307871E-14</v>
      </c>
      <c r="AC1839" s="2">
        <f>$I$1834*EXP(Sheet3!$B$1*(($B1839-AC$1836-Sheet2!$N$251)/Sheet3!$A$1)^2 +Sheet3!$C$1*(($B1839-AC$1836-Sheet2!$N$251)/Sheet3!$A$1)^4)</f>
        <v>4.8646734519953874E-14</v>
      </c>
      <c r="AD1839" s="2">
        <f>$I$1834*EXP(Sheet3!$B$1*(($B1839-AD$1836-Sheet2!$N$251)/Sheet3!$A$1)^2 +Sheet3!$C$1*(($B1839-AD$1836-Sheet2!$N$251)/Sheet3!$A$1)^4)</f>
        <v>3.0237222800900974E-14</v>
      </c>
      <c r="AE1839" s="2">
        <f>$I$1834*EXP(Sheet3!$B$1*(($B1839-AE$1836-Sheet2!$N$251)/Sheet3!$A$1)^2 +Sheet3!$C$1*(($B1839-AE$1836-Sheet2!$N$251)/Sheet3!$A$1)^4)</f>
        <v>1.870745900242741E-14</v>
      </c>
      <c r="AF1839" s="2">
        <f>$I$1834*EXP(Sheet3!$B$1*(($B1839-AF$1836-Sheet2!$N$251)/Sheet3!$A$1)^2 +Sheet3!$C$1*(($B1839-AF$1836-Sheet2!$N$251)/Sheet3!$A$1)^4)</f>
        <v>1.1520158141318905E-14</v>
      </c>
      <c r="AG1839" s="2">
        <f>$I$1834*EXP(Sheet3!$B$1*(($B1839-AG$1836-Sheet2!$N$251)/Sheet3!$A$1)^2 +Sheet3!$C$1*(($B1839-AG$1836-Sheet2!$N$251)/Sheet3!$A$1)^4)</f>
        <v>7.0608795855878691E-15</v>
      </c>
      <c r="AH1839" s="2">
        <f>$I$1834*EXP(Sheet3!$B$1*(($B1839-AH$1836-Sheet2!$N$251)/Sheet3!$A$1)^2 +Sheet3!$C$1*(($B1839-AH$1836-Sheet2!$N$251)/Sheet3!$A$1)^4)</f>
        <v>4.3072673786824248E-15</v>
      </c>
      <c r="AI1839" s="2">
        <f>$I$1834*EXP(Sheet3!$B$1*(($B1839-AI$1836-Sheet2!$N$251)/Sheet3!$A$1)^2 +Sheet3!$C$1*(($B1839-AI$1836-Sheet2!$N$251)/Sheet3!$A$1)^4)</f>
        <v>2.6150103091083681E-15</v>
      </c>
      <c r="AJ1839" s="2">
        <f>$I$1834*EXP(Sheet3!$B$1*(($B1839-AJ$1836-Sheet2!$N$251)/Sheet3!$A$1)^2 +Sheet3!$C$1*(($B1839-AJ$1836-Sheet2!$N$251)/Sheet3!$A$1)^4)</f>
        <v>1.580008259535137E-15</v>
      </c>
      <c r="AK1839" s="2">
        <f>$I$1834*EXP(Sheet3!$B$1*(($B1839-AK$1836-Sheet2!$N$251)/Sheet3!$A$1)^2 +Sheet3!$C$1*(($B1839-AK$1836-Sheet2!$N$251)/Sheet3!$A$1)^4)</f>
        <v>9.5004782322574604E-16</v>
      </c>
      <c r="AL1839" s="2">
        <f>$I$1834*EXP(Sheet3!$B$1*(($B1839-AL$1836-Sheet2!$N$251)/Sheet3!$A$1)^2 +Sheet3!$C$1*(($B1839-AL$1836-Sheet2!$N$251)/Sheet3!$A$1)^4)</f>
        <v>5.6848297427951231E-16</v>
      </c>
      <c r="AM1839" s="2">
        <f>$I$1834*EXP(Sheet3!$B$1*(($B1839-AM$1836-Sheet2!$N$251)/Sheet3!$A$1)^2 +Sheet3!$C$1*(($B1839-AM$1836-Sheet2!$N$251)/Sheet3!$A$1)^4)</f>
        <v>3.3850182724327645E-16</v>
      </c>
      <c r="AN1839" s="2">
        <f>$I$1834*EXP(Sheet3!$B$1*(($B1839-AN$1836-Sheet2!$N$251)/Sheet3!$A$1)^2 +Sheet3!$C$1*(($B1839-AN$1836-Sheet2!$N$251)/Sheet3!$A$1)^4)</f>
        <v>2.0056805110541358E-16</v>
      </c>
      <c r="AO1839" s="2">
        <f>$I$1834*EXP(Sheet3!$B$1*(($B1839-AO$1836-Sheet2!$N$251)/Sheet3!$A$1)^2 +Sheet3!$C$1*(($B1839-AO$1836-Sheet2!$N$251)/Sheet3!$A$1)^4)</f>
        <v>1.1825111482984504E-16</v>
      </c>
      <c r="AP1839" s="2">
        <f>$I$1834*EXP(Sheet3!$B$1*(($B1839-AP$1836-Sheet2!$N$251)/Sheet3!$A$1)^2 +Sheet3!$C$1*(($B1839-AP$1836-Sheet2!$N$251)/Sheet3!$A$1)^4)</f>
        <v>6.9370847882282452E-17</v>
      </c>
      <c r="AQ1839" s="2">
        <f>$I$1834*EXP(Sheet3!$B$1*(($B1839-AQ$1836-Sheet2!$N$251)/Sheet3!$A$1)^2 +Sheet3!$C$1*(($B1839-AQ$1836-Sheet2!$N$251)/Sheet3!$A$1)^4)</f>
        <v>4.0491372347907949E-17</v>
      </c>
      <c r="AR1839" s="2">
        <f>$I$1834*EXP(Sheet3!$B$1*(($B1839-AR$1836-Sheet2!$N$251)/Sheet3!$A$1)^2 +Sheet3!$C$1*(($B1839-AR$1836-Sheet2!$N$251)/Sheet3!$A$1)^4)</f>
        <v>2.3515116642886787E-17</v>
      </c>
      <c r="AS1839" s="2">
        <f>$I$1834*EXP(Sheet3!$B$1*(($B1839-AS$1836-Sheet2!$N$251)/Sheet3!$A$1)^2 +Sheet3!$C$1*(($B1839-AS$1836-Sheet2!$N$251)/Sheet3!$A$1)^4)</f>
        <v>1.3586771956565704E-17</v>
      </c>
      <c r="AT1839" s="2">
        <f>$I$1834*EXP(Sheet3!$B$1*(($B1839-AT$1836-Sheet2!$N$251)/Sheet3!$A$1)^2 +Sheet3!$C$1*(($B1839-AT$1836-Sheet2!$N$251)/Sheet3!$A$1)^4)</f>
        <v>7.8100758324326786E-18</v>
      </c>
      <c r="AU1839" s="2">
        <f>$I$1834*EXP(Sheet3!$B$1*(($B1839-AU$1836-Sheet2!$N$251)/Sheet3!$A$1)^2 +Sheet3!$C$1*(($B1839-AU$1836-Sheet2!$N$251)/Sheet3!$A$1)^4)</f>
        <v>4.4663143498710596E-18</v>
      </c>
      <c r="AV1839" s="2">
        <f>$I$1834*EXP(Sheet3!$B$1*(($B1839-AV$1836-Sheet2!$N$251)/Sheet3!$A$1)^2 +Sheet3!$C$1*(($B1839-AV$1836-Sheet2!$N$251)/Sheet3!$A$1)^4)</f>
        <v>2.5408767346026653E-18</v>
      </c>
      <c r="AW1839" s="2">
        <f>$I$1834*EXP(Sheet3!$B$1*(($B1839-AW$1836-Sheet2!$N$251)/Sheet3!$A$1)^2 +Sheet3!$C$1*(($B1839-AW$1836-Sheet2!$N$251)/Sheet3!$A$1)^4)</f>
        <v>1.437948499465741E-18</v>
      </c>
      <c r="AX1839" s="2">
        <f>$I$1834*EXP(Sheet3!$B$1*(($B1839-AX$1836-Sheet2!$N$251)/Sheet3!$A$1)^2 +Sheet3!$C$1*(($B1839-AX$1836-Sheet2!$N$251)/Sheet3!$A$1)^4)</f>
        <v>8.0949391910270884E-19</v>
      </c>
      <c r="AY1839" s="2">
        <f>$I$1834*EXP(Sheet3!$B$1*(($B1839-AY$1836-Sheet2!$N$251)/Sheet3!$A$1)^2 +Sheet3!$C$1*(($B1839-AY$1836-Sheet2!$N$251)/Sheet3!$A$1)^4)</f>
        <v>4.5329342412943306E-19</v>
      </c>
      <c r="AZ1839" s="2">
        <f>$I$1834*EXP(Sheet3!$B$1*(($B1839-AZ$1836-Sheet2!$N$251)/Sheet3!$A$1)^2 +Sheet3!$C$1*(($B1839-AZ$1836-Sheet2!$N$251)/Sheet3!$A$1)^4)</f>
        <v>2.5247931890317192E-19</v>
      </c>
      <c r="BA1839" s="2">
        <f>$I$1834*EXP(Sheet3!$B$1*(($B1839-BA$1836-Sheet2!$N$251)/Sheet3!$A$1)^2 +Sheet3!$C$1*(($B1839-BA$1836-Sheet2!$N$251)/Sheet3!$A$1)^4)</f>
        <v>1.3987422884451516E-19</v>
      </c>
      <c r="BB1839" s="2">
        <f>$I$1834*EXP(Sheet3!$B$1*(($B1839-BB$1836-Sheet2!$N$251)/Sheet3!$A$1)^2 +Sheet3!$C$1*(($B1839-BB$1836-Sheet2!$N$251)/Sheet3!$A$1)^4)</f>
        <v>7.7072597048734616E-20</v>
      </c>
      <c r="BC1839" s="2">
        <f>$I$1834*EXP(Sheet3!$B$1*(($B1839-BC$1836-Sheet2!$N$251)/Sheet3!$A$1)^2 +Sheet3!$C$1*(($B1839-BC$1836-Sheet2!$N$251)/Sheet3!$A$1)^4)</f>
        <v>4.2237432486428377E-20</v>
      </c>
      <c r="BD1839" s="2">
        <f>$I$1834*EXP(Sheet3!$B$1*(($B1839-BD$1836-Sheet2!$N$251)/Sheet3!$A$1)^2 +Sheet3!$C$1*(($B1839-BD$1836-Sheet2!$N$251)/Sheet3!$A$1)^4)</f>
        <v>2.3020515314886804E-20</v>
      </c>
      <c r="BE1839" s="2">
        <f>$I$1834*EXP(Sheet3!$B$1*(($B1839-BE$1836-Sheet2!$N$251)/Sheet3!$A$1)^2 +Sheet3!$C$1*(($B1839-BE$1836-Sheet2!$N$251)/Sheet3!$A$1)^4)</f>
        <v>1.2477779775439139E-20</v>
      </c>
      <c r="BF1839" s="2">
        <f>$I$1834*EXP(Sheet3!$B$1*(($B1839-BF$1836-Sheet2!$N$251)/Sheet3!$A$1)^2 +Sheet3!$C$1*(($B1839-BF$1836-Sheet2!$N$251)/Sheet3!$A$1)^4)</f>
        <v>6.7258784660952512E-21</v>
      </c>
      <c r="BG1839" s="2">
        <f>$I$1834*EXP(Sheet3!$B$1*(($B1839-BG$1836-Sheet2!$N$251)/Sheet3!$A$1)^2 +Sheet3!$C$1*(($B1839-BG$1836-Sheet2!$N$251)/Sheet3!$A$1)^4)</f>
        <v>3.6052448520660393E-21</v>
      </c>
      <c r="BH1839" s="2">
        <f>$I$1834*EXP(Sheet3!$B$1*(($B1839-BH$1836-Sheet2!$N$251)/Sheet3!$A$1)^2 +Sheet3!$C$1*(($B1839-BH$1836-Sheet2!$N$251)/Sheet3!$A$1)^4)</f>
        <v>1.9216714605647382E-21</v>
      </c>
      <c r="BI1839" s="2">
        <f>$I$1834*EXP(Sheet3!$B$1*(($B1839-BI$1836-Sheet2!$N$251)/Sheet3!$A$1)^2 +Sheet3!$C$1*(($B1839-BI$1836-Sheet2!$N$251)/Sheet3!$A$1)^4)</f>
        <v>1.0185132010447448E-21</v>
      </c>
      <c r="BJ1839" s="2">
        <f>$I$1834*EXP(Sheet3!$B$1*(($B1839-BJ$1836-Sheet2!$N$251)/Sheet3!$A$1)^2 +Sheet3!$C$1*(($B1839-BJ$1836-Sheet2!$N$251)/Sheet3!$A$1)^4)</f>
        <v>5.3676204756388666E-22</v>
      </c>
      <c r="BK1839" s="2">
        <f>$I$1834*EXP(Sheet3!$B$1*(($B1839-BK$1836-Sheet2!$N$251)/Sheet3!$A$1)^2 +Sheet3!$C$1*(($B1839-BK$1836-Sheet2!$N$251)/Sheet3!$A$1)^4)</f>
        <v>2.8126064820651365E-22</v>
      </c>
      <c r="BL1839" s="2">
        <f>$I$1834*EXP(Sheet3!$B$1*(($B1839-BL$1836-Sheet2!$N$251)/Sheet3!$A$1)^2 +Sheet3!$C$1*(($B1839-BL$1836-Sheet2!$N$251)/Sheet3!$A$1)^4)</f>
        <v>1.4653202262129284E-22</v>
      </c>
      <c r="BM1839" s="2">
        <f>$I$1834*EXP(Sheet3!$B$1*(($B1839-BM$1836-Sheet2!$N$251)/Sheet3!$A$1)^2 +Sheet3!$C$1*(($B1839-BM$1836-Sheet2!$N$251)/Sheet3!$A$1)^4)</f>
        <v>7.5899134989033946E-23</v>
      </c>
      <c r="BN1839" s="2">
        <f>$I$1834*EXP(Sheet3!$B$1*(($B1839-BN$1836-Sheet2!$N$251)/Sheet3!$A$1)^2 +Sheet3!$C$1*(($B1839-BN$1836-Sheet2!$N$251)/Sheet3!$A$1)^4)</f>
        <v>3.9084636687807175E-23</v>
      </c>
      <c r="BO1839" s="2">
        <f>$I$1834*EXP(Sheet3!$B$1*(($B1839-BO$1836-Sheet2!$N$251)/Sheet3!$A$1)^2 +Sheet3!$C$1*(($B1839-BO$1836-Sheet2!$N$251)/Sheet3!$A$1)^4)</f>
        <v>2.0008959762956113E-23</v>
      </c>
      <c r="BP1839" s="2">
        <f>$I$1834*EXP(Sheet3!$B$1*(($B1839-BP$1836-Sheet2!$N$251)/Sheet3!$A$1)^2 +Sheet3!$C$1*(($B1839-BP$1836-Sheet2!$N$251)/Sheet3!$A$1)^4)</f>
        <v>1.0183012484467654E-23</v>
      </c>
      <c r="BQ1839" s="2">
        <f>$I$1834*EXP(Sheet3!$B$1*(($B1839-BQ$1836-Sheet2!$N$251)/Sheet3!$A$1)^2 +Sheet3!$C$1*(($B1839-BQ$1836-Sheet2!$N$251)/Sheet3!$A$1)^4)</f>
        <v>5.1516396620636459E-24</v>
      </c>
      <c r="BR1839" s="2">
        <f>$I$1834*EXP(Sheet3!$B$1*(($B1839-BR$1836-Sheet2!$N$251)/Sheet3!$A$1)^2 +Sheet3!$C$1*(($B1839-BR$1836-Sheet2!$N$251)/Sheet3!$A$1)^4)</f>
        <v>2.5906942848808623E-24</v>
      </c>
      <c r="BS1839" s="2">
        <f>$I$1834*EXP(Sheet3!$B$1*(($B1839-BS$1836-Sheet2!$N$251)/Sheet3!$A$1)^2 +Sheet3!$C$1*(($B1839-BS$1836-Sheet2!$N$251)/Sheet3!$A$1)^4)</f>
        <v>1.2950076709352341E-24</v>
      </c>
    </row>
    <row r="1840" spans="1:71" x14ac:dyDescent="0.2">
      <c r="A1840">
        <v>1813</v>
      </c>
      <c r="B1840">
        <v>1011.66</v>
      </c>
      <c r="C1840">
        <v>2569.6</v>
      </c>
      <c r="D1840">
        <v>2841</v>
      </c>
      <c r="E1840">
        <f t="shared" si="94"/>
        <v>271.40000000000009</v>
      </c>
      <c r="F1840" s="1">
        <f t="shared" si="95"/>
        <v>271.40000000000009</v>
      </c>
      <c r="G1840">
        <f t="shared" si="96"/>
        <v>274564.52400000009</v>
      </c>
      <c r="I1840" s="2">
        <f>$I$1834*EXP(Sheet3!$B$1*(($B1840-I$1836-Sheet2!$N$251)/Sheet3!$A$1)^2 +Sheet3!$C$1*(($B1840-I$1836-Sheet2!$N$251)/Sheet3!$A$1)^4)</f>
        <v>1.6083716448277199E-4</v>
      </c>
      <c r="J1840" s="2">
        <f>$I$1834*EXP(Sheet3!$B$1*(($B1840-J$1836-Sheet2!$N$251)/Sheet3!$A$1)^2 +Sheet3!$C$1*(($B1840-J$1836-Sheet2!$N$251)/Sheet3!$A$1)^4)</f>
        <v>1.2617902091422391E-4</v>
      </c>
      <c r="K1840" s="2">
        <f>$I$1834*EXP(Sheet3!$B$1*(($B1840-K$1836-Sheet2!$N$251)/Sheet3!$A$1)^2 +Sheet3!$C$1*(($B1840-K$1836-Sheet2!$N$251)/Sheet3!$A$1)^4)</f>
        <v>9.8706635266678454E-5</v>
      </c>
      <c r="L1840" s="2">
        <f>$I$1834*EXP(Sheet3!$B$1*(($B1840-L$1836-Sheet2!$N$251)/Sheet3!$A$1)^2 +Sheet3!$C$1*(($B1840-L$1836-Sheet2!$N$251)/Sheet3!$A$1)^4)</f>
        <v>7.6993370948030755E-5</v>
      </c>
      <c r="M1840" s="2">
        <f>$I$1834*EXP(Sheet3!$B$1*(($B1840-M$1836-Sheet2!$N$251)/Sheet3!$A$1)^2 +Sheet3!$C$1*(($B1840-M$1836-Sheet2!$N$251)/Sheet3!$A$1)^4)</f>
        <v>5.9882152530409229E-5</v>
      </c>
      <c r="N1840" s="2">
        <f>$I$1834*EXP(Sheet3!$B$1*(($B1840-N$1836-Sheet2!$N$251)/Sheet3!$A$1)^2 +Sheet3!$C$1*(($B1840-N$1836-Sheet2!$N$251)/Sheet3!$A$1)^4)</f>
        <v>4.6437388848034795E-5</v>
      </c>
      <c r="O1840" s="2">
        <f>$I$1834*EXP(Sheet3!$B$1*(($B1840-O$1836-Sheet2!$N$251)/Sheet3!$A$1)^2 +Sheet3!$C$1*(($B1840-O$1836-Sheet2!$N$251)/Sheet3!$A$1)^4)</f>
        <v>3.5904896988053712E-5</v>
      </c>
      <c r="P1840" s="2">
        <f>$I$1834*EXP(Sheet3!$B$1*(($B1840-P$1836-Sheet2!$N$251)/Sheet3!$A$1)^2 +Sheet3!$C$1*(($B1840-P$1836-Sheet2!$N$251)/Sheet3!$A$1)^4)</f>
        <v>2.7678606183363422E-5</v>
      </c>
      <c r="Q1840" s="2">
        <f>$I$1834*EXP(Sheet3!$B$1*(($B1840-Q$1836-Sheet2!$N$251)/Sheet3!$A$1)^2 +Sheet3!$C$1*(($B1840-Q$1836-Sheet2!$N$251)/Sheet3!$A$1)^4)</f>
        <v>2.1272986591622081E-5</v>
      </c>
      <c r="R1840" s="2">
        <f>$I$1834*EXP(Sheet3!$B$1*(($B1840-R$1836-Sheet2!$N$251)/Sheet3!$A$1)^2 +Sheet3!$C$1*(($B1840-R$1836-Sheet2!$N$251)/Sheet3!$A$1)^4)</f>
        <v>1.6300294944235362E-5</v>
      </c>
      <c r="S1840" s="2">
        <f>$I$1834*EXP(Sheet3!$B$1*(($B1840-S$1836-Sheet2!$N$251)/Sheet3!$A$1)^2 +Sheet3!$C$1*(($B1840-S$1836-Sheet2!$N$251)/Sheet3!$A$1)^4)</f>
        <v>1.2451858632975968E-5</v>
      </c>
      <c r="T1840" s="2">
        <f>$I$1834*EXP(Sheet3!$B$1*(($B1840-T$1836-Sheet2!$N$251)/Sheet3!$A$1)^2 +Sheet3!$C$1*(($B1840-T$1836-Sheet2!$N$251)/Sheet3!$A$1)^4)</f>
        <v>9.4827335056525488E-6</v>
      </c>
      <c r="U1840" s="2">
        <f>$I$1834*EXP(Sheet3!$B$1*(($B1840-U$1836-Sheet2!$N$251)/Sheet3!$A$1)^2 +Sheet3!$C$1*(($B1840-U$1836-Sheet2!$N$251)/Sheet3!$A$1)^4)</f>
        <v>7.1991699567380464E-6</v>
      </c>
      <c r="V1840" s="2">
        <f>$I$1834*EXP(Sheet3!$B$1*(($B1840-V$1836-Sheet2!$N$251)/Sheet3!$A$1)^2 +Sheet3!$C$1*(($B1840-V$1836-Sheet2!$N$251)/Sheet3!$A$1)^4)</f>
        <v>5.448408253692421E-6</v>
      </c>
      <c r="W1840" s="2">
        <f>$I$1834*EXP(Sheet3!$B$1*(($B1840-W$1836-Sheet2!$N$251)/Sheet3!$A$1)^2 +Sheet3!$C$1*(($B1840-W$1836-Sheet2!$N$251)/Sheet3!$A$1)^4)</f>
        <v>4.1103987894595283E-6</v>
      </c>
      <c r="X1840" s="2">
        <f>$I$1834*EXP(Sheet3!$B$1*(($B1840-X$1836-Sheet2!$N$251)/Sheet3!$A$1)^2 +Sheet3!$C$1*(($B1840-X$1836-Sheet2!$N$251)/Sheet3!$A$1)^4)</f>
        <v>3.0911073708659266E-6</v>
      </c>
      <c r="Y1840" s="2">
        <f>$I$1834*EXP(Sheet3!$B$1*(($B1840-Y$1836-Sheet2!$N$251)/Sheet3!$A$1)^2 +Sheet3!$C$1*(($B1840-Y$1836-Sheet2!$N$251)/Sheet3!$A$1)^4)</f>
        <v>2.3171209219132614E-6</v>
      </c>
      <c r="Z1840" s="2">
        <f>$I$1834*EXP(Sheet3!$B$1*(($B1840-Z$1836-Sheet2!$N$251)/Sheet3!$A$1)^2 +Sheet3!$C$1*(($B1840-Z$1836-Sheet2!$N$251)/Sheet3!$A$1)^4)</f>
        <v>1.7313161952580084E-6</v>
      </c>
      <c r="AA1840" s="2">
        <f>$I$1834*EXP(Sheet3!$B$1*(($B1840-AA$1836-Sheet2!$N$251)/Sheet3!$A$1)^2 +Sheet3!$C$1*(($B1840-AA$1836-Sheet2!$N$251)/Sheet3!$A$1)^4)</f>
        <v>1.289394241158467E-6</v>
      </c>
      <c r="AB1840" s="2">
        <f>$I$1834*EXP(Sheet3!$B$1*(($B1840-AB$1836-Sheet2!$N$251)/Sheet3!$A$1)^2 +Sheet3!$C$1*(($B1840-AB$1836-Sheet2!$N$251)/Sheet3!$A$1)^4)</f>
        <v>9.571173889227076E-7</v>
      </c>
      <c r="AC1840" s="2">
        <f>$I$1834*EXP(Sheet3!$B$1*(($B1840-AC$1836-Sheet2!$N$251)/Sheet3!$A$1)^2 +Sheet3!$C$1*(($B1840-AC$1836-Sheet2!$N$251)/Sheet3!$A$1)^4)</f>
        <v>7.0811416897837418E-7</v>
      </c>
      <c r="AD1840" s="2">
        <f>$I$1834*EXP(Sheet3!$B$1*(($B1840-AD$1836-Sheet2!$N$251)/Sheet3!$A$1)^2 +Sheet3!$C$1*(($B1840-AD$1836-Sheet2!$N$251)/Sheet3!$A$1)^4)</f>
        <v>5.2214167644116677E-7</v>
      </c>
      <c r="AE1840" s="2">
        <f>$I$1834*EXP(Sheet3!$B$1*(($B1840-AE$1836-Sheet2!$N$251)/Sheet3!$A$1)^2 +Sheet3!$C$1*(($B1840-AE$1836-Sheet2!$N$251)/Sheet3!$A$1)^4)</f>
        <v>3.8371500090479638E-7</v>
      </c>
      <c r="AF1840" s="2">
        <f>$I$1834*EXP(Sheet3!$B$1*(($B1840-AF$1836-Sheet2!$N$251)/Sheet3!$A$1)^2 +Sheet3!$C$1*(($B1840-AF$1836-Sheet2!$N$251)/Sheet3!$A$1)^4)</f>
        <v>2.8103009790731163E-7</v>
      </c>
      <c r="AG1840" s="2">
        <f>$I$1834*EXP(Sheet3!$B$1*(($B1840-AG$1836-Sheet2!$N$251)/Sheet3!$A$1)^2 +Sheet3!$C$1*(($B1840-AG$1836-Sheet2!$N$251)/Sheet3!$A$1)^4)</f>
        <v>2.0512036096724146E-7</v>
      </c>
      <c r="AH1840" s="2">
        <f>$I$1834*EXP(Sheet3!$B$1*(($B1840-AH$1836-Sheet2!$N$251)/Sheet3!$A$1)^2 +Sheet3!$C$1*(($B1840-AH$1836-Sheet2!$N$251)/Sheet3!$A$1)^4)</f>
        <v>1.4919861092724178E-7</v>
      </c>
      <c r="AI1840" s="2">
        <f>$I$1834*EXP(Sheet3!$B$1*(($B1840-AI$1836-Sheet2!$N$251)/Sheet3!$A$1)^2 +Sheet3!$C$1*(($B1840-AI$1836-Sheet2!$N$251)/Sheet3!$A$1)^4)</f>
        <v>1.0814563500886226E-7</v>
      </c>
      <c r="AJ1840" s="2">
        <f>$I$1834*EXP(Sheet3!$B$1*(($B1840-AJ$1836-Sheet2!$N$251)/Sheet3!$A$1)^2 +Sheet3!$C$1*(($B1840-AJ$1836-Sheet2!$N$251)/Sheet3!$A$1)^4)</f>
        <v>7.8114112514814624E-8</v>
      </c>
      <c r="AK1840" s="2">
        <f>$I$1834*EXP(Sheet3!$B$1*(($B1840-AK$1836-Sheet2!$N$251)/Sheet3!$A$1)^2 +Sheet3!$C$1*(($B1840-AK$1836-Sheet2!$N$251)/Sheet3!$A$1)^4)</f>
        <v>5.6223041500342868E-8</v>
      </c>
      <c r="AL1840" s="2">
        <f>$I$1834*EXP(Sheet3!$B$1*(($B1840-AL$1836-Sheet2!$N$251)/Sheet3!$A$1)^2 +Sheet3!$C$1*(($B1840-AL$1836-Sheet2!$N$251)/Sheet3!$A$1)^4)</f>
        <v>4.0322873586241924E-8</v>
      </c>
      <c r="AM1840" s="2">
        <f>$I$1834*EXP(Sheet3!$B$1*(($B1840-AM$1836-Sheet2!$N$251)/Sheet3!$A$1)^2 +Sheet3!$C$1*(($B1840-AM$1836-Sheet2!$N$251)/Sheet3!$A$1)^4)</f>
        <v>2.8815678213003731E-8</v>
      </c>
      <c r="AN1840" s="2">
        <f>$I$1834*EXP(Sheet3!$B$1*(($B1840-AN$1836-Sheet2!$N$251)/Sheet3!$A$1)^2 +Sheet3!$C$1*(($B1840-AN$1836-Sheet2!$N$251)/Sheet3!$A$1)^4)</f>
        <v>2.0517966933511164E-8</v>
      </c>
      <c r="AO1840" s="2">
        <f>$I$1834*EXP(Sheet3!$B$1*(($B1840-AO$1836-Sheet2!$N$251)/Sheet3!$A$1)^2 +Sheet3!$C$1*(($B1840-AO$1836-Sheet2!$N$251)/Sheet3!$A$1)^4)</f>
        <v>1.4556458846368637E-8</v>
      </c>
      <c r="AP1840" s="2">
        <f>$I$1834*EXP(Sheet3!$B$1*(($B1840-AP$1836-Sheet2!$N$251)/Sheet3!$A$1)^2 +Sheet3!$C$1*(($B1840-AP$1836-Sheet2!$N$251)/Sheet3!$A$1)^4)</f>
        <v>1.0289182021893365E-8</v>
      </c>
      <c r="AQ1840" s="2">
        <f>$I$1834*EXP(Sheet3!$B$1*(($B1840-AQ$1836-Sheet2!$N$251)/Sheet3!$A$1)^2 +Sheet3!$C$1*(($B1840-AQ$1836-Sheet2!$N$251)/Sheet3!$A$1)^4)</f>
        <v>7.2459842174834192E-9</v>
      </c>
      <c r="AR1840" s="2">
        <f>$I$1834*EXP(Sheet3!$B$1*(($B1840-AR$1836-Sheet2!$N$251)/Sheet3!$A$1)^2 +Sheet3!$C$1*(($B1840-AR$1836-Sheet2!$N$251)/Sheet3!$A$1)^4)</f>
        <v>5.0838532210336956E-9</v>
      </c>
      <c r="AS1840" s="2">
        <f>$I$1834*EXP(Sheet3!$B$1*(($B1840-AS$1836-Sheet2!$N$251)/Sheet3!$A$1)^2 +Sheet3!$C$1*(($B1840-AS$1836-Sheet2!$N$251)/Sheet3!$A$1)^4)</f>
        <v>3.5534918375488354E-9</v>
      </c>
      <c r="AT1840" s="2">
        <f>$I$1834*EXP(Sheet3!$B$1*(($B1840-AT$1836-Sheet2!$N$251)/Sheet3!$A$1)^2 +Sheet3!$C$1*(($B1840-AT$1836-Sheet2!$N$251)/Sheet3!$A$1)^4)</f>
        <v>2.4744113636169148E-9</v>
      </c>
      <c r="AU1840" s="2">
        <f>$I$1834*EXP(Sheet3!$B$1*(($B1840-AU$1836-Sheet2!$N$251)/Sheet3!$A$1)^2 +Sheet3!$C$1*(($B1840-AU$1836-Sheet2!$N$251)/Sheet3!$A$1)^4)</f>
        <v>1.7164464142490404E-9</v>
      </c>
      <c r="AV1840" s="2">
        <f>$I$1834*EXP(Sheet3!$B$1*(($B1840-AV$1836-Sheet2!$N$251)/Sheet3!$A$1)^2 +Sheet3!$C$1*(($B1840-AV$1836-Sheet2!$N$251)/Sheet3!$A$1)^4)</f>
        <v>1.1860904883179296E-9</v>
      </c>
      <c r="AW1840" s="2">
        <f>$I$1834*EXP(Sheet3!$B$1*(($B1840-AW$1836-Sheet2!$N$251)/Sheet3!$A$1)^2 +Sheet3!$C$1*(($B1840-AW$1836-Sheet2!$N$251)/Sheet3!$A$1)^4)</f>
        <v>8.1643577304793319E-10</v>
      </c>
      <c r="AX1840" s="2">
        <f>$I$1834*EXP(Sheet3!$B$1*(($B1840-AX$1836-Sheet2!$N$251)/Sheet3!$A$1)^2 +Sheet3!$C$1*(($B1840-AX$1836-Sheet2!$N$251)/Sheet3!$A$1)^4)</f>
        <v>5.5979653806669741E-10</v>
      </c>
      <c r="AY1840" s="2">
        <f>$I$1834*EXP(Sheet3!$B$1*(($B1840-AY$1836-Sheet2!$N$251)/Sheet3!$A$1)^2 +Sheet3!$C$1*(($B1840-AY$1836-Sheet2!$N$251)/Sheet3!$A$1)^4)</f>
        <v>3.8232233551293463E-10</v>
      </c>
      <c r="AZ1840" s="2">
        <f>$I$1834*EXP(Sheet3!$B$1*(($B1840-AZ$1836-Sheet2!$N$251)/Sheet3!$A$1)^2 +Sheet3!$C$1*(($B1840-AZ$1836-Sheet2!$N$251)/Sheet3!$A$1)^4)</f>
        <v>2.6008042052313617E-10</v>
      </c>
      <c r="BA1840" s="2">
        <f>$I$1834*EXP(Sheet3!$B$1*(($B1840-BA$1836-Sheet2!$N$251)/Sheet3!$A$1)^2 +Sheet3!$C$1*(($B1840-BA$1836-Sheet2!$N$251)/Sheet3!$A$1)^4)</f>
        <v>1.7621844601746585E-10</v>
      </c>
      <c r="BB1840" s="2">
        <f>$I$1834*EXP(Sheet3!$B$1*(($B1840-BB$1836-Sheet2!$N$251)/Sheet3!$A$1)^2 +Sheet3!$C$1*(($B1840-BB$1836-Sheet2!$N$251)/Sheet3!$A$1)^4)</f>
        <v>1.1891809338349698E-10</v>
      </c>
      <c r="BC1840" s="2">
        <f>$I$1834*EXP(Sheet3!$B$1*(($B1840-BC$1836-Sheet2!$N$251)/Sheet3!$A$1)^2 +Sheet3!$C$1*(($B1840-BC$1836-Sheet2!$N$251)/Sheet3!$A$1)^4)</f>
        <v>7.9925333929041911E-11</v>
      </c>
      <c r="BD1840" s="2">
        <f>$I$1834*EXP(Sheet3!$B$1*(($B1840-BD$1836-Sheet2!$N$251)/Sheet3!$A$1)^2 +Sheet3!$C$1*(($B1840-BD$1836-Sheet2!$N$251)/Sheet3!$A$1)^4)</f>
        <v>5.3499284009859518E-11</v>
      </c>
      <c r="BE1840" s="2">
        <f>$I$1834*EXP(Sheet3!$B$1*(($B1840-BE$1836-Sheet2!$N$251)/Sheet3!$A$1)^2 +Sheet3!$C$1*(($B1840-BE$1836-Sheet2!$N$251)/Sheet3!$A$1)^4)</f>
        <v>3.5663622432514635E-11</v>
      </c>
      <c r="BF1840" s="2">
        <f>$I$1834*EXP(Sheet3!$B$1*(($B1840-BF$1836-Sheet2!$N$251)/Sheet3!$A$1)^2 +Sheet3!$C$1*(($B1840-BF$1836-Sheet2!$N$251)/Sheet3!$A$1)^4)</f>
        <v>2.367575527200483E-11</v>
      </c>
      <c r="BG1840" s="2">
        <f>$I$1834*EXP(Sheet3!$B$1*(($B1840-BG$1836-Sheet2!$N$251)/Sheet3!$A$1)^2 +Sheet3!$C$1*(($B1840-BG$1836-Sheet2!$N$251)/Sheet3!$A$1)^4)</f>
        <v>1.5652006378265426E-11</v>
      </c>
      <c r="BH1840" s="2">
        <f>$I$1834*EXP(Sheet3!$B$1*(($B1840-BH$1836-Sheet2!$N$251)/Sheet3!$A$1)^2 +Sheet3!$C$1*(($B1840-BH$1836-Sheet2!$N$251)/Sheet3!$A$1)^4)</f>
        <v>1.0304117511025686E-11</v>
      </c>
      <c r="BI1840" s="2">
        <f>$I$1834*EXP(Sheet3!$B$1*(($B1840-BI$1836-Sheet2!$N$251)/Sheet3!$A$1)^2 +Sheet3!$C$1*(($B1840-BI$1836-Sheet2!$N$251)/Sheet3!$A$1)^4)</f>
        <v>6.7548075040556307E-12</v>
      </c>
      <c r="BJ1840" s="2">
        <f>$I$1834*EXP(Sheet3!$B$1*(($B1840-BJ$1836-Sheet2!$N$251)/Sheet3!$A$1)^2 +Sheet3!$C$1*(($B1840-BJ$1836-Sheet2!$N$251)/Sheet3!$A$1)^4)</f>
        <v>4.409235159013348E-12</v>
      </c>
      <c r="BK1840" s="2">
        <f>$I$1834*EXP(Sheet3!$B$1*(($B1840-BK$1836-Sheet2!$N$251)/Sheet3!$A$1)^2 +Sheet3!$C$1*(($B1840-BK$1836-Sheet2!$N$251)/Sheet3!$A$1)^4)</f>
        <v>2.8658161579595376E-12</v>
      </c>
      <c r="BL1840" s="2">
        <f>$I$1834*EXP(Sheet3!$B$1*(($B1840-BL$1836-Sheet2!$N$251)/Sheet3!$A$1)^2 +Sheet3!$C$1*(($B1840-BL$1836-Sheet2!$N$251)/Sheet3!$A$1)^4)</f>
        <v>1.854619366714039E-12</v>
      </c>
      <c r="BM1840" s="2">
        <f>$I$1834*EXP(Sheet3!$B$1*(($B1840-BM$1836-Sheet2!$N$251)/Sheet3!$A$1)^2 +Sheet3!$C$1*(($B1840-BM$1836-Sheet2!$N$251)/Sheet3!$A$1)^4)</f>
        <v>1.1950036120529035E-12</v>
      </c>
      <c r="BN1840" s="2">
        <f>$I$1834*EXP(Sheet3!$B$1*(($B1840-BN$1836-Sheet2!$N$251)/Sheet3!$A$1)^2 +Sheet3!$C$1*(($B1840-BN$1836-Sheet2!$N$251)/Sheet3!$A$1)^4)</f>
        <v>7.6661642930779E-13</v>
      </c>
      <c r="BO1840" s="2">
        <f>$I$1834*EXP(Sheet3!$B$1*(($B1840-BO$1836-Sheet2!$N$251)/Sheet3!$A$1)^2 +Sheet3!$C$1*(($B1840-BO$1836-Sheet2!$N$251)/Sheet3!$A$1)^4)</f>
        <v>4.896299377517865E-13</v>
      </c>
      <c r="BP1840" s="2">
        <f>$I$1834*EXP(Sheet3!$B$1*(($B1840-BP$1836-Sheet2!$N$251)/Sheet3!$A$1)^2 +Sheet3!$C$1*(($B1840-BP$1836-Sheet2!$N$251)/Sheet3!$A$1)^4)</f>
        <v>3.113329968023515E-13</v>
      </c>
      <c r="BQ1840" s="2">
        <f>$I$1834*EXP(Sheet3!$B$1*(($B1840-BQ$1836-Sheet2!$N$251)/Sheet3!$A$1)^2 +Sheet3!$C$1*(($B1840-BQ$1836-Sheet2!$N$251)/Sheet3!$A$1)^4)</f>
        <v>1.9707704489480614E-13</v>
      </c>
      <c r="BR1840" s="2">
        <f>$I$1834*EXP(Sheet3!$B$1*(($B1840-BR$1836-Sheet2!$N$251)/Sheet3!$A$1)^2 +Sheet3!$C$1*(($B1840-BR$1836-Sheet2!$N$251)/Sheet3!$A$1)^4)</f>
        <v>1.241900883973E-13</v>
      </c>
      <c r="BS1840" s="2">
        <f>$I$1834*EXP(Sheet3!$B$1*(($B1840-BS$1836-Sheet2!$N$251)/Sheet3!$A$1)^2 +Sheet3!$C$1*(($B1840-BS$1836-Sheet2!$N$251)/Sheet3!$A$1)^4)</f>
        <v>7.7904776706893827E-14</v>
      </c>
    </row>
    <row r="1841" spans="1:71" x14ac:dyDescent="0.2">
      <c r="A1841">
        <v>1814</v>
      </c>
      <c r="B1841">
        <v>1012.09</v>
      </c>
      <c r="C1841">
        <v>2544.6</v>
      </c>
      <c r="D1841">
        <v>2932.4</v>
      </c>
      <c r="E1841">
        <f t="shared" si="94"/>
        <v>387.80000000000018</v>
      </c>
      <c r="F1841" s="1">
        <f t="shared" si="95"/>
        <v>387.80000000000018</v>
      </c>
      <c r="G1841">
        <f t="shared" si="96"/>
        <v>392488.50200000021</v>
      </c>
      <c r="I1841" s="2">
        <f>$I$1834*EXP(Sheet3!$B$1*(($B1841-I$1836-Sheet2!$N$251)/Sheet3!$A$1)^2 +Sheet3!$C$1*(($B1841-I$1836-Sheet2!$N$251)/Sheet3!$A$1)^4)</f>
        <v>0.50901118654980271</v>
      </c>
      <c r="J1841" s="2">
        <f>$I$1834*EXP(Sheet3!$B$1*(($B1841-J$1836-Sheet2!$N$251)/Sheet3!$A$1)^2 +Sheet3!$C$1*(($B1841-J$1836-Sheet2!$N$251)/Sheet3!$A$1)^4)</f>
        <v>0.44195316343467311</v>
      </c>
      <c r="K1841" s="2">
        <f>$I$1834*EXP(Sheet3!$B$1*(($B1841-K$1836-Sheet2!$N$251)/Sheet3!$A$1)^2 +Sheet3!$C$1*(($B1841-K$1836-Sheet2!$N$251)/Sheet3!$A$1)^4)</f>
        <v>0.38299431009634904</v>
      </c>
      <c r="L1841" s="2">
        <f>$I$1834*EXP(Sheet3!$B$1*(($B1841-L$1836-Sheet2!$N$251)/Sheet3!$A$1)^2 +Sheet3!$C$1*(($B1841-L$1836-Sheet2!$N$251)/Sheet3!$A$1)^4)</f>
        <v>0.33125858915086653</v>
      </c>
      <c r="M1841" s="2">
        <f>$I$1834*EXP(Sheet3!$B$1*(($B1841-M$1836-Sheet2!$N$251)/Sheet3!$A$1)^2 +Sheet3!$C$1*(($B1841-M$1836-Sheet2!$N$251)/Sheet3!$A$1)^4)</f>
        <v>0.28595142662658962</v>
      </c>
      <c r="N1841" s="2">
        <f>$I$1834*EXP(Sheet3!$B$1*(($B1841-N$1836-Sheet2!$N$251)/Sheet3!$A$1)^2 +Sheet3!$C$1*(($B1841-N$1836-Sheet2!$N$251)/Sheet3!$A$1)^4)</f>
        <v>0.24635374689489525</v>
      </c>
      <c r="O1841" s="2">
        <f>$I$1834*EXP(Sheet3!$B$1*(($B1841-O$1836-Sheet2!$N$251)/Sheet3!$A$1)^2 +Sheet3!$C$1*(($B1841-O$1836-Sheet2!$N$251)/Sheet3!$A$1)^4)</f>
        <v>0.21181626192246852</v>
      </c>
      <c r="P1841" s="2">
        <f>$I$1834*EXP(Sheet3!$B$1*(($B1841-P$1836-Sheet2!$N$251)/Sheet3!$A$1)^2 +Sheet3!$C$1*(($B1841-P$1836-Sheet2!$N$251)/Sheet3!$A$1)^4)</f>
        <v>0.18175402442897851</v>
      </c>
      <c r="Q1841" s="2">
        <f>$I$1834*EXP(Sheet3!$B$1*(($B1841-Q$1836-Sheet2!$N$251)/Sheet3!$A$1)^2 +Sheet3!$C$1*(($B1841-Q$1836-Sheet2!$N$251)/Sheet3!$A$1)^4)</f>
        <v>0.15564125169051904</v>
      </c>
      <c r="R1841" s="2">
        <f>$I$1834*EXP(Sheet3!$B$1*(($B1841-R$1836-Sheet2!$N$251)/Sheet3!$A$1)^2 +Sheet3!$C$1*(($B1841-R$1836-Sheet2!$N$251)/Sheet3!$A$1)^4)</f>
        <v>0.13300642407744601</v>
      </c>
      <c r="S1841" s="2">
        <f>$I$1834*EXP(Sheet3!$B$1*(($B1841-S$1836-Sheet2!$N$251)/Sheet3!$A$1)^2 +Sheet3!$C$1*(($B1841-S$1836-Sheet2!$N$251)/Sheet3!$A$1)^4)</f>
        <v>0.11342765996645394</v>
      </c>
      <c r="T1841" s="2">
        <f>$I$1834*EXP(Sheet3!$B$1*(($B1841-T$1836-Sheet2!$N$251)/Sheet3!$A$1)^2 +Sheet3!$C$1*(($B1841-T$1836-Sheet2!$N$251)/Sheet3!$A$1)^4)</f>
        <v>9.6528366429007209E-2</v>
      </c>
      <c r="U1841" s="2">
        <f>$I$1834*EXP(Sheet3!$B$1*(($B1841-U$1836-Sheet2!$N$251)/Sheet3!$A$1)^2 +Sheet3!$C$1*(($B1841-U$1836-Sheet2!$N$251)/Sheet3!$A$1)^4)</f>
        <v>8.1973163076191027E-2</v>
      </c>
      <c r="V1841" s="2">
        <f>$I$1834*EXP(Sheet3!$B$1*(($B1841-V$1836-Sheet2!$N$251)/Sheet3!$A$1)^2 +Sheet3!$C$1*(($B1841-V$1836-Sheet2!$N$251)/Sheet3!$A$1)^4)</f>
        <v>6.9464074636992432E-2</v>
      </c>
      <c r="W1841" s="2">
        <f>$I$1834*EXP(Sheet3!$B$1*(($B1841-W$1836-Sheet2!$N$251)/Sheet3!$A$1)^2 +Sheet3!$C$1*(($B1841-W$1836-Sheet2!$N$251)/Sheet3!$A$1)^4)</f>
        <v>5.8736986256343111E-2</v>
      </c>
      <c r="X1841" s="2">
        <f>$I$1834*EXP(Sheet3!$B$1*(($B1841-X$1836-Sheet2!$N$251)/Sheet3!$A$1)^2 +Sheet3!$C$1*(($B1841-X$1836-Sheet2!$N$251)/Sheet3!$A$1)^4)</f>
        <v>4.9558354130967285E-2</v>
      </c>
      <c r="Y1841" s="2">
        <f>$I$1834*EXP(Sheet3!$B$1*(($B1841-Y$1836-Sheet2!$N$251)/Sheet3!$A$1)^2 +Sheet3!$C$1*(($B1841-Y$1836-Sheet2!$N$251)/Sheet3!$A$1)^4)</f>
        <v>4.1722162928847346E-2</v>
      </c>
      <c r="Z1841" s="2">
        <f>$I$1834*EXP(Sheet3!$B$1*(($B1841-Z$1836-Sheet2!$N$251)/Sheet3!$A$1)^2 +Sheet3!$C$1*(($B1841-Z$1836-Sheet2!$N$251)/Sheet3!$A$1)^4)</f>
        <v>3.5047120475107864E-2</v>
      </c>
      <c r="AA1841" s="2">
        <f>$I$1834*EXP(Sheet3!$B$1*(($B1841-AA$1836-Sheet2!$N$251)/Sheet3!$A$1)^2 +Sheet3!$C$1*(($B1841-AA$1836-Sheet2!$N$251)/Sheet3!$A$1)^4)</f>
        <v>2.9374079409617317E-2</v>
      </c>
      <c r="AB1841" s="2">
        <f>$I$1834*EXP(Sheet3!$B$1*(($B1841-AB$1836-Sheet2!$N$251)/Sheet3!$A$1)^2 +Sheet3!$C$1*(($B1841-AB$1836-Sheet2!$N$251)/Sheet3!$A$1)^4)</f>
        <v>2.4563674924856092E-2</v>
      </c>
      <c r="AC1841" s="2">
        <f>$I$1834*EXP(Sheet3!$B$1*(($B1841-AC$1836-Sheet2!$N$251)/Sheet3!$A$1)^2 +Sheet3!$C$1*(($B1841-AC$1836-Sheet2!$N$251)/Sheet3!$A$1)^4)</f>
        <v>2.0494167262899803E-2</v>
      </c>
      <c r="AD1841" s="2">
        <f>$I$1834*EXP(Sheet3!$B$1*(($B1841-AD$1836-Sheet2!$N$251)/Sheet3!$A$1)^2 +Sheet3!$C$1*(($B1841-AD$1836-Sheet2!$N$251)/Sheet3!$A$1)^4)</f>
        <v>1.7059477374914634E-2</v>
      </c>
      <c r="AE1841" s="2">
        <f>$I$1834*EXP(Sheet3!$B$1*(($B1841-AE$1836-Sheet2!$N$251)/Sheet3!$A$1)^2 +Sheet3!$C$1*(($B1841-AE$1836-Sheet2!$N$251)/Sheet3!$A$1)^4)</f>
        <v>1.4167404011725384E-2</v>
      </c>
      <c r="AF1841" s="2">
        <f>$I$1834*EXP(Sheet3!$B$1*(($B1841-AF$1836-Sheet2!$N$251)/Sheet3!$A$1)^2 +Sheet3!$C$1*(($B1841-AF$1836-Sheet2!$N$251)/Sheet3!$A$1)^4)</f>
        <v>1.173801050583698E-2</v>
      </c>
      <c r="AG1841" s="2">
        <f>$I$1834*EXP(Sheet3!$B$1*(($B1841-AG$1836-Sheet2!$N$251)/Sheet3!$A$1)^2 +Sheet3!$C$1*(($B1841-AG$1836-Sheet2!$N$251)/Sheet3!$A$1)^4)</f>
        <v>9.7021696096407772E-3</v>
      </c>
      <c r="AH1841" s="2">
        <f>$I$1834*EXP(Sheet3!$B$1*(($B1841-AH$1836-Sheet2!$N$251)/Sheet3!$A$1)^2 +Sheet3!$C$1*(($B1841-AH$1836-Sheet2!$N$251)/Sheet3!$A$1)^4)</f>
        <v>8.0002549576051896E-3</v>
      </c>
      <c r="AI1841" s="2">
        <f>$I$1834*EXP(Sheet3!$B$1*(($B1841-AI$1836-Sheet2!$N$251)/Sheet3!$A$1)^2 +Sheet3!$C$1*(($B1841-AI$1836-Sheet2!$N$251)/Sheet3!$A$1)^4)</f>
        <v>6.5809680075205029E-3</v>
      </c>
      <c r="AJ1841" s="2">
        <f>$I$1834*EXP(Sheet3!$B$1*(($B1841-AJ$1836-Sheet2!$N$251)/Sheet3!$A$1)^2 +Sheet3!$C$1*(($B1841-AJ$1836-Sheet2!$N$251)/Sheet3!$A$1)^4)</f>
        <v>5.4002896759464394E-3</v>
      </c>
      <c r="AK1841" s="2">
        <f>$I$1834*EXP(Sheet3!$B$1*(($B1841-AK$1836-Sheet2!$N$251)/Sheet3!$A$1)^2 +Sheet3!$C$1*(($B1841-AK$1836-Sheet2!$N$251)/Sheet3!$A$1)^4)</f>
        <v>4.4205463003470381E-3</v>
      </c>
      <c r="AL1841" s="2">
        <f>$I$1834*EXP(Sheet3!$B$1*(($B1841-AL$1836-Sheet2!$N$251)/Sheet3!$A$1)^2 +Sheet3!$C$1*(($B1841-AL$1836-Sheet2!$N$251)/Sheet3!$A$1)^4)</f>
        <v>3.6095800259615869E-3</v>
      </c>
      <c r="AM1841" s="2">
        <f>$I$1834*EXP(Sheet3!$B$1*(($B1841-AM$1836-Sheet2!$N$251)/Sheet3!$A$1)^2 +Sheet3!$C$1*(($B1841-AM$1836-Sheet2!$N$251)/Sheet3!$A$1)^4)</f>
        <v>2.9400142161106558E-3</v>
      </c>
      <c r="AN1841" s="2">
        <f>$I$1834*EXP(Sheet3!$B$1*(($B1841-AN$1836-Sheet2!$N$251)/Sheet3!$A$1)^2 +Sheet3!$C$1*(($B1841-AN$1836-Sheet2!$N$251)/Sheet3!$A$1)^4)</f>
        <v>2.3886050109752058E-3</v>
      </c>
      <c r="AO1841" s="2">
        <f>$I$1834*EXP(Sheet3!$B$1*(($B1841-AO$1836-Sheet2!$N$251)/Sheet3!$A$1)^2 +Sheet3!$C$1*(($B1841-AO$1836-Sheet2!$N$251)/Sheet3!$A$1)^4)</f>
        <v>1.9356707023596991E-3</v>
      </c>
      <c r="AP1841" s="2">
        <f>$I$1834*EXP(Sheet3!$B$1*(($B1841-AP$1836-Sheet2!$N$251)/Sheet3!$A$1)^2 +Sheet3!$C$1*(($B1841-AP$1836-Sheet2!$N$251)/Sheet3!$A$1)^4)</f>
        <v>1.5645911422035789E-3</v>
      </c>
      <c r="AQ1841" s="2">
        <f>$I$1834*EXP(Sheet3!$B$1*(($B1841-AQ$1836-Sheet2!$N$251)/Sheet3!$A$1)^2 +Sheet3!$C$1*(($B1841-AQ$1836-Sheet2!$N$251)/Sheet3!$A$1)^4)</f>
        <v>1.2613699532320051E-3</v>
      </c>
      <c r="AR1841" s="2">
        <f>$I$1834*EXP(Sheet3!$B$1*(($B1841-AR$1836-Sheet2!$N$251)/Sheet3!$A$1)^2 +Sheet3!$C$1*(($B1841-AR$1836-Sheet2!$N$251)/Sheet3!$A$1)^4)</f>
        <v>1.0142528546862721E-3</v>
      </c>
      <c r="AS1841" s="2">
        <f>$I$1834*EXP(Sheet3!$B$1*(($B1841-AS$1836-Sheet2!$N$251)/Sheet3!$A$1)^2 +Sheet3!$C$1*(($B1841-AS$1836-Sheet2!$N$251)/Sheet3!$A$1)^4)</f>
        <v>8.1339594903261081E-4</v>
      </c>
      <c r="AT1841" s="2">
        <f>$I$1834*EXP(Sheet3!$B$1*(($B1841-AT$1836-Sheet2!$N$251)/Sheet3!$A$1)^2 +Sheet3!$C$1*(($B1841-AT$1836-Sheet2!$N$251)/Sheet3!$A$1)^4)</f>
        <v>6.5057833229715579E-4</v>
      </c>
      <c r="AU1841" s="2">
        <f>$I$1834*EXP(Sheet3!$B$1*(($B1841-AU$1836-Sheet2!$N$251)/Sheet3!$A$1)^2 +Sheet3!$C$1*(($B1841-AU$1836-Sheet2!$N$251)/Sheet3!$A$1)^4)</f>
        <v>5.1895388746450494E-4</v>
      </c>
      <c r="AV1841" s="2">
        <f>$I$1834*EXP(Sheet3!$B$1*(($B1841-AV$1836-Sheet2!$N$251)/Sheet3!$A$1)^2 +Sheet3!$C$1*(($B1841-AV$1836-Sheet2!$N$251)/Sheet3!$A$1)^4)</f>
        <v>4.1283759417533008E-4</v>
      </c>
      <c r="AW1841" s="2">
        <f>$I$1834*EXP(Sheet3!$B$1*(($B1841-AW$1836-Sheet2!$N$251)/Sheet3!$A$1)^2 +Sheet3!$C$1*(($B1841-AW$1836-Sheet2!$N$251)/Sheet3!$A$1)^4)</f>
        <v>3.2752213667527457E-4</v>
      </c>
      <c r="AX1841" s="2">
        <f>$I$1834*EXP(Sheet3!$B$1*(($B1841-AX$1836-Sheet2!$N$251)/Sheet3!$A$1)^2 +Sheet3!$C$1*(($B1841-AX$1836-Sheet2!$N$251)/Sheet3!$A$1)^4)</f>
        <v>2.5912101380364585E-4</v>
      </c>
      <c r="AY1841" s="2">
        <f>$I$1834*EXP(Sheet3!$B$1*(($B1841-AY$1836-Sheet2!$N$251)/Sheet3!$A$1)^2 +Sheet3!$C$1*(($B1841-AY$1836-Sheet2!$N$251)/Sheet3!$A$1)^4)</f>
        <v>2.044347490241079E-4</v>
      </c>
      <c r="AZ1841" s="2">
        <f>$I$1834*EXP(Sheet3!$B$1*(($B1841-AZ$1836-Sheet2!$N$251)/Sheet3!$A$1)^2 +Sheet3!$C$1*(($B1841-AZ$1836-Sheet2!$N$251)/Sheet3!$A$1)^4)</f>
        <v>1.6083716448321369E-4</v>
      </c>
      <c r="BA1841" s="2">
        <f>$I$1834*EXP(Sheet3!$B$1*(($B1841-BA$1836-Sheet2!$N$251)/Sheet3!$A$1)^2 +Sheet3!$C$1*(($B1841-BA$1836-Sheet2!$N$251)/Sheet3!$A$1)^4)</f>
        <v>1.2617902091457449E-4</v>
      </c>
      <c r="BB1841" s="2">
        <f>$I$1834*EXP(Sheet3!$B$1*(($B1841-BB$1836-Sheet2!$N$251)/Sheet3!$A$1)^2 +Sheet3!$C$1*(($B1841-BB$1836-Sheet2!$N$251)/Sheet3!$A$1)^4)</f>
        <v>9.8706635266955495E-5</v>
      </c>
      <c r="BC1841" s="2">
        <f>$I$1834*EXP(Sheet3!$B$1*(($B1841-BC$1836-Sheet2!$N$251)/Sheet3!$A$1)^2 +Sheet3!$C$1*(($B1841-BC$1836-Sheet2!$N$251)/Sheet3!$A$1)^4)</f>
        <v>7.6993370948249859E-5</v>
      </c>
      <c r="BD1841" s="2">
        <f>$I$1834*EXP(Sheet3!$B$1*(($B1841-BD$1836-Sheet2!$N$251)/Sheet3!$A$1)^2 +Sheet3!$C$1*(($B1841-BD$1836-Sheet2!$N$251)/Sheet3!$A$1)^4)</f>
        <v>5.9882152530581549E-5</v>
      </c>
      <c r="BE1841" s="2">
        <f>$I$1834*EXP(Sheet3!$B$1*(($B1841-BE$1836-Sheet2!$N$251)/Sheet3!$A$1)^2 +Sheet3!$C$1*(($B1841-BE$1836-Sheet2!$N$251)/Sheet3!$A$1)^4)</f>
        <v>4.6437388848170076E-5</v>
      </c>
      <c r="BF1841" s="2">
        <f>$I$1834*EXP(Sheet3!$B$1*(($B1841-BF$1836-Sheet2!$N$251)/Sheet3!$A$1)^2 +Sheet3!$C$1*(($B1841-BF$1836-Sheet2!$N$251)/Sheet3!$A$1)^4)</f>
        <v>3.5904896988053712E-5</v>
      </c>
      <c r="BG1841" s="2">
        <f>$I$1834*EXP(Sheet3!$B$1*(($B1841-BG$1836-Sheet2!$N$251)/Sheet3!$A$1)^2 +Sheet3!$C$1*(($B1841-BG$1836-Sheet2!$N$251)/Sheet3!$A$1)^4)</f>
        <v>2.7678606183363422E-5</v>
      </c>
      <c r="BH1841" s="2">
        <f>$I$1834*EXP(Sheet3!$B$1*(($B1841-BH$1836-Sheet2!$N$251)/Sheet3!$A$1)^2 +Sheet3!$C$1*(($B1841-BH$1836-Sheet2!$N$251)/Sheet3!$A$1)^4)</f>
        <v>2.1272986591622081E-5</v>
      </c>
      <c r="BI1841" s="2">
        <f>$I$1834*EXP(Sheet3!$B$1*(($B1841-BI$1836-Sheet2!$N$251)/Sheet3!$A$1)^2 +Sheet3!$C$1*(($B1841-BI$1836-Sheet2!$N$251)/Sheet3!$A$1)^4)</f>
        <v>1.6300294944235362E-5</v>
      </c>
      <c r="BJ1841" s="2">
        <f>$I$1834*EXP(Sheet3!$B$1*(($B1841-BJ$1836-Sheet2!$N$251)/Sheet3!$A$1)^2 +Sheet3!$C$1*(($B1841-BJ$1836-Sheet2!$N$251)/Sheet3!$A$1)^4)</f>
        <v>1.2451858632975968E-5</v>
      </c>
      <c r="BK1841" s="2">
        <f>$I$1834*EXP(Sheet3!$B$1*(($B1841-BK$1836-Sheet2!$N$251)/Sheet3!$A$1)^2 +Sheet3!$C$1*(($B1841-BK$1836-Sheet2!$N$251)/Sheet3!$A$1)^4)</f>
        <v>9.4827335056525488E-6</v>
      </c>
      <c r="BL1841" s="2">
        <f>$I$1834*EXP(Sheet3!$B$1*(($B1841-BL$1836-Sheet2!$N$251)/Sheet3!$A$1)^2 +Sheet3!$C$1*(($B1841-BL$1836-Sheet2!$N$251)/Sheet3!$A$1)^4)</f>
        <v>7.1991699567607316E-6</v>
      </c>
      <c r="BM1841" s="2">
        <f>$I$1834*EXP(Sheet3!$B$1*(($B1841-BM$1836-Sheet2!$N$251)/Sheet3!$A$1)^2 +Sheet3!$C$1*(($B1841-BM$1836-Sheet2!$N$251)/Sheet3!$A$1)^4)</f>
        <v>5.448408253709803E-6</v>
      </c>
      <c r="BN1841" s="2">
        <f>$I$1834*EXP(Sheet3!$B$1*(($B1841-BN$1836-Sheet2!$N$251)/Sheet3!$A$1)^2 +Sheet3!$C$1*(($B1841-BN$1836-Sheet2!$N$251)/Sheet3!$A$1)^4)</f>
        <v>4.1103987894727734E-6</v>
      </c>
      <c r="BO1841" s="2">
        <f>$I$1834*EXP(Sheet3!$B$1*(($B1841-BO$1836-Sheet2!$N$251)/Sheet3!$A$1)^2 +Sheet3!$C$1*(($B1841-BO$1836-Sheet2!$N$251)/Sheet3!$A$1)^4)</f>
        <v>3.091107370876008E-6</v>
      </c>
      <c r="BP1841" s="2">
        <f>$I$1834*EXP(Sheet3!$B$1*(($B1841-BP$1836-Sheet2!$N$251)/Sheet3!$A$1)^2 +Sheet3!$C$1*(($B1841-BP$1836-Sheet2!$N$251)/Sheet3!$A$1)^4)</f>
        <v>2.3171209219209088E-6</v>
      </c>
      <c r="BQ1841" s="2">
        <f>$I$1834*EXP(Sheet3!$B$1*(($B1841-BQ$1836-Sheet2!$N$251)/Sheet3!$A$1)^2 +Sheet3!$C$1*(($B1841-BQ$1836-Sheet2!$N$251)/Sheet3!$A$1)^4)</f>
        <v>1.731316195263778E-6</v>
      </c>
      <c r="BR1841" s="2">
        <f>$I$1834*EXP(Sheet3!$B$1*(($B1841-BR$1836-Sheet2!$N$251)/Sheet3!$A$1)^2 +Sheet3!$C$1*(($B1841-BR$1836-Sheet2!$N$251)/Sheet3!$A$1)^4)</f>
        <v>1.2893942411628142E-6</v>
      </c>
      <c r="BS1841" s="2">
        <f>$I$1834*EXP(Sheet3!$B$1*(($B1841-BS$1836-Sheet2!$N$251)/Sheet3!$A$1)^2 +Sheet3!$C$1*(($B1841-BS$1836-Sheet2!$N$251)/Sheet3!$A$1)^4)</f>
        <v>9.571173889227076E-7</v>
      </c>
    </row>
    <row r="1842" spans="1:71" x14ac:dyDescent="0.2">
      <c r="A1842">
        <v>1815</v>
      </c>
      <c r="B1842">
        <v>1012.52</v>
      </c>
      <c r="C1842">
        <v>2554.1999999999998</v>
      </c>
      <c r="D1842">
        <v>3324.8</v>
      </c>
      <c r="E1842">
        <f t="shared" si="94"/>
        <v>770.60000000000036</v>
      </c>
      <c r="F1842" s="1">
        <f t="shared" si="95"/>
        <v>770.60000000000036</v>
      </c>
      <c r="G1842">
        <f t="shared" si="96"/>
        <v>780247.91200000036</v>
      </c>
      <c r="I1842" s="2">
        <f>$I$1834*EXP(Sheet3!$B$1*(($B1842-I$1836-Sheet2!$N$251)/Sheet3!$A$1)^2 +Sheet3!$C$1*(($B1842-I$1836-Sheet2!$N$251)/Sheet3!$A$1)^4)</f>
        <v>46.522320287207883</v>
      </c>
      <c r="J1842" s="2">
        <f>$I$1834*EXP(Sheet3!$B$1*(($B1842-J$1836-Sheet2!$N$251)/Sheet3!$A$1)^2 +Sheet3!$C$1*(($B1842-J$1836-Sheet2!$N$251)/Sheet3!$A$1)^4)</f>
        <v>43.143513881399869</v>
      </c>
      <c r="K1842" s="2">
        <f>$I$1834*EXP(Sheet3!$B$1*(($B1842-K$1836-Sheet2!$N$251)/Sheet3!$A$1)^2 +Sheet3!$C$1*(($B1842-K$1836-Sheet2!$N$251)/Sheet3!$A$1)^4)</f>
        <v>39.962131087183366</v>
      </c>
      <c r="L1842" s="2">
        <f>$I$1834*EXP(Sheet3!$B$1*(($B1842-L$1836-Sheet2!$N$251)/Sheet3!$A$1)^2 +Sheet3!$C$1*(($B1842-L$1836-Sheet2!$N$251)/Sheet3!$A$1)^4)</f>
        <v>36.970437849656527</v>
      </c>
      <c r="M1842" s="2">
        <f>$I$1834*EXP(Sheet3!$B$1*(($B1842-M$1836-Sheet2!$N$251)/Sheet3!$A$1)^2 +Sheet3!$C$1*(($B1842-M$1836-Sheet2!$N$251)/Sheet3!$A$1)^4)</f>
        <v>34.160732299895813</v>
      </c>
      <c r="N1842" s="2">
        <f>$I$1834*EXP(Sheet3!$B$1*(($B1842-N$1836-Sheet2!$N$251)/Sheet3!$A$1)^2 +Sheet3!$C$1*(($B1842-N$1836-Sheet2!$N$251)/Sheet3!$A$1)^4)</f>
        <v>31.525364588264488</v>
      </c>
      <c r="O1842" s="2">
        <f>$I$1834*EXP(Sheet3!$B$1*(($B1842-O$1836-Sheet2!$N$251)/Sheet3!$A$1)^2 +Sheet3!$C$1*(($B1842-O$1836-Sheet2!$N$251)/Sheet3!$A$1)^4)</f>
        <v>29.056755761751042</v>
      </c>
      <c r="P1842" s="2">
        <f>$I$1834*EXP(Sheet3!$B$1*(($B1842-P$1836-Sheet2!$N$251)/Sheet3!$A$1)^2 +Sheet3!$C$1*(($B1842-P$1836-Sheet2!$N$251)/Sheet3!$A$1)^4)</f>
        <v>26.747415628549899</v>
      </c>
      <c r="Q1842" s="2">
        <f>$I$1834*EXP(Sheet3!$B$1*(($B1842-Q$1836-Sheet2!$N$251)/Sheet3!$A$1)^2 +Sheet3!$C$1*(($B1842-Q$1836-Sheet2!$N$251)/Sheet3!$A$1)^4)</f>
        <v>24.589959560259111</v>
      </c>
      <c r="R1842" s="2">
        <f>$I$1834*EXP(Sheet3!$B$1*(($B1842-R$1836-Sheet2!$N$251)/Sheet3!$A$1)^2 +Sheet3!$C$1*(($B1842-R$1836-Sheet2!$N$251)/Sheet3!$A$1)^4)</f>
        <v>22.577124189447701</v>
      </c>
      <c r="S1842" s="2">
        <f>$I$1834*EXP(Sheet3!$B$1*(($B1842-S$1836-Sheet2!$N$251)/Sheet3!$A$1)^2 +Sheet3!$C$1*(($B1842-S$1836-Sheet2!$N$251)/Sheet3!$A$1)^4)</f>
        <v>20.701781967870886</v>
      </c>
      <c r="T1842" s="2">
        <f>$I$1834*EXP(Sheet3!$B$1*(($B1842-T$1836-Sheet2!$N$251)/Sheet3!$A$1)^2 +Sheet3!$C$1*(($B1842-T$1836-Sheet2!$N$251)/Sheet3!$A$1)^4)</f>
        <v>18.956954558222634</v>
      </c>
      <c r="U1842" s="2">
        <f>$I$1834*EXP(Sheet3!$B$1*(($B1842-U$1836-Sheet2!$N$251)/Sheet3!$A$1)^2 +Sheet3!$C$1*(($B1842-U$1836-Sheet2!$N$251)/Sheet3!$A$1)^4)</f>
        <v>17.335825039929084</v>
      </c>
      <c r="V1842" s="2">
        <f>$I$1834*EXP(Sheet3!$B$1*(($B1842-V$1836-Sheet2!$N$251)/Sheet3!$A$1)^2 +Sheet3!$C$1*(($B1842-V$1836-Sheet2!$N$251)/Sheet3!$A$1)^4)</f>
        <v>15.831748917201264</v>
      </c>
      <c r="W1842" s="2">
        <f>$I$1834*EXP(Sheet3!$B$1*(($B1842-W$1836-Sheet2!$N$251)/Sheet3!$A$1)^2 +Sheet3!$C$1*(($B1842-W$1836-Sheet2!$N$251)/Sheet3!$A$1)^4)</f>
        <v>14.438263924667076</v>
      </c>
      <c r="X1842" s="2">
        <f>$I$1834*EXP(Sheet3!$B$1*(($B1842-X$1836-Sheet2!$N$251)/Sheet3!$A$1)^2 +Sheet3!$C$1*(($B1842-X$1836-Sheet2!$N$251)/Sheet3!$A$1)^4)</f>
        <v>13.149098633860021</v>
      </c>
      <c r="Y1842" s="2">
        <f>$I$1834*EXP(Sheet3!$B$1*(($B1842-Y$1836-Sheet2!$N$251)/Sheet3!$A$1)^2 +Sheet3!$C$1*(($B1842-Y$1836-Sheet2!$N$251)/Sheet3!$A$1)^4)</f>
        <v>11.958179870283598</v>
      </c>
      <c r="Z1842" s="2">
        <f>$I$1834*EXP(Sheet3!$B$1*(($B1842-Z$1836-Sheet2!$N$251)/Sheet3!$A$1)^2 +Sheet3!$C$1*(($B1842-Z$1836-Sheet2!$N$251)/Sheet3!$A$1)^4)</f>
        <v>10.859638957973065</v>
      </c>
      <c r="AA1842" s="2">
        <f>$I$1834*EXP(Sheet3!$B$1*(($B1842-AA$1836-Sheet2!$N$251)/Sheet3!$A$1)^2 +Sheet3!$C$1*(($B1842-AA$1836-Sheet2!$N$251)/Sheet3!$A$1)^4)</f>
        <v>9.8478168148197049</v>
      </c>
      <c r="AB1842" s="2">
        <f>$I$1834*EXP(Sheet3!$B$1*(($B1842-AB$1836-Sheet2!$N$251)/Sheet3!$A$1)^2 +Sheet3!$C$1*(($B1842-AB$1836-Sheet2!$N$251)/Sheet3!$A$1)^4)</f>
        <v>8.9172679280389335</v>
      </c>
      <c r="AC1842" s="2">
        <f>$I$1834*EXP(Sheet3!$B$1*(($B1842-AC$1836-Sheet2!$N$251)/Sheet3!$A$1)^2 +Sheet3!$C$1*(($B1842-AC$1836-Sheet2!$N$251)/Sheet3!$A$1)^4)</f>
        <v>8.0627632448364253</v>
      </c>
      <c r="AD1842" s="2">
        <f>$I$1834*EXP(Sheet3!$B$1*(($B1842-AD$1836-Sheet2!$N$251)/Sheet3!$A$1)^2 +Sheet3!$C$1*(($B1842-AD$1836-Sheet2!$N$251)/Sheet3!$A$1)^4)</f>
        <v>7.2792920185406302</v>
      </c>
      <c r="AE1842" s="2">
        <f>$I$1834*EXP(Sheet3!$B$1*(($B1842-AE$1836-Sheet2!$N$251)/Sheet3!$A$1)^2 +Sheet3!$C$1*(($B1842-AE$1836-Sheet2!$N$251)/Sheet3!$A$1)^4)</f>
        <v>6.5620626551908998</v>
      </c>
      <c r="AF1842" s="2">
        <f>$I$1834*EXP(Sheet3!$B$1*(($B1842-AF$1836-Sheet2!$N$251)/Sheet3!$A$1)^2 +Sheet3!$C$1*(($B1842-AF$1836-Sheet2!$N$251)/Sheet3!$A$1)^4)</f>
        <v>5.9065026097731623</v>
      </c>
      <c r="AG1842" s="2">
        <f>$I$1834*EXP(Sheet3!$B$1*(($B1842-AG$1836-Sheet2!$N$251)/Sheet3!$A$1)^2 +Sheet3!$C$1*(($B1842-AG$1836-Sheet2!$N$251)/Sheet3!$A$1)^4)</f>
        <v>5.3082573849535208</v>
      </c>
      <c r="AH1842" s="2">
        <f>$I$1834*EXP(Sheet3!$B$1*(($B1842-AH$1836-Sheet2!$N$251)/Sheet3!$A$1)^2 +Sheet3!$C$1*(($B1842-AH$1836-Sheet2!$N$251)/Sheet3!$A$1)^4)</f>
        <v>4.7631886883170793</v>
      </c>
      <c r="AI1842" s="2">
        <f>$I$1834*EXP(Sheet3!$B$1*(($B1842-AI$1836-Sheet2!$N$251)/Sheet3!$A$1)^2 +Sheet3!$C$1*(($B1842-AI$1836-Sheet2!$N$251)/Sheet3!$A$1)^4)</f>
        <v>4.2673718065309032</v>
      </c>
      <c r="AJ1842" s="2">
        <f>$I$1834*EXP(Sheet3!$B$1*(($B1842-AJ$1836-Sheet2!$N$251)/Sheet3!$A$1)^2 +Sheet3!$C$1*(($B1842-AJ$1836-Sheet2!$N$251)/Sheet3!$A$1)^4)</f>
        <v>3.8170922570745534</v>
      </c>
      <c r="AK1842" s="2">
        <f>$I$1834*EXP(Sheet3!$B$1*(($B1842-AK$1836-Sheet2!$N$251)/Sheet3!$A$1)^2 +Sheet3!$C$1*(($B1842-AK$1836-Sheet2!$N$251)/Sheet3!$A$1)^4)</f>
        <v>3.4088417793719064</v>
      </c>
      <c r="AL1842" s="2">
        <f>$I$1834*EXP(Sheet3!$B$1*(($B1842-AL$1836-Sheet2!$N$251)/Sheet3!$A$1)^2 +Sheet3!$C$1*(($B1842-AL$1836-Sheet2!$N$251)/Sheet3!$A$1)^4)</f>
        <v>3.0393137281849789</v>
      </c>
      <c r="AM1842" s="2">
        <f>$I$1834*EXP(Sheet3!$B$1*(($B1842-AM$1836-Sheet2!$N$251)/Sheet3!$A$1)^2 +Sheet3!$C$1*(($B1842-AM$1836-Sheet2!$N$251)/Sheet3!$A$1)^4)</f>
        <v>2.7053979324284172</v>
      </c>
      <c r="AN1842" s="2">
        <f>$I$1834*EXP(Sheet3!$B$1*(($B1842-AN$1836-Sheet2!$N$251)/Sheet3!$A$1)^2 +Sheet3!$C$1*(($B1842-AN$1836-Sheet2!$N$251)/Sheet3!$A$1)^4)</f>
        <v>2.4041750824047217</v>
      </c>
      <c r="AO1842" s="2">
        <f>$I$1834*EXP(Sheet3!$B$1*(($B1842-AO$1836-Sheet2!$N$251)/Sheet3!$A$1)^2 +Sheet3!$C$1*(($B1842-AO$1836-Sheet2!$N$251)/Sheet3!$A$1)^4)</f>
        <v>2.1329107078060927</v>
      </c>
      <c r="AP1842" s="2">
        <f>$I$1834*EXP(Sheet3!$B$1*(($B1842-AP$1836-Sheet2!$N$251)/Sheet3!$A$1)^2 +Sheet3!$C$1*(($B1842-AP$1836-Sheet2!$N$251)/Sheet3!$A$1)^4)</f>
        <v>1.8890488077150895</v>
      </c>
      <c r="AQ1842" s="2">
        <f>$I$1834*EXP(Sheet3!$B$1*(($B1842-AQ$1836-Sheet2!$N$251)/Sheet3!$A$1)^2 +Sheet3!$C$1*(($B1842-AQ$1836-Sheet2!$N$251)/Sheet3!$A$1)^4)</f>
        <v>1.6702051922968963</v>
      </c>
      <c r="AR1842" s="2">
        <f>$I$1834*EXP(Sheet3!$B$1*(($B1842-AR$1836-Sheet2!$N$251)/Sheet3!$A$1)^2 +Sheet3!$C$1*(($B1842-AR$1836-Sheet2!$N$251)/Sheet3!$A$1)^4)</f>
        <v>1.4741605939457396</v>
      </c>
      <c r="AS1842" s="2">
        <f>$I$1834*EXP(Sheet3!$B$1*(($B1842-AS$1836-Sheet2!$N$251)/Sheet3!$A$1)^2 +Sheet3!$C$1*(($B1842-AS$1836-Sheet2!$N$251)/Sheet3!$A$1)^4)</f>
        <v>1.2988536033665707</v>
      </c>
      <c r="AT1842" s="2">
        <f>$I$1834*EXP(Sheet3!$B$1*(($B1842-AT$1836-Sheet2!$N$251)/Sheet3!$A$1)^2 +Sheet3!$C$1*(($B1842-AT$1836-Sheet2!$N$251)/Sheet3!$A$1)^4)</f>
        <v>1.1423734834790251</v>
      </c>
      <c r="AU1842" s="2">
        <f>$I$1834*EXP(Sheet3!$B$1*(($B1842-AU$1836-Sheet2!$N$251)/Sheet3!$A$1)^2 +Sheet3!$C$1*(($B1842-AU$1836-Sheet2!$N$251)/Sheet3!$A$1)^4)</f>
        <v>1.0029529111811435</v>
      </c>
      <c r="AV1842" s="2">
        <f>$I$1834*EXP(Sheet3!$B$1*(($B1842-AV$1836-Sheet2!$N$251)/Sheet3!$A$1)^2 +Sheet3!$C$1*(($B1842-AV$1836-Sheet2!$N$251)/Sheet3!$A$1)^4)</f>
        <v>0.8789606938870389</v>
      </c>
      <c r="AW1842" s="2">
        <f>$I$1834*EXP(Sheet3!$B$1*(($B1842-AW$1836-Sheet2!$N$251)/Sheet3!$A$1)^2 +Sheet3!$C$1*(($B1842-AW$1836-Sheet2!$N$251)/Sheet3!$A$1)^4)</f>
        <v>0.76889450454409458</v>
      </c>
      <c r="AX1842" s="2">
        <f>$I$1834*EXP(Sheet3!$B$1*(($B1842-AX$1836-Sheet2!$N$251)/Sheet3!$A$1)^2 +Sheet3!$C$1*(($B1842-AX$1836-Sheet2!$N$251)/Sheet3!$A$1)^4)</f>
        <v>0.67137367536306292</v>
      </c>
      <c r="AY1842" s="2">
        <f>$I$1834*EXP(Sheet3!$B$1*(($B1842-AY$1836-Sheet2!$N$251)/Sheet3!$A$1)^2 +Sheet3!$C$1*(($B1842-AY$1836-Sheet2!$N$251)/Sheet3!$A$1)^4)</f>
        <v>0.58513208702482633</v>
      </c>
      <c r="AZ1842" s="2">
        <f>$I$1834*EXP(Sheet3!$B$1*(($B1842-AZ$1836-Sheet2!$N$251)/Sheet3!$A$1)^2 +Sheet3!$C$1*(($B1842-AZ$1836-Sheet2!$N$251)/Sheet3!$A$1)^4)</f>
        <v>0.50901118654980271</v>
      </c>
      <c r="BA1842" s="2">
        <f>$I$1834*EXP(Sheet3!$B$1*(($B1842-BA$1836-Sheet2!$N$251)/Sheet3!$A$1)^2 +Sheet3!$C$1*(($B1842-BA$1836-Sheet2!$N$251)/Sheet3!$A$1)^4)</f>
        <v>0.44195316343467311</v>
      </c>
      <c r="BB1842" s="2">
        <f>$I$1834*EXP(Sheet3!$B$1*(($B1842-BB$1836-Sheet2!$N$251)/Sheet3!$A$1)^2 +Sheet3!$C$1*(($B1842-BB$1836-Sheet2!$N$251)/Sheet3!$A$1)^4)</f>
        <v>0.38299431009634904</v>
      </c>
      <c r="BC1842" s="2">
        <f>$I$1834*EXP(Sheet3!$B$1*(($B1842-BC$1836-Sheet2!$N$251)/Sheet3!$A$1)^2 +Sheet3!$C$1*(($B1842-BC$1836-Sheet2!$N$251)/Sheet3!$A$1)^4)</f>
        <v>0.33125858915086653</v>
      </c>
      <c r="BD1842" s="2">
        <f>$I$1834*EXP(Sheet3!$B$1*(($B1842-BD$1836-Sheet2!$N$251)/Sheet3!$A$1)^2 +Sheet3!$C$1*(($B1842-BD$1836-Sheet2!$N$251)/Sheet3!$A$1)^4)</f>
        <v>0.28595142662658962</v>
      </c>
      <c r="BE1842" s="2">
        <f>$I$1834*EXP(Sheet3!$B$1*(($B1842-BE$1836-Sheet2!$N$251)/Sheet3!$A$1)^2 +Sheet3!$C$1*(($B1842-BE$1836-Sheet2!$N$251)/Sheet3!$A$1)^4)</f>
        <v>0.24635374689489525</v>
      </c>
      <c r="BF1842" s="2">
        <f>$I$1834*EXP(Sheet3!$B$1*(($B1842-BF$1836-Sheet2!$N$251)/Sheet3!$A$1)^2 +Sheet3!$C$1*(($B1842-BF$1836-Sheet2!$N$251)/Sheet3!$A$1)^4)</f>
        <v>0.21181626192210207</v>
      </c>
      <c r="BG1842" s="2">
        <f>$I$1834*EXP(Sheet3!$B$1*(($B1842-BG$1836-Sheet2!$N$251)/Sheet3!$A$1)^2 +Sheet3!$C$1*(($B1842-BG$1836-Sheet2!$N$251)/Sheet3!$A$1)^4)</f>
        <v>0.18175402442865954</v>
      </c>
      <c r="BH1842" s="2">
        <f>$I$1834*EXP(Sheet3!$B$1*(($B1842-BH$1836-Sheet2!$N$251)/Sheet3!$A$1)^2 +Sheet3!$C$1*(($B1842-BH$1836-Sheet2!$N$251)/Sheet3!$A$1)^4)</f>
        <v>0.15564125169024257</v>
      </c>
      <c r="BI1842" s="2">
        <f>$I$1834*EXP(Sheet3!$B$1*(($B1842-BI$1836-Sheet2!$N$251)/Sheet3!$A$1)^2 +Sheet3!$C$1*(($B1842-BI$1836-Sheet2!$N$251)/Sheet3!$A$1)^4)</f>
        <v>0.13300642407720667</v>
      </c>
      <c r="BJ1842" s="2">
        <f>$I$1834*EXP(Sheet3!$B$1*(($B1842-BJ$1836-Sheet2!$N$251)/Sheet3!$A$1)^2 +Sheet3!$C$1*(($B1842-BJ$1836-Sheet2!$N$251)/Sheet3!$A$1)^4)</f>
        <v>0.11342765996624703</v>
      </c>
      <c r="BK1842" s="2">
        <f>$I$1834*EXP(Sheet3!$B$1*(($B1842-BK$1836-Sheet2!$N$251)/Sheet3!$A$1)^2 +Sheet3!$C$1*(($B1842-BK$1836-Sheet2!$N$251)/Sheet3!$A$1)^4)</f>
        <v>9.6528366428828727E-2</v>
      </c>
      <c r="BL1842" s="2">
        <f>$I$1834*EXP(Sheet3!$B$1*(($B1842-BL$1836-Sheet2!$N$251)/Sheet3!$A$1)^2 +Sheet3!$C$1*(($B1842-BL$1836-Sheet2!$N$251)/Sheet3!$A$1)^4)</f>
        <v>8.1973163076191027E-2</v>
      </c>
      <c r="BM1842" s="2">
        <f>$I$1834*EXP(Sheet3!$B$1*(($B1842-BM$1836-Sheet2!$N$251)/Sheet3!$A$1)^2 +Sheet3!$C$1*(($B1842-BM$1836-Sheet2!$N$251)/Sheet3!$A$1)^4)</f>
        <v>6.9464074636992432E-2</v>
      </c>
      <c r="BN1842" s="2">
        <f>$I$1834*EXP(Sheet3!$B$1*(($B1842-BN$1836-Sheet2!$N$251)/Sheet3!$A$1)^2 +Sheet3!$C$1*(($B1842-BN$1836-Sheet2!$N$251)/Sheet3!$A$1)^4)</f>
        <v>5.8736986256343111E-2</v>
      </c>
      <c r="BO1842" s="2">
        <f>$I$1834*EXP(Sheet3!$B$1*(($B1842-BO$1836-Sheet2!$N$251)/Sheet3!$A$1)^2 +Sheet3!$C$1*(($B1842-BO$1836-Sheet2!$N$251)/Sheet3!$A$1)^4)</f>
        <v>4.9558354130967285E-2</v>
      </c>
      <c r="BP1842" s="2">
        <f>$I$1834*EXP(Sheet3!$B$1*(($B1842-BP$1836-Sheet2!$N$251)/Sheet3!$A$1)^2 +Sheet3!$C$1*(($B1842-BP$1836-Sheet2!$N$251)/Sheet3!$A$1)^4)</f>
        <v>4.1722162928847346E-2</v>
      </c>
      <c r="BQ1842" s="2">
        <f>$I$1834*EXP(Sheet3!$B$1*(($B1842-BQ$1836-Sheet2!$N$251)/Sheet3!$A$1)^2 +Sheet3!$C$1*(($B1842-BQ$1836-Sheet2!$N$251)/Sheet3!$A$1)^4)</f>
        <v>3.5047120475107864E-2</v>
      </c>
      <c r="BR1842" s="2">
        <f>$I$1834*EXP(Sheet3!$B$1*(($B1842-BR$1836-Sheet2!$N$251)/Sheet3!$A$1)^2 +Sheet3!$C$1*(($B1842-BR$1836-Sheet2!$N$251)/Sheet3!$A$1)^4)</f>
        <v>2.9374079409617317E-2</v>
      </c>
      <c r="BS1842" s="2">
        <f>$I$1834*EXP(Sheet3!$B$1*(($B1842-BS$1836-Sheet2!$N$251)/Sheet3!$A$1)^2 +Sheet3!$C$1*(($B1842-BS$1836-Sheet2!$N$251)/Sheet3!$A$1)^4)</f>
        <v>2.4563674924805826E-2</v>
      </c>
    </row>
    <row r="1843" spans="1:71" x14ac:dyDescent="0.2">
      <c r="A1843">
        <v>1816</v>
      </c>
      <c r="B1843">
        <v>1012.95</v>
      </c>
      <c r="C1843">
        <v>2552</v>
      </c>
      <c r="D1843">
        <v>3495</v>
      </c>
      <c r="E1843">
        <f t="shared" si="94"/>
        <v>943</v>
      </c>
      <c r="F1843" s="1">
        <f t="shared" si="95"/>
        <v>943</v>
      </c>
      <c r="G1843">
        <f t="shared" si="96"/>
        <v>955211.85000000009</v>
      </c>
      <c r="I1843" s="2">
        <f>$I$1834*EXP(Sheet3!$B$1*(($B1843-I$1836-Sheet2!$N$251)/Sheet3!$A$1)^2 +Sheet3!$C$1*(($B1843-I$1836-Sheet2!$N$251)/Sheet3!$A$1)^4)</f>
        <v>458.75959599783164</v>
      </c>
      <c r="J1843" s="2">
        <f>$I$1834*EXP(Sheet3!$B$1*(($B1843-J$1836-Sheet2!$N$251)/Sheet3!$A$1)^2 +Sheet3!$C$1*(($B1843-J$1836-Sheet2!$N$251)/Sheet3!$A$1)^4)</f>
        <v>442.75910652221563</v>
      </c>
      <c r="K1843" s="2">
        <f>$I$1834*EXP(Sheet3!$B$1*(($B1843-K$1836-Sheet2!$N$251)/Sheet3!$A$1)^2 +Sheet3!$C$1*(($B1843-K$1836-Sheet2!$N$251)/Sheet3!$A$1)^4)</f>
        <v>427.01562296229673</v>
      </c>
      <c r="L1843" s="2">
        <f>$I$1834*EXP(Sheet3!$B$1*(($B1843-L$1836-Sheet2!$N$251)/Sheet3!$A$1)^2 +Sheet3!$C$1*(($B1843-L$1836-Sheet2!$N$251)/Sheet3!$A$1)^4)</f>
        <v>411.5381016309621</v>
      </c>
      <c r="M1843" s="2">
        <f>$I$1834*EXP(Sheet3!$B$1*(($B1843-M$1836-Sheet2!$N$251)/Sheet3!$A$1)^2 +Sheet3!$C$1*(($B1843-M$1836-Sheet2!$N$251)/Sheet3!$A$1)^4)</f>
        <v>396.33498304643268</v>
      </c>
      <c r="N1843" s="2">
        <f>$I$1834*EXP(Sheet3!$B$1*(($B1843-N$1836-Sheet2!$N$251)/Sheet3!$A$1)^2 +Sheet3!$C$1*(($B1843-N$1836-Sheet2!$N$251)/Sheet3!$A$1)^4)</f>
        <v>381.41417968804308</v>
      </c>
      <c r="O1843" s="2">
        <f>$I$1834*EXP(Sheet3!$B$1*(($B1843-O$1836-Sheet2!$N$251)/Sheet3!$A$1)^2 +Sheet3!$C$1*(($B1843-O$1836-Sheet2!$N$251)/Sheet3!$A$1)^4)</f>
        <v>366.78306501371338</v>
      </c>
      <c r="P1843" s="2">
        <f>$I$1834*EXP(Sheet3!$B$1*(($B1843-P$1836-Sheet2!$N$251)/Sheet3!$A$1)^2 +Sheet3!$C$1*(($B1843-P$1836-Sheet2!$N$251)/Sheet3!$A$1)^4)</f>
        <v>352.44846379313509</v>
      </c>
      <c r="Q1843" s="2">
        <f>$I$1834*EXP(Sheet3!$B$1*(($B1843-Q$1836-Sheet2!$N$251)/Sheet3!$A$1)^2 +Sheet3!$C$1*(($B1843-Q$1836-Sheet2!$N$251)/Sheet3!$A$1)^4)</f>
        <v>338.41664380625713</v>
      </c>
      <c r="R1843" s="2">
        <f>$I$1834*EXP(Sheet3!$B$1*(($B1843-R$1836-Sheet2!$N$251)/Sheet3!$A$1)^2 +Sheet3!$C$1*(($B1843-R$1836-Sheet2!$N$251)/Sheet3!$A$1)^4)</f>
        <v>324.69330895184083</v>
      </c>
      <c r="S1843" s="2">
        <f>$I$1834*EXP(Sheet3!$B$1*(($B1843-S$1836-Sheet2!$N$251)/Sheet3!$A$1)^2 +Sheet3!$C$1*(($B1843-S$1836-Sheet2!$N$251)/Sheet3!$A$1)^4)</f>
        <v>311.28359380563984</v>
      </c>
      <c r="T1843" s="2">
        <f>$I$1834*EXP(Sheet3!$B$1*(($B1843-T$1836-Sheet2!$N$251)/Sheet3!$A$1)^2 +Sheet3!$C$1*(($B1843-T$1836-Sheet2!$N$251)/Sheet3!$A$1)^4)</f>
        <v>298.19205966219499</v>
      </c>
      <c r="U1843" s="2">
        <f>$I$1834*EXP(Sheet3!$B$1*(($B1843-U$1836-Sheet2!$N$251)/Sheet3!$A$1)^2 +Sheet3!$C$1*(($B1843-U$1836-Sheet2!$N$251)/Sheet3!$A$1)^4)</f>
        <v>285.42269208818487</v>
      </c>
      <c r="V1843" s="2">
        <f>$I$1834*EXP(Sheet3!$B$1*(($B1843-V$1836-Sheet2!$N$251)/Sheet3!$A$1)^2 +Sheet3!$C$1*(($B1843-V$1836-Sheet2!$N$251)/Sheet3!$A$1)^4)</f>
        <v>272.978900010068</v>
      </c>
      <c r="W1843" s="2">
        <f>$I$1834*EXP(Sheet3!$B$1*(($B1843-W$1836-Sheet2!$N$251)/Sheet3!$A$1)^2 +Sheet3!$C$1*(($B1843-W$1836-Sheet2!$N$251)/Sheet3!$A$1)^4)</f>
        <v>260.86351634923506</v>
      </c>
      <c r="X1843" s="2">
        <f>$I$1834*EXP(Sheet3!$B$1*(($B1843-X$1836-Sheet2!$N$251)/Sheet3!$A$1)^2 +Sheet3!$C$1*(($B1843-X$1836-Sheet2!$N$251)/Sheet3!$A$1)^4)</f>
        <v>249.07880021622753</v>
      </c>
      <c r="Y1843" s="2">
        <f>$I$1834*EXP(Sheet3!$B$1*(($B1843-Y$1836-Sheet2!$N$251)/Sheet3!$A$1)^2 +Sheet3!$C$1*(($B1843-Y$1836-Sheet2!$N$251)/Sheet3!$A$1)^4)</f>
        <v>237.62644066356023</v>
      </c>
      <c r="Z1843" s="2">
        <f>$I$1834*EXP(Sheet3!$B$1*(($B1843-Z$1836-Sheet2!$N$251)/Sheet3!$A$1)^2 +Sheet3!$C$1*(($B1843-Z$1836-Sheet2!$N$251)/Sheet3!$A$1)^4)</f>
        <v>226.50756199265388</v>
      </c>
      <c r="AA1843" s="2">
        <f>$I$1834*EXP(Sheet3!$B$1*(($B1843-AA$1836-Sheet2!$N$251)/Sheet3!$A$1)^2 +Sheet3!$C$1*(($B1843-AA$1836-Sheet2!$N$251)/Sheet3!$A$1)^4)</f>
        <v>215.72273060214525</v>
      </c>
      <c r="AB1843" s="2">
        <f>$I$1834*EXP(Sheet3!$B$1*(($B1843-AB$1836-Sheet2!$N$251)/Sheet3!$A$1)^2 +Sheet3!$C$1*(($B1843-AB$1836-Sheet2!$N$251)/Sheet3!$A$1)^4)</f>
        <v>205.2719633577039</v>
      </c>
      <c r="AC1843" s="2">
        <f>$I$1834*EXP(Sheet3!$B$1*(($B1843-AC$1836-Sheet2!$N$251)/Sheet3!$A$1)^2 +Sheet3!$C$1*(($B1843-AC$1836-Sheet2!$N$251)/Sheet3!$A$1)^4)</f>
        <v>195.1547374561747</v>
      </c>
      <c r="AD1843" s="2">
        <f>$I$1834*EXP(Sheet3!$B$1*(($B1843-AD$1836-Sheet2!$N$251)/Sheet3!$A$1)^2 +Sheet3!$C$1*(($B1843-AD$1836-Sheet2!$N$251)/Sheet3!$A$1)^4)</f>
        <v>185.37000174957512</v>
      </c>
      <c r="AE1843" s="2">
        <f>$I$1834*EXP(Sheet3!$B$1*(($B1843-AE$1836-Sheet2!$N$251)/Sheet3!$A$1)^2 +Sheet3!$C$1*(($B1843-AE$1836-Sheet2!$N$251)/Sheet3!$A$1)^4)</f>
        <v>175.91618948727495</v>
      </c>
      <c r="AF1843" s="2">
        <f>$I$1834*EXP(Sheet3!$B$1*(($B1843-AF$1836-Sheet2!$N$251)/Sheet3!$A$1)^2 +Sheet3!$C$1*(($B1843-AF$1836-Sheet2!$N$251)/Sheet3!$A$1)^4)</f>
        <v>166.79123242759488</v>
      </c>
      <c r="AG1843" s="2">
        <f>$I$1834*EXP(Sheet3!$B$1*(($B1843-AG$1836-Sheet2!$N$251)/Sheet3!$A$1)^2 +Sheet3!$C$1*(($B1843-AG$1836-Sheet2!$N$251)/Sheet3!$A$1)^4)</f>
        <v>157.99257626306814</v>
      </c>
      <c r="AH1843" s="2">
        <f>$I$1834*EXP(Sheet3!$B$1*(($B1843-AH$1836-Sheet2!$N$251)/Sheet3!$A$1)^2 +Sheet3!$C$1*(($B1843-AH$1836-Sheet2!$N$251)/Sheet3!$A$1)^4)</f>
        <v>149.51719729762769</v>
      </c>
      <c r="AI1843" s="2">
        <f>$I$1834*EXP(Sheet3!$B$1*(($B1843-AI$1836-Sheet2!$N$251)/Sheet3!$A$1)^2 +Sheet3!$C$1*(($B1843-AI$1836-Sheet2!$N$251)/Sheet3!$A$1)^4)</f>
        <v>141.36162030551228</v>
      </c>
      <c r="AJ1843" s="2">
        <f>$I$1834*EXP(Sheet3!$B$1*(($B1843-AJ$1836-Sheet2!$N$251)/Sheet3!$A$1)^2 +Sheet3!$C$1*(($B1843-AJ$1836-Sheet2!$N$251)/Sheet3!$A$1)^4)</f>
        <v>133.5219374991288</v>
      </c>
      <c r="AK1843" s="2">
        <f>$I$1834*EXP(Sheet3!$B$1*(($B1843-AK$1836-Sheet2!$N$251)/Sheet3!$A$1)^2 +Sheet3!$C$1*(($B1843-AK$1836-Sheet2!$N$251)/Sheet3!$A$1)^4)</f>
        <v>125.99382852393109</v>
      </c>
      <c r="AL1843" s="2">
        <f>$I$1834*EXP(Sheet3!$B$1*(($B1843-AL$1836-Sheet2!$N$251)/Sheet3!$A$1)^2 +Sheet3!$C$1*(($B1843-AL$1836-Sheet2!$N$251)/Sheet3!$A$1)^4)</f>
        <v>118.77258139525645</v>
      </c>
      <c r="AM1843" s="2">
        <f>$I$1834*EXP(Sheet3!$B$1*(($B1843-AM$1836-Sheet2!$N$251)/Sheet3!$A$1)^2 +Sheet3!$C$1*(($B1843-AM$1836-Sheet2!$N$251)/Sheet3!$A$1)^4)</f>
        <v>111.85311428659452</v>
      </c>
      <c r="AN1843" s="2">
        <f>$I$1834*EXP(Sheet3!$B$1*(($B1843-AN$1836-Sheet2!$N$251)/Sheet3!$A$1)^2 +Sheet3!$C$1*(($B1843-AN$1836-Sheet2!$N$251)/Sheet3!$A$1)^4)</f>
        <v>105.22999807462298</v>
      </c>
      <c r="AO1843" s="2">
        <f>$I$1834*EXP(Sheet3!$B$1*(($B1843-AO$1836-Sheet2!$N$251)/Sheet3!$A$1)^2 +Sheet3!$C$1*(($B1843-AO$1836-Sheet2!$N$251)/Sheet3!$A$1)^4)</f>
        <v>98.897479542655006</v>
      </c>
      <c r="AP1843" s="2">
        <f>$I$1834*EXP(Sheet3!$B$1*(($B1843-AP$1836-Sheet2!$N$251)/Sheet3!$A$1)^2 +Sheet3!$C$1*(($B1843-AP$1836-Sheet2!$N$251)/Sheet3!$A$1)^4)</f>
        <v>92.849505141048951</v>
      </c>
      <c r="AQ1843" s="2">
        <f>$I$1834*EXP(Sheet3!$B$1*(($B1843-AQ$1836-Sheet2!$N$251)/Sheet3!$A$1)^2 +Sheet3!$C$1*(($B1843-AQ$1836-Sheet2!$N$251)/Sheet3!$A$1)^4)</f>
        <v>87.079745200647196</v>
      </c>
      <c r="AR1843" s="2">
        <f>$I$1834*EXP(Sheet3!$B$1*(($B1843-AR$1836-Sheet2!$N$251)/Sheet3!$A$1)^2 +Sheet3!$C$1*(($B1843-AR$1836-Sheet2!$N$251)/Sheet3!$A$1)^4)</f>
        <v>81.581618493476924</v>
      </c>
      <c r="AS1843" s="2">
        <f>$I$1834*EXP(Sheet3!$B$1*(($B1843-AS$1836-Sheet2!$N$251)/Sheet3!$A$1)^2 +Sheet3!$C$1*(($B1843-AS$1836-Sheet2!$N$251)/Sheet3!$A$1)^4)</f>
        <v>76.348317033769362</v>
      </c>
      <c r="AT1843" s="2">
        <f>$I$1834*EXP(Sheet3!$B$1*(($B1843-AT$1836-Sheet2!$N$251)/Sheet3!$A$1)^2 +Sheet3!$C$1*(($B1843-AT$1836-Sheet2!$N$251)/Sheet3!$A$1)^4)</f>
        <v>71.372831011800457</v>
      </c>
      <c r="AU1843" s="2">
        <f>$I$1834*EXP(Sheet3!$B$1*(($B1843-AU$1836-Sheet2!$N$251)/Sheet3!$A$1)^2 +Sheet3!$C$1*(($B1843-AU$1836-Sheet2!$N$251)/Sheet3!$A$1)^4)</f>
        <v>66.647973753631874</v>
      </c>
      <c r="AV1843" s="2">
        <f>$I$1834*EXP(Sheet3!$B$1*(($B1843-AV$1836-Sheet2!$N$251)/Sheet3!$A$1)^2 +Sheet3!$C$1*(($B1843-AV$1836-Sheet2!$N$251)/Sheet3!$A$1)^4)</f>
        <v>62.166406599528024</v>
      </c>
      <c r="AW1843" s="2">
        <f>$I$1834*EXP(Sheet3!$B$1*(($B1843-AW$1836-Sheet2!$N$251)/Sheet3!$A$1)^2 +Sheet3!$C$1*(($B1843-AW$1836-Sheet2!$N$251)/Sheet3!$A$1)^4)</f>
        <v>57.920663597352473</v>
      </c>
      <c r="AX1843" s="2">
        <f>$I$1834*EXP(Sheet3!$B$1*(($B1843-AX$1836-Sheet2!$N$251)/Sheet3!$A$1)^2 +Sheet3!$C$1*(($B1843-AX$1836-Sheet2!$N$251)/Sheet3!$A$1)^4)</f>
        <v>53.903175907490741</v>
      </c>
      <c r="AY1843" s="2">
        <f>$I$1834*EXP(Sheet3!$B$1*(($B1843-AY$1836-Sheet2!$N$251)/Sheet3!$A$1)^2 +Sheet3!$C$1*(($B1843-AY$1836-Sheet2!$N$251)/Sheet3!$A$1)^4)</f>
        <v>50.106295819930217</v>
      </c>
      <c r="AZ1843" s="2">
        <f>$I$1834*EXP(Sheet3!$B$1*(($B1843-AZ$1836-Sheet2!$N$251)/Sheet3!$A$1)^2 +Sheet3!$C$1*(($B1843-AZ$1836-Sheet2!$N$251)/Sheet3!$A$1)^4)</f>
        <v>46.522320287247432</v>
      </c>
      <c r="BA1843" s="2">
        <f>$I$1834*EXP(Sheet3!$B$1*(($B1843-BA$1836-Sheet2!$N$251)/Sheet3!$A$1)^2 +Sheet3!$C$1*(($B1843-BA$1836-Sheet2!$N$251)/Sheet3!$A$1)^4)</f>
        <v>43.143513881437137</v>
      </c>
      <c r="BB1843" s="2">
        <f>$I$1834*EXP(Sheet3!$B$1*(($B1843-BB$1836-Sheet2!$N$251)/Sheet3!$A$1)^2 +Sheet3!$C$1*(($B1843-BB$1836-Sheet2!$N$251)/Sheet3!$A$1)^4)</f>
        <v>39.962131087218431</v>
      </c>
      <c r="BC1843" s="2">
        <f>$I$1834*EXP(Sheet3!$B$1*(($B1843-BC$1836-Sheet2!$N$251)/Sheet3!$A$1)^2 +Sheet3!$C$1*(($B1843-BC$1836-Sheet2!$N$251)/Sheet3!$A$1)^4)</f>
        <v>36.970437849689475</v>
      </c>
      <c r="BD1843" s="2">
        <f>$I$1834*EXP(Sheet3!$B$1*(($B1843-BD$1836-Sheet2!$N$251)/Sheet3!$A$1)^2 +Sheet3!$C$1*(($B1843-BD$1836-Sheet2!$N$251)/Sheet3!$A$1)^4)</f>
        <v>34.16073229992675</v>
      </c>
      <c r="BE1843" s="2">
        <f>$I$1834*EXP(Sheet3!$B$1*(($B1843-BE$1836-Sheet2!$N$251)/Sheet3!$A$1)^2 +Sheet3!$C$1*(($B1843-BE$1836-Sheet2!$N$251)/Sheet3!$A$1)^4)</f>
        <v>31.525364588293424</v>
      </c>
      <c r="BF1843" s="2">
        <f>$I$1834*EXP(Sheet3!$B$1*(($B1843-BF$1836-Sheet2!$N$251)/Sheet3!$A$1)^2 +Sheet3!$C$1*(($B1843-BF$1836-Sheet2!$N$251)/Sheet3!$A$1)^4)</f>
        <v>29.056755761751042</v>
      </c>
      <c r="BG1843" s="2">
        <f>$I$1834*EXP(Sheet3!$B$1*(($B1843-BG$1836-Sheet2!$N$251)/Sheet3!$A$1)^2 +Sheet3!$C$1*(($B1843-BG$1836-Sheet2!$N$251)/Sheet3!$A$1)^4)</f>
        <v>26.747415628549899</v>
      </c>
      <c r="BH1843" s="2">
        <f>$I$1834*EXP(Sheet3!$B$1*(($B1843-BH$1836-Sheet2!$N$251)/Sheet3!$A$1)^2 +Sheet3!$C$1*(($B1843-BH$1836-Sheet2!$N$251)/Sheet3!$A$1)^4)</f>
        <v>24.589959560259111</v>
      </c>
      <c r="BI1843" s="2">
        <f>$I$1834*EXP(Sheet3!$B$1*(($B1843-BI$1836-Sheet2!$N$251)/Sheet3!$A$1)^2 +Sheet3!$C$1*(($B1843-BI$1836-Sheet2!$N$251)/Sheet3!$A$1)^4)</f>
        <v>22.577124189447701</v>
      </c>
      <c r="BJ1843" s="2">
        <f>$I$1834*EXP(Sheet3!$B$1*(($B1843-BJ$1836-Sheet2!$N$251)/Sheet3!$A$1)^2 +Sheet3!$C$1*(($B1843-BJ$1836-Sheet2!$N$251)/Sheet3!$A$1)^4)</f>
        <v>20.701781967870886</v>
      </c>
      <c r="BK1843" s="2">
        <f>$I$1834*EXP(Sheet3!$B$1*(($B1843-BK$1836-Sheet2!$N$251)/Sheet3!$A$1)^2 +Sheet3!$C$1*(($B1843-BK$1836-Sheet2!$N$251)/Sheet3!$A$1)^4)</f>
        <v>18.956954558222634</v>
      </c>
      <c r="BL1843" s="2">
        <f>$I$1834*EXP(Sheet3!$B$1*(($B1843-BL$1836-Sheet2!$N$251)/Sheet3!$A$1)^2 +Sheet3!$C$1*(($B1843-BL$1836-Sheet2!$N$251)/Sheet3!$A$1)^4)</f>
        <v>17.335825039946855</v>
      </c>
      <c r="BM1843" s="2">
        <f>$I$1834*EXP(Sheet3!$B$1*(($B1843-BM$1836-Sheet2!$N$251)/Sheet3!$A$1)^2 +Sheet3!$C$1*(($B1843-BM$1836-Sheet2!$N$251)/Sheet3!$A$1)^4)</f>
        <v>15.831748917217729</v>
      </c>
      <c r="BN1843" s="2">
        <f>$I$1834*EXP(Sheet3!$B$1*(($B1843-BN$1836-Sheet2!$N$251)/Sheet3!$A$1)^2 +Sheet3!$C$1*(($B1843-BN$1836-Sheet2!$N$251)/Sheet3!$A$1)^4)</f>
        <v>14.438263924682325</v>
      </c>
      <c r="BO1843" s="2">
        <f>$I$1834*EXP(Sheet3!$B$1*(($B1843-BO$1836-Sheet2!$N$251)/Sheet3!$A$1)^2 +Sheet3!$C$1*(($B1843-BO$1836-Sheet2!$N$251)/Sheet3!$A$1)^4)</f>
        <v>13.149098633874116</v>
      </c>
      <c r="BP1843" s="2">
        <f>$I$1834*EXP(Sheet3!$B$1*(($B1843-BP$1836-Sheet2!$N$251)/Sheet3!$A$1)^2 +Sheet3!$C$1*(($B1843-BP$1836-Sheet2!$N$251)/Sheet3!$A$1)^4)</f>
        <v>11.95817987029662</v>
      </c>
      <c r="BQ1843" s="2">
        <f>$I$1834*EXP(Sheet3!$B$1*(($B1843-BQ$1836-Sheet2!$N$251)/Sheet3!$A$1)^2 +Sheet3!$C$1*(($B1843-BQ$1836-Sheet2!$N$251)/Sheet3!$A$1)^4)</f>
        <v>10.859638957985053</v>
      </c>
      <c r="BR1843" s="2">
        <f>$I$1834*EXP(Sheet3!$B$1*(($B1843-BR$1836-Sheet2!$N$251)/Sheet3!$A$1)^2 +Sheet3!$C$1*(($B1843-BR$1836-Sheet2!$N$251)/Sheet3!$A$1)^4)</f>
        <v>9.847816814830745</v>
      </c>
      <c r="BS1843" s="2">
        <f>$I$1834*EXP(Sheet3!$B$1*(($B1843-BS$1836-Sheet2!$N$251)/Sheet3!$A$1)^2 +Sheet3!$C$1*(($B1843-BS$1836-Sheet2!$N$251)/Sheet3!$A$1)^4)</f>
        <v>8.9172679280389335</v>
      </c>
    </row>
    <row r="1844" spans="1:71" x14ac:dyDescent="0.2">
      <c r="A1844">
        <v>1817</v>
      </c>
      <c r="B1844">
        <v>1013.37</v>
      </c>
      <c r="C1844">
        <v>2557.5</v>
      </c>
      <c r="D1844">
        <v>3312.4</v>
      </c>
      <c r="E1844">
        <f t="shared" si="94"/>
        <v>754.90000000000009</v>
      </c>
      <c r="F1844" s="1">
        <f t="shared" si="95"/>
        <v>754.90000000000009</v>
      </c>
      <c r="G1844">
        <f t="shared" si="96"/>
        <v>764993.01300000015</v>
      </c>
      <c r="I1844" s="2">
        <f>$I$1834*EXP(Sheet3!$B$1*(($B1844-I$1836-Sheet2!$N$251)/Sheet3!$A$1)^2 +Sheet3!$C$1*(($B1844-I$1836-Sheet2!$N$251)/Sheet3!$A$1)^4)</f>
        <v>1192.7802587847791</v>
      </c>
      <c r="J1844" s="2">
        <f>$I$1834*EXP(Sheet3!$B$1*(($B1844-J$1836-Sheet2!$N$251)/Sheet3!$A$1)^2 +Sheet3!$C$1*(($B1844-J$1836-Sheet2!$N$251)/Sheet3!$A$1)^4)</f>
        <v>1178.07201705429</v>
      </c>
      <c r="K1844" s="2">
        <f>$I$1834*EXP(Sheet3!$B$1*(($B1844-K$1836-Sheet2!$N$251)/Sheet3!$A$1)^2 +Sheet3!$C$1*(($B1844-K$1836-Sheet2!$N$251)/Sheet3!$A$1)^4)</f>
        <v>1163.0371157948293</v>
      </c>
      <c r="L1844" s="2">
        <f>$I$1834*EXP(Sheet3!$B$1*(($B1844-L$1836-Sheet2!$N$251)/Sheet3!$A$1)^2 +Sheet3!$C$1*(($B1844-L$1836-Sheet2!$N$251)/Sheet3!$A$1)^4)</f>
        <v>1147.688282923559</v>
      </c>
      <c r="M1844" s="2">
        <f>$I$1834*EXP(Sheet3!$B$1*(($B1844-M$1836-Sheet2!$N$251)/Sheet3!$A$1)^2 +Sheet3!$C$1*(($B1844-M$1836-Sheet2!$N$251)/Sheet3!$A$1)^4)</f>
        <v>1132.038533674126</v>
      </c>
      <c r="N1844" s="2">
        <f>$I$1834*EXP(Sheet3!$B$1*(($B1844-N$1836-Sheet2!$N$251)/Sheet3!$A$1)^2 +Sheet3!$C$1*(($B1844-N$1836-Sheet2!$N$251)/Sheet3!$A$1)^4)</f>
        <v>1116.1011586510879</v>
      </c>
      <c r="O1844" s="2">
        <f>$I$1834*EXP(Sheet3!$B$1*(($B1844-O$1836-Sheet2!$N$251)/Sheet3!$A$1)^2 +Sheet3!$C$1*(($B1844-O$1836-Sheet2!$N$251)/Sheet3!$A$1)^4)</f>
        <v>1099.8897112628872</v>
      </c>
      <c r="P1844" s="2">
        <f>$I$1834*EXP(Sheet3!$B$1*(($B1844-P$1836-Sheet2!$N$251)/Sheet3!$A$1)^2 +Sheet3!$C$1*(($B1844-P$1836-Sheet2!$N$251)/Sheet3!$A$1)^4)</f>
        <v>1083.4179945268504</v>
      </c>
      <c r="Q1844" s="2">
        <f>$I$1834*EXP(Sheet3!$B$1*(($B1844-Q$1836-Sheet2!$N$251)/Sheet3!$A$1)^2 +Sheet3!$C$1*(($B1844-Q$1836-Sheet2!$N$251)/Sheet3!$A$1)^4)</f>
        <v>1066.700047241766</v>
      </c>
      <c r="R1844" s="2">
        <f>$I$1834*EXP(Sheet3!$B$1*(($B1844-R$1836-Sheet2!$N$251)/Sheet3!$A$1)^2 +Sheet3!$C$1*(($B1844-R$1836-Sheet2!$N$251)/Sheet3!$A$1)^4)</f>
        <v>1049.7501295258219</v>
      </c>
      <c r="S1844" s="2">
        <f>$I$1834*EXP(Sheet3!$B$1*(($B1844-S$1836-Sheet2!$N$251)/Sheet3!$A$1)^2 +Sheet3!$C$1*(($B1844-S$1836-Sheet2!$N$251)/Sheet3!$A$1)^4)</f>
        <v>1032.5827077200636</v>
      </c>
      <c r="T1844" s="2">
        <f>$I$1834*EXP(Sheet3!$B$1*(($B1844-T$1836-Sheet2!$N$251)/Sheet3!$A$1)^2 +Sheet3!$C$1*(($B1844-T$1836-Sheet2!$N$251)/Sheet3!$A$1)^4)</f>
        <v>1015.2124386600425</v>
      </c>
      <c r="U1844" s="2">
        <f>$I$1834*EXP(Sheet3!$B$1*(($B1844-U$1836-Sheet2!$N$251)/Sheet3!$A$1)^2 +Sheet3!$C$1*(($B1844-U$1836-Sheet2!$N$251)/Sheet3!$A$1)^4)</f>
        <v>997.65415332077703</v>
      </c>
      <c r="V1844" s="2">
        <f>$I$1834*EXP(Sheet3!$B$1*(($B1844-V$1836-Sheet2!$N$251)/Sheet3!$A$1)^2 +Sheet3!$C$1*(($B1844-V$1836-Sheet2!$N$251)/Sheet3!$A$1)^4)</f>
        <v>979.92283984432515</v>
      </c>
      <c r="W1844" s="2">
        <f>$I$1834*EXP(Sheet3!$B$1*(($B1844-W$1836-Sheet2!$N$251)/Sheet3!$A$1)^2 +Sheet3!$C$1*(($B1844-W$1836-Sheet2!$N$251)/Sheet3!$A$1)^4)</f>
        <v>962.03362595796034</v>
      </c>
      <c r="X1844" s="2">
        <f>$I$1834*EXP(Sheet3!$B$1*(($B1844-X$1836-Sheet2!$N$251)/Sheet3!$A$1)^2 +Sheet3!$C$1*(($B1844-X$1836-Sheet2!$N$251)/Sheet3!$A$1)^4)</f>
        <v>944.00176080093138</v>
      </c>
      <c r="Y1844" s="2">
        <f>$I$1834*EXP(Sheet3!$B$1*(($B1844-Y$1836-Sheet2!$N$251)/Sheet3!$A$1)^2 +Sheet3!$C$1*(($B1844-Y$1836-Sheet2!$N$251)/Sheet3!$A$1)^4)</f>
        <v>925.84259617391149</v>
      </c>
      <c r="Z1844" s="2">
        <f>$I$1834*EXP(Sheet3!$B$1*(($B1844-Z$1836-Sheet2!$N$251)/Sheet3!$A$1)^2 +Sheet3!$C$1*(($B1844-Z$1836-Sheet2!$N$251)/Sheet3!$A$1)^4)</f>
        <v>907.57156723259925</v>
      </c>
      <c r="AA1844" s="2">
        <f>$I$1834*EXP(Sheet3!$B$1*(($B1844-AA$1836-Sheet2!$N$251)/Sheet3!$A$1)^2 +Sheet3!$C$1*(($B1844-AA$1836-Sheet2!$N$251)/Sheet3!$A$1)^4)</f>
        <v>889.20417264880587</v>
      </c>
      <c r="AB1844" s="2">
        <f>$I$1834*EXP(Sheet3!$B$1*(($B1844-AB$1836-Sheet2!$N$251)/Sheet3!$A$1)^2 +Sheet3!$C$1*(($B1844-AB$1836-Sheet2!$N$251)/Sheet3!$A$1)^4)</f>
        <v>870.75595426586608</v>
      </c>
      <c r="AC1844" s="2">
        <f>$I$1834*EXP(Sheet3!$B$1*(($B1844-AC$1836-Sheet2!$N$251)/Sheet3!$A$1)^2 +Sheet3!$C$1*(($B1844-AC$1836-Sheet2!$N$251)/Sheet3!$A$1)^4)</f>
        <v>852.24247627857267</v>
      </c>
      <c r="AD1844" s="2">
        <f>$I$1834*EXP(Sheet3!$B$1*(($B1844-AD$1836-Sheet2!$N$251)/Sheet3!$A$1)^2 +Sheet3!$C$1*(($B1844-AD$1836-Sheet2!$N$251)/Sheet3!$A$1)^4)</f>
        <v>833.67930397120961</v>
      </c>
      <c r="AE1844" s="2">
        <f>$I$1834*EXP(Sheet3!$B$1*(($B1844-AE$1836-Sheet2!$N$251)/Sheet3!$A$1)^2 +Sheet3!$C$1*(($B1844-AE$1836-Sheet2!$N$251)/Sheet3!$A$1)^4)</f>
        <v>815.08198205064616</v>
      </c>
      <c r="AF1844" s="2">
        <f>$I$1834*EXP(Sheet3!$B$1*(($B1844-AF$1836-Sheet2!$N$251)/Sheet3!$A$1)^2 +Sheet3!$C$1*(($B1844-AF$1836-Sheet2!$N$251)/Sheet3!$A$1)^4)</f>
        <v>796.46601261483511</v>
      </c>
      <c r="AG1844" s="2">
        <f>$I$1834*EXP(Sheet3!$B$1*(($B1844-AG$1836-Sheet2!$N$251)/Sheet3!$A$1)^2 +Sheet3!$C$1*(($B1844-AG$1836-Sheet2!$N$251)/Sheet3!$A$1)^4)</f>
        <v>777.84683280018305</v>
      </c>
      <c r="AH1844" s="2">
        <f>$I$1834*EXP(Sheet3!$B$1*(($B1844-AH$1836-Sheet2!$N$251)/Sheet3!$A$1)^2 +Sheet3!$C$1*(($B1844-AH$1836-Sheet2!$N$251)/Sheet3!$A$1)^4)</f>
        <v>759.23979215604379</v>
      </c>
      <c r="AI1844" s="2">
        <f>$I$1834*EXP(Sheet3!$B$1*(($B1844-AI$1836-Sheet2!$N$251)/Sheet3!$A$1)^2 +Sheet3!$C$1*(($B1844-AI$1836-Sheet2!$N$251)/Sheet3!$A$1)^4)</f>
        <v>740.66012979335585</v>
      </c>
      <c r="AJ1844" s="2">
        <f>$I$1834*EXP(Sheet3!$B$1*(($B1844-AJ$1836-Sheet2!$N$251)/Sheet3!$A$1)^2 +Sheet3!$C$1*(($B1844-AJ$1836-Sheet2!$N$251)/Sheet3!$A$1)^4)</f>
        <v>722.12295136497482</v>
      </c>
      <c r="AK1844" s="2">
        <f>$I$1834*EXP(Sheet3!$B$1*(($B1844-AK$1836-Sheet2!$N$251)/Sheet3!$A$1)^2 +Sheet3!$C$1*(($B1844-AK$1836-Sheet2!$N$251)/Sheet3!$A$1)^4)</f>
        <v>703.64320593085711</v>
      </c>
      <c r="AL1844" s="2">
        <f>$I$1834*EXP(Sheet3!$B$1*(($B1844-AL$1836-Sheet2!$N$251)/Sheet3!$A$1)^2 +Sheet3!$C$1*(($B1844-AL$1836-Sheet2!$N$251)/Sheet3!$A$1)^4)</f>
        <v>685.23566276854876</v>
      </c>
      <c r="AM1844" s="2">
        <f>$I$1834*EXP(Sheet3!$B$1*(($B1844-AM$1836-Sheet2!$N$251)/Sheet3!$A$1)^2 +Sheet3!$C$1*(($B1844-AM$1836-Sheet2!$N$251)/Sheet3!$A$1)^4)</f>
        <v>666.91488819065978</v>
      </c>
      <c r="AN1844" s="2">
        <f>$I$1834*EXP(Sheet3!$B$1*(($B1844-AN$1836-Sheet2!$N$251)/Sheet3!$A$1)^2 +Sheet3!$C$1*(($B1844-AN$1836-Sheet2!$N$251)/Sheet3!$A$1)^4)</f>
        <v>648.69522243371921</v>
      </c>
      <c r="AO1844" s="2">
        <f>$I$1834*EXP(Sheet3!$B$1*(($B1844-AO$1836-Sheet2!$N$251)/Sheet3!$A$1)^2 +Sheet3!$C$1*(($B1844-AO$1836-Sheet2!$N$251)/Sheet3!$A$1)^4)</f>
        <v>630.59075668510377</v>
      </c>
      <c r="AP1844" s="2">
        <f>$I$1834*EXP(Sheet3!$B$1*(($B1844-AP$1836-Sheet2!$N$251)/Sheet3!$A$1)^2 +Sheet3!$C$1*(($B1844-AP$1836-Sheet2!$N$251)/Sheet3!$A$1)^4)</f>
        <v>612.6153103167951</v>
      </c>
      <c r="AQ1844" s="2">
        <f>$I$1834*EXP(Sheet3!$B$1*(($B1844-AQ$1836-Sheet2!$N$251)/Sheet3!$A$1)^2 +Sheet3!$C$1*(($B1844-AQ$1836-Sheet2!$N$251)/Sheet3!$A$1)^4)</f>
        <v>594.78240839651573</v>
      </c>
      <c r="AR1844" s="2">
        <f>$I$1834*EXP(Sheet3!$B$1*(($B1844-AR$1836-Sheet2!$N$251)/Sheet3!$A$1)^2 +Sheet3!$C$1*(($B1844-AR$1836-Sheet2!$N$251)/Sheet3!$A$1)^4)</f>
        <v>577.10525954831303</v>
      </c>
      <c r="AS1844" s="2">
        <f>$I$1834*EXP(Sheet3!$B$1*(($B1844-AS$1836-Sheet2!$N$251)/Sheet3!$A$1)^2 +Sheet3!$C$1*(($B1844-AS$1836-Sheet2!$N$251)/Sheet3!$A$1)^4)</f>
        <v>559.59673423587572</v>
      </c>
      <c r="AT1844" s="2">
        <f>$I$1834*EXP(Sheet3!$B$1*(($B1844-AT$1836-Sheet2!$N$251)/Sheet3!$A$1)^2 +Sheet3!$C$1*(($B1844-AT$1836-Sheet2!$N$251)/Sheet3!$A$1)^4)</f>
        <v>542.26934354255047</v>
      </c>
      <c r="AU1844" s="2">
        <f>$I$1834*EXP(Sheet3!$B$1*(($B1844-AU$1836-Sheet2!$N$251)/Sheet3!$A$1)^2 +Sheet3!$C$1*(($B1844-AU$1836-Sheet2!$N$251)/Sheet3!$A$1)^4)</f>
        <v>525.13521852394888</v>
      </c>
      <c r="AV1844" s="2">
        <f>$I$1834*EXP(Sheet3!$B$1*(($B1844-AV$1836-Sheet2!$N$251)/Sheet3!$A$1)^2 +Sheet3!$C$1*(($B1844-AV$1836-Sheet2!$N$251)/Sheet3!$A$1)^4)</f>
        <v>508.20609020507862</v>
      </c>
      <c r="AW1844" s="2">
        <f>$I$1834*EXP(Sheet3!$B$1*(($B1844-AW$1836-Sheet2!$N$251)/Sheet3!$A$1)^2 +Sheet3!$C$1*(($B1844-AW$1836-Sheet2!$N$251)/Sheet3!$A$1)^4)</f>
        <v>491.49327030062079</v>
      </c>
      <c r="AX1844" s="2">
        <f>$I$1834*EXP(Sheet3!$B$1*(($B1844-AX$1836-Sheet2!$N$251)/Sheet3!$A$1)^2 +Sheet3!$C$1*(($B1844-AX$1836-Sheet2!$N$251)/Sheet3!$A$1)^4)</f>
        <v>475.00763272947529</v>
      </c>
      <c r="AY1844" s="2">
        <f>$I$1834*EXP(Sheet3!$B$1*(($B1844-AY$1836-Sheet2!$N$251)/Sheet3!$A$1)^2 +Sheet3!$C$1*(($B1844-AY$1836-Sheet2!$N$251)/Sheet3!$A$1)^4)</f>
        <v>458.75959599783164</v>
      </c>
      <c r="AZ1844" s="2">
        <f>$I$1834*EXP(Sheet3!$B$1*(($B1844-AZ$1836-Sheet2!$N$251)/Sheet3!$A$1)^2 +Sheet3!$C$1*(($B1844-AZ$1836-Sheet2!$N$251)/Sheet3!$A$1)^4)</f>
        <v>442.75910652221563</v>
      </c>
      <c r="BA1844" s="2">
        <f>$I$1834*EXP(Sheet3!$B$1*(($B1844-BA$1836-Sheet2!$N$251)/Sheet3!$A$1)^2 +Sheet3!$C$1*(($B1844-BA$1836-Sheet2!$N$251)/Sheet3!$A$1)^4)</f>
        <v>427.01562296229673</v>
      </c>
      <c r="BB1844" s="2">
        <f>$I$1834*EXP(Sheet3!$B$1*(($B1844-BB$1836-Sheet2!$N$251)/Sheet3!$A$1)^2 +Sheet3!$C$1*(($B1844-BB$1836-Sheet2!$N$251)/Sheet3!$A$1)^4)</f>
        <v>411.5381016309621</v>
      </c>
      <c r="BC1844" s="2">
        <f>$I$1834*EXP(Sheet3!$B$1*(($B1844-BC$1836-Sheet2!$N$251)/Sheet3!$A$1)^2 +Sheet3!$C$1*(($B1844-BC$1836-Sheet2!$N$251)/Sheet3!$A$1)^4)</f>
        <v>396.33498304643268</v>
      </c>
      <c r="BD1844" s="2">
        <f>$I$1834*EXP(Sheet3!$B$1*(($B1844-BD$1836-Sheet2!$N$251)/Sheet3!$A$1)^2 +Sheet3!$C$1*(($B1844-BD$1836-Sheet2!$N$251)/Sheet3!$A$1)^4)</f>
        <v>381.41417968804308</v>
      </c>
      <c r="BE1844" s="2">
        <f>$I$1834*EXP(Sheet3!$B$1*(($B1844-BE$1836-Sheet2!$N$251)/Sheet3!$A$1)^2 +Sheet3!$C$1*(($B1844-BE$1836-Sheet2!$N$251)/Sheet3!$A$1)^4)</f>
        <v>366.78306501371338</v>
      </c>
      <c r="BF1844" s="2">
        <f>$I$1834*EXP(Sheet3!$B$1*(($B1844-BF$1836-Sheet2!$N$251)/Sheet3!$A$1)^2 +Sheet3!$C$1*(($B1844-BF$1836-Sheet2!$N$251)/Sheet3!$A$1)^4)</f>
        <v>352.44846379297388</v>
      </c>
      <c r="BG1844" s="2">
        <f>$I$1834*EXP(Sheet3!$B$1*(($B1844-BG$1836-Sheet2!$N$251)/Sheet3!$A$1)^2 +Sheet3!$C$1*(($B1844-BG$1836-Sheet2!$N$251)/Sheet3!$A$1)^4)</f>
        <v>338.41664380609939</v>
      </c>
      <c r="BH1844" s="2">
        <f>$I$1834*EXP(Sheet3!$B$1*(($B1844-BH$1836-Sheet2!$N$251)/Sheet3!$A$1)^2 +Sheet3!$C$1*(($B1844-BH$1836-Sheet2!$N$251)/Sheet3!$A$1)^4)</f>
        <v>324.69330895168656</v>
      </c>
      <c r="BI1844" s="2">
        <f>$I$1834*EXP(Sheet3!$B$1*(($B1844-BI$1836-Sheet2!$N$251)/Sheet3!$A$1)^2 +Sheet3!$C$1*(($B1844-BI$1836-Sheet2!$N$251)/Sheet3!$A$1)^4)</f>
        <v>311.2835938054892</v>
      </c>
      <c r="BJ1844" s="2">
        <f>$I$1834*EXP(Sheet3!$B$1*(($B1844-BJ$1836-Sheet2!$N$251)/Sheet3!$A$1)^2 +Sheet3!$C$1*(($B1844-BJ$1836-Sheet2!$N$251)/Sheet3!$A$1)^4)</f>
        <v>298.19205966204811</v>
      </c>
      <c r="BK1844" s="2">
        <f>$I$1834*EXP(Sheet3!$B$1*(($B1844-BK$1836-Sheet2!$N$251)/Sheet3!$A$1)^2 +Sheet3!$C$1*(($B1844-BK$1836-Sheet2!$N$251)/Sheet3!$A$1)^4)</f>
        <v>285.42269208818487</v>
      </c>
      <c r="BL1844" s="2">
        <f>$I$1834*EXP(Sheet3!$B$1*(($B1844-BL$1836-Sheet2!$N$251)/Sheet3!$A$1)^2 +Sheet3!$C$1*(($B1844-BL$1836-Sheet2!$N$251)/Sheet3!$A$1)^4)</f>
        <v>272.978900010068</v>
      </c>
      <c r="BM1844" s="2">
        <f>$I$1834*EXP(Sheet3!$B$1*(($B1844-BM$1836-Sheet2!$N$251)/Sheet3!$A$1)^2 +Sheet3!$C$1*(($B1844-BM$1836-Sheet2!$N$251)/Sheet3!$A$1)^4)</f>
        <v>260.86351634923506</v>
      </c>
      <c r="BN1844" s="2">
        <f>$I$1834*EXP(Sheet3!$B$1*(($B1844-BN$1836-Sheet2!$N$251)/Sheet3!$A$1)^2 +Sheet3!$C$1*(($B1844-BN$1836-Sheet2!$N$251)/Sheet3!$A$1)^4)</f>
        <v>249.07880021622753</v>
      </c>
      <c r="BO1844" s="2">
        <f>$I$1834*EXP(Sheet3!$B$1*(($B1844-BO$1836-Sheet2!$N$251)/Sheet3!$A$1)^2 +Sheet3!$C$1*(($B1844-BO$1836-Sheet2!$N$251)/Sheet3!$A$1)^4)</f>
        <v>237.62644066356023</v>
      </c>
      <c r="BP1844" s="2">
        <f>$I$1834*EXP(Sheet3!$B$1*(($B1844-BP$1836-Sheet2!$N$251)/Sheet3!$A$1)^2 +Sheet3!$C$1*(($B1844-BP$1836-Sheet2!$N$251)/Sheet3!$A$1)^4)</f>
        <v>226.50756199265388</v>
      </c>
      <c r="BQ1844" s="2">
        <f>$I$1834*EXP(Sheet3!$B$1*(($B1844-BQ$1836-Sheet2!$N$251)/Sheet3!$A$1)^2 +Sheet3!$C$1*(($B1844-BQ$1836-Sheet2!$N$251)/Sheet3!$A$1)^4)</f>
        <v>215.72273060214525</v>
      </c>
      <c r="BR1844" s="2">
        <f>$I$1834*EXP(Sheet3!$B$1*(($B1844-BR$1836-Sheet2!$N$251)/Sheet3!$A$1)^2 +Sheet3!$C$1*(($B1844-BR$1836-Sheet2!$N$251)/Sheet3!$A$1)^4)</f>
        <v>205.2719633577039</v>
      </c>
      <c r="BS1844" s="2">
        <f>$I$1834*EXP(Sheet3!$B$1*(($B1844-BS$1836-Sheet2!$N$251)/Sheet3!$A$1)^2 +Sheet3!$C$1*(($B1844-BS$1836-Sheet2!$N$251)/Sheet3!$A$1)^4)</f>
        <v>195.15473745606144</v>
      </c>
    </row>
    <row r="1845" spans="1:71" x14ac:dyDescent="0.2">
      <c r="A1845">
        <v>1818</v>
      </c>
      <c r="B1845">
        <v>1013.8</v>
      </c>
      <c r="C1845">
        <v>2559.5</v>
      </c>
      <c r="D1845">
        <v>3857.8</v>
      </c>
      <c r="E1845">
        <f t="shared" si="94"/>
        <v>1298.3000000000002</v>
      </c>
      <c r="F1845" s="1">
        <f t="shared" si="95"/>
        <v>1298.3000000000002</v>
      </c>
      <c r="G1845">
        <f t="shared" si="96"/>
        <v>1316216.54</v>
      </c>
      <c r="I1845" s="2">
        <f>$I$1834*EXP(Sheet3!$B$1*(($B1845-I$1836-Sheet2!$N$251)/Sheet3!$A$1)^2 +Sheet3!$C$1*(($B1845-I$1836-Sheet2!$N$251)/Sheet3!$A$1)^4)</f>
        <v>1394.4028042551618</v>
      </c>
      <c r="J1845" s="2">
        <f>$I$1834*EXP(Sheet3!$B$1*(($B1845-J$1836-Sheet2!$N$251)/Sheet3!$A$1)^2 +Sheet3!$C$1*(($B1845-J$1836-Sheet2!$N$251)/Sheet3!$A$1)^4)</f>
        <v>1400.5308967593855</v>
      </c>
      <c r="K1845" s="2">
        <f>$I$1834*EXP(Sheet3!$B$1*(($B1845-K$1836-Sheet2!$N$251)/Sheet3!$A$1)^2 +Sheet3!$C$1*(($B1845-K$1836-Sheet2!$N$251)/Sheet3!$A$1)^4)</f>
        <v>1406.147597953418</v>
      </c>
      <c r="L1845" s="2">
        <f>$I$1834*EXP(Sheet3!$B$1*(($B1845-L$1836-Sheet2!$N$251)/Sheet3!$A$1)^2 +Sheet3!$C$1*(($B1845-L$1836-Sheet2!$N$251)/Sheet3!$A$1)^4)</f>
        <v>1411.2483542344251</v>
      </c>
      <c r="M1845" s="2">
        <f>$I$1834*EXP(Sheet3!$B$1*(($B1845-M$1836-Sheet2!$N$251)/Sheet3!$A$1)^2 +Sheet3!$C$1*(($B1845-M$1836-Sheet2!$N$251)/Sheet3!$A$1)^4)</f>
        <v>1415.8290358519514</v>
      </c>
      <c r="N1845" s="2">
        <f>$I$1834*EXP(Sheet3!$B$1*(($B1845-N$1836-Sheet2!$N$251)/Sheet3!$A$1)^2 +Sheet3!$C$1*(($B1845-N$1836-Sheet2!$N$251)/Sheet3!$A$1)^4)</f>
        <v>1419.8859386786419</v>
      </c>
      <c r="O1845" s="2">
        <f>$I$1834*EXP(Sheet3!$B$1*(($B1845-O$1836-Sheet2!$N$251)/Sheet3!$A$1)^2 +Sheet3!$C$1*(($B1845-O$1836-Sheet2!$N$251)/Sheet3!$A$1)^4)</f>
        <v>1423.4157857614366</v>
      </c>
      <c r="P1845" s="2">
        <f>$I$1834*EXP(Sheet3!$B$1*(($B1845-P$1836-Sheet2!$N$251)/Sheet3!$A$1)^2 +Sheet3!$C$1*(($B1845-P$1836-Sheet2!$N$251)/Sheet3!$A$1)^4)</f>
        <v>1426.4157286645745</v>
      </c>
      <c r="Q1845" s="2">
        <f>$I$1834*EXP(Sheet3!$B$1*(($B1845-Q$1836-Sheet2!$N$251)/Sheet3!$A$1)^2 +Sheet3!$C$1*(($B1845-Q$1836-Sheet2!$N$251)/Sheet3!$A$1)^4)</f>
        <v>1428.8833486145609</v>
      </c>
      <c r="R1845" s="2">
        <f>$I$1834*EXP(Sheet3!$B$1*(($B1845-R$1836-Sheet2!$N$251)/Sheet3!$A$1)^2 +Sheet3!$C$1*(($B1845-R$1836-Sheet2!$N$251)/Sheet3!$A$1)^4)</f>
        <v>1430.8166574560114</v>
      </c>
      <c r="S1845" s="2">
        <f>$I$1834*EXP(Sheet3!$B$1*(($B1845-S$1836-Sheet2!$N$251)/Sheet3!$A$1)^2 +Sheet3!$C$1*(($B1845-S$1836-Sheet2!$N$251)/Sheet3!$A$1)^4)</f>
        <v>1432.2140984260107</v>
      </c>
      <c r="T1845" s="2">
        <f>$I$1834*EXP(Sheet3!$B$1*(($B1845-T$1836-Sheet2!$N$251)/Sheet3!$A$1)^2 +Sheet3!$C$1*(($B1845-T$1836-Sheet2!$N$251)/Sheet3!$A$1)^4)</f>
        <v>1433.0745467533106</v>
      </c>
      <c r="U1845" s="2">
        <f>$I$1834*EXP(Sheet3!$B$1*(($B1845-U$1836-Sheet2!$N$251)/Sheet3!$A$1)^2 +Sheet3!$C$1*(($B1845-U$1836-Sheet2!$N$251)/Sheet3!$A$1)^4)</f>
        <v>1433.3973100873459</v>
      </c>
      <c r="V1845" s="2">
        <f>$I$1834*EXP(Sheet3!$B$1*(($B1845-V$1836-Sheet2!$N$251)/Sheet3!$A$1)^2 +Sheet3!$C$1*(($B1845-V$1836-Sheet2!$N$251)/Sheet3!$A$1)^4)</f>
        <v>1433.1821287606717</v>
      </c>
      <c r="W1845" s="2">
        <f>$I$1834*EXP(Sheet3!$B$1*(($B1845-W$1836-Sheet2!$N$251)/Sheet3!$A$1)^2 +Sheet3!$C$1*(($B1845-W$1836-Sheet2!$N$251)/Sheet3!$A$1)^4)</f>
        <v>1432.4291758870977</v>
      </c>
      <c r="X1845" s="2">
        <f>$I$1834*EXP(Sheet3!$B$1*(($B1845-X$1836-Sheet2!$N$251)/Sheet3!$A$1)^2 +Sheet3!$C$1*(($B1845-X$1836-Sheet2!$N$251)/Sheet3!$A$1)^4)</f>
        <v>1431.139057296278</v>
      </c>
      <c r="Y1845" s="2">
        <f>$I$1834*EXP(Sheet3!$B$1*(($B1845-Y$1836-Sheet2!$N$251)/Sheet3!$A$1)^2 +Sheet3!$C$1*(($B1845-Y$1836-Sheet2!$N$251)/Sheet3!$A$1)^4)</f>
        <v>1429.3128113042724</v>
      </c>
      <c r="Z1845" s="2">
        <f>$I$1834*EXP(Sheet3!$B$1*(($B1845-Z$1836-Sheet2!$N$251)/Sheet3!$A$1)^2 +Sheet3!$C$1*(($B1845-Z$1836-Sheet2!$N$251)/Sheet3!$A$1)^4)</f>
        <v>1426.951908318089</v>
      </c>
      <c r="AA1845" s="2">
        <f>$I$1834*EXP(Sheet3!$B$1*(($B1845-AA$1836-Sheet2!$N$251)/Sheet3!$A$1)^2 +Sheet3!$C$1*(($B1845-AA$1836-Sheet2!$N$251)/Sheet3!$A$1)^4)</f>
        <v>1424.0582502708794</v>
      </c>
      <c r="AB1845" s="2">
        <f>$I$1834*EXP(Sheet3!$B$1*(($B1845-AB$1836-Sheet2!$N$251)/Sheet3!$A$1)^2 +Sheet3!$C$1*(($B1845-AB$1836-Sheet2!$N$251)/Sheet3!$A$1)^4)</f>
        <v>1420.6341698830745</v>
      </c>
      <c r="AC1845" s="2">
        <f>$I$1834*EXP(Sheet3!$B$1*(($B1845-AC$1836-Sheet2!$N$251)/Sheet3!$A$1)^2 +Sheet3!$C$1*(($B1845-AC$1836-Sheet2!$N$251)/Sheet3!$A$1)^4)</f>
        <v>1416.6824297434073</v>
      </c>
      <c r="AD1845" s="2">
        <f>$I$1834*EXP(Sheet3!$B$1*(($B1845-AD$1836-Sheet2!$N$251)/Sheet3!$A$1)^2 +Sheet3!$C$1*(($B1845-AD$1836-Sheet2!$N$251)/Sheet3!$A$1)^4)</f>
        <v>1412.2062212024427</v>
      </c>
      <c r="AE1845" s="2">
        <f>$I$1834*EXP(Sheet3!$B$1*(($B1845-AE$1836-Sheet2!$N$251)/Sheet3!$A$1)^2 +Sheet3!$C$1*(($B1845-AE$1836-Sheet2!$N$251)/Sheet3!$A$1)^4)</f>
        <v>1407.2091630699542</v>
      </c>
      <c r="AF1845" s="2">
        <f>$I$1834*EXP(Sheet3!$B$1*(($B1845-AF$1836-Sheet2!$N$251)/Sheet3!$A$1)^2 +Sheet3!$C$1*(($B1845-AF$1836-Sheet2!$N$251)/Sheet3!$A$1)^4)</f>
        <v>1401.6953001062375</v>
      </c>
      <c r="AG1845" s="2">
        <f>$I$1834*EXP(Sheet3!$B$1*(($B1845-AG$1836-Sheet2!$N$251)/Sheet3!$A$1)^2 +Sheet3!$C$1*(($B1845-AG$1836-Sheet2!$N$251)/Sheet3!$A$1)^4)</f>
        <v>1395.6691012961846</v>
      </c>
      <c r="AH1845" s="2">
        <f>$I$1834*EXP(Sheet3!$B$1*(($B1845-AH$1836-Sheet2!$N$251)/Sheet3!$A$1)^2 +Sheet3!$C$1*(($B1845-AH$1836-Sheet2!$N$251)/Sheet3!$A$1)^4)</f>
        <v>1389.1354578942939</v>
      </c>
      <c r="AI1845" s="2">
        <f>$I$1834*EXP(Sheet3!$B$1*(($B1845-AI$1836-Sheet2!$N$251)/Sheet3!$A$1)^2 +Sheet3!$C$1*(($B1845-AI$1836-Sheet2!$N$251)/Sheet3!$A$1)^4)</f>
        <v>1382.099681226237</v>
      </c>
      <c r="AJ1845" s="2">
        <f>$I$1834*EXP(Sheet3!$B$1*(($B1845-AJ$1836-Sheet2!$N$251)/Sheet3!$A$1)^2 +Sheet3!$C$1*(($B1845-AJ$1836-Sheet2!$N$251)/Sheet3!$A$1)^4)</f>
        <v>1374.5675002340029</v>
      </c>
      <c r="AK1845" s="2">
        <f>$I$1834*EXP(Sheet3!$B$1*(($B1845-AK$1836-Sheet2!$N$251)/Sheet3!$A$1)^2 +Sheet3!$C$1*(($B1845-AK$1836-Sheet2!$N$251)/Sheet3!$A$1)^4)</f>
        <v>1366.5450587483133</v>
      </c>
      <c r="AL1845" s="2">
        <f>$I$1834*EXP(Sheet3!$B$1*(($B1845-AL$1836-Sheet2!$N$251)/Sheet3!$A$1)^2 +Sheet3!$C$1*(($B1845-AL$1836-Sheet2!$N$251)/Sheet3!$A$1)^4)</f>
        <v>1358.0389124725423</v>
      </c>
      <c r="AM1845" s="2">
        <f>$I$1834*EXP(Sheet3!$B$1*(($B1845-AM$1836-Sheet2!$N$251)/Sheet3!$A$1)^2 +Sheet3!$C$1*(($B1845-AM$1836-Sheet2!$N$251)/Sheet3!$A$1)^4)</f>
        <v>1349.0560256611354</v>
      </c>
      <c r="AN1845" s="2">
        <f>$I$1834*EXP(Sheet3!$B$1*(($B1845-AN$1836-Sheet2!$N$251)/Sheet3!$A$1)^2 +Sheet3!$C$1*(($B1845-AN$1836-Sheet2!$N$251)/Sheet3!$A$1)^4)</f>
        <v>1339.6037674748964</v>
      </c>
      <c r="AO1845" s="2">
        <f>$I$1834*EXP(Sheet3!$B$1*(($B1845-AO$1836-Sheet2!$N$251)/Sheet3!$A$1)^2 +Sheet3!$C$1*(($B1845-AO$1836-Sheet2!$N$251)/Sheet3!$A$1)^4)</f>
        <v>1329.6899079949167</v>
      </c>
      <c r="AP1845" s="2">
        <f>$I$1834*EXP(Sheet3!$B$1*(($B1845-AP$1836-Sheet2!$N$251)/Sheet3!$A$1)^2 +Sheet3!$C$1*(($B1845-AP$1836-Sheet2!$N$251)/Sheet3!$A$1)^4)</f>
        <v>1319.3226138764408</v>
      </c>
      <c r="AQ1845" s="2">
        <f>$I$1834*EXP(Sheet3!$B$1*(($B1845-AQ$1836-Sheet2!$N$251)/Sheet3!$A$1)^2 +Sheet3!$C$1*(($B1845-AQ$1836-Sheet2!$N$251)/Sheet3!$A$1)^4)</f>
        <v>1308.5104436235711</v>
      </c>
      <c r="AR1845" s="2">
        <f>$I$1834*EXP(Sheet3!$B$1*(($B1845-AR$1836-Sheet2!$N$251)/Sheet3!$A$1)^2 +Sheet3!$C$1*(($B1845-AR$1836-Sheet2!$N$251)/Sheet3!$A$1)^4)</f>
        <v>1297.2623424654651</v>
      </c>
      <c r="AS1845" s="2">
        <f>$I$1834*EXP(Sheet3!$B$1*(($B1845-AS$1836-Sheet2!$N$251)/Sheet3!$A$1)^2 +Sheet3!$C$1*(($B1845-AS$1836-Sheet2!$N$251)/Sheet3!$A$1)^4)</f>
        <v>1285.5876368145255</v>
      </c>
      <c r="AT1845" s="2">
        <f>$I$1834*EXP(Sheet3!$B$1*(($B1845-AT$1836-Sheet2!$N$251)/Sheet3!$A$1)^2 +Sheet3!$C$1*(($B1845-AT$1836-Sheet2!$N$251)/Sheet3!$A$1)^4)</f>
        <v>1273.4960282869267</v>
      </c>
      <c r="AU1845" s="2">
        <f>$I$1834*EXP(Sheet3!$B$1*(($B1845-AU$1836-Sheet2!$N$251)/Sheet3!$A$1)^2 +Sheet3!$C$1*(($B1845-AU$1836-Sheet2!$N$251)/Sheet3!$A$1)^4)</f>
        <v>1260.9975872669177</v>
      </c>
      <c r="AV1845" s="2">
        <f>$I$1834*EXP(Sheet3!$B$1*(($B1845-AV$1836-Sheet2!$N$251)/Sheet3!$A$1)^2 +Sheet3!$C$1*(($B1845-AV$1836-Sheet2!$N$251)/Sheet3!$A$1)^4)</f>
        <v>1248.1027459936704</v>
      </c>
      <c r="AW1845" s="2">
        <f>$I$1834*EXP(Sheet3!$B$1*(($B1845-AW$1836-Sheet2!$N$251)/Sheet3!$A$1)^2 +Sheet3!$C$1*(($B1845-AW$1836-Sheet2!$N$251)/Sheet3!$A$1)^4)</f>
        <v>1234.8222911546645</v>
      </c>
      <c r="AX1845" s="2">
        <f>$I$1834*EXP(Sheet3!$B$1*(($B1845-AX$1836-Sheet2!$N$251)/Sheet3!$A$1)^2 +Sheet3!$C$1*(($B1845-AX$1836-Sheet2!$N$251)/Sheet3!$A$1)^4)</f>
        <v>1221.1673559653273</v>
      </c>
      <c r="AY1845" s="2">
        <f>$I$1834*EXP(Sheet3!$B$1*(($B1845-AY$1836-Sheet2!$N$251)/Sheet3!$A$1)^2 +Sheet3!$C$1*(($B1845-AY$1836-Sheet2!$N$251)/Sheet3!$A$1)^4)</f>
        <v>1207.1494117182008</v>
      </c>
      <c r="AZ1845" s="2">
        <f>$I$1834*EXP(Sheet3!$B$1*(($B1845-AZ$1836-Sheet2!$N$251)/Sheet3!$A$1)^2 +Sheet3!$C$1*(($B1845-AZ$1836-Sheet2!$N$251)/Sheet3!$A$1)^4)</f>
        <v>1192.7802587847791</v>
      </c>
      <c r="BA1845" s="2">
        <f>$I$1834*EXP(Sheet3!$B$1*(($B1845-BA$1836-Sheet2!$N$251)/Sheet3!$A$1)^2 +Sheet3!$C$1*(($B1845-BA$1836-Sheet2!$N$251)/Sheet3!$A$1)^4)</f>
        <v>1178.07201705429</v>
      </c>
      <c r="BB1845" s="2">
        <f>$I$1834*EXP(Sheet3!$B$1*(($B1845-BB$1836-Sheet2!$N$251)/Sheet3!$A$1)^2 +Sheet3!$C$1*(($B1845-BB$1836-Sheet2!$N$251)/Sheet3!$A$1)^4)</f>
        <v>1163.0371157948293</v>
      </c>
      <c r="BC1845" s="2">
        <f>$I$1834*EXP(Sheet3!$B$1*(($B1845-BC$1836-Sheet2!$N$251)/Sheet3!$A$1)^2 +Sheet3!$C$1*(($B1845-BC$1836-Sheet2!$N$251)/Sheet3!$A$1)^4)</f>
        <v>1147.688282923559</v>
      </c>
      <c r="BD1845" s="2">
        <f>$I$1834*EXP(Sheet3!$B$1*(($B1845-BD$1836-Sheet2!$N$251)/Sheet3!$A$1)^2 +Sheet3!$C$1*(($B1845-BD$1836-Sheet2!$N$251)/Sheet3!$A$1)^4)</f>
        <v>1132.038533674126</v>
      </c>
      <c r="BE1845" s="2">
        <f>$I$1834*EXP(Sheet3!$B$1*(($B1845-BE$1836-Sheet2!$N$251)/Sheet3!$A$1)^2 +Sheet3!$C$1*(($B1845-BE$1836-Sheet2!$N$251)/Sheet3!$A$1)^4)</f>
        <v>1116.1011586510879</v>
      </c>
      <c r="BF1845" s="2">
        <f>$I$1834*EXP(Sheet3!$B$1*(($B1845-BF$1836-Sheet2!$N$251)/Sheet3!$A$1)^2 +Sheet3!$C$1*(($B1845-BF$1836-Sheet2!$N$251)/Sheet3!$A$1)^4)</f>
        <v>1099.8897112627012</v>
      </c>
      <c r="BG1845" s="2">
        <f>$I$1834*EXP(Sheet3!$B$1*(($B1845-BG$1836-Sheet2!$N$251)/Sheet3!$A$1)^2 +Sheet3!$C$1*(($B1845-BG$1836-Sheet2!$N$251)/Sheet3!$A$1)^4)</f>
        <v>1083.4179945266619</v>
      </c>
      <c r="BH1845" s="2">
        <f>$I$1834*EXP(Sheet3!$B$1*(($B1845-BH$1836-Sheet2!$N$251)/Sheet3!$A$1)^2 +Sheet3!$C$1*(($B1845-BH$1836-Sheet2!$N$251)/Sheet3!$A$1)^4)</f>
        <v>1066.7000472415746</v>
      </c>
      <c r="BI1845" s="2">
        <f>$I$1834*EXP(Sheet3!$B$1*(($B1845-BI$1836-Sheet2!$N$251)/Sheet3!$A$1)^2 +Sheet3!$C$1*(($B1845-BI$1836-Sheet2!$N$251)/Sheet3!$A$1)^4)</f>
        <v>1049.7501295256279</v>
      </c>
      <c r="BJ1845" s="2">
        <f>$I$1834*EXP(Sheet3!$B$1*(($B1845-BJ$1836-Sheet2!$N$251)/Sheet3!$A$1)^2 +Sheet3!$C$1*(($B1845-BJ$1836-Sheet2!$N$251)/Sheet3!$A$1)^4)</f>
        <v>1032.5827077198674</v>
      </c>
      <c r="BK1845" s="2">
        <f>$I$1834*EXP(Sheet3!$B$1*(($B1845-BK$1836-Sheet2!$N$251)/Sheet3!$A$1)^2 +Sheet3!$C$1*(($B1845-BK$1836-Sheet2!$N$251)/Sheet3!$A$1)^4)</f>
        <v>1015.2124386598441</v>
      </c>
      <c r="BL1845" s="2">
        <f>$I$1834*EXP(Sheet3!$B$1*(($B1845-BL$1836-Sheet2!$N$251)/Sheet3!$A$1)^2 +Sheet3!$C$1*(($B1845-BL$1836-Sheet2!$N$251)/Sheet3!$A$1)^4)</f>
        <v>997.65415332077703</v>
      </c>
      <c r="BM1845" s="2">
        <f>$I$1834*EXP(Sheet3!$B$1*(($B1845-BM$1836-Sheet2!$N$251)/Sheet3!$A$1)^2 +Sheet3!$C$1*(($B1845-BM$1836-Sheet2!$N$251)/Sheet3!$A$1)^4)</f>
        <v>979.92283984432515</v>
      </c>
      <c r="BN1845" s="2">
        <f>$I$1834*EXP(Sheet3!$B$1*(($B1845-BN$1836-Sheet2!$N$251)/Sheet3!$A$1)^2 +Sheet3!$C$1*(($B1845-BN$1836-Sheet2!$N$251)/Sheet3!$A$1)^4)</f>
        <v>962.03362595796034</v>
      </c>
      <c r="BO1845" s="2">
        <f>$I$1834*EXP(Sheet3!$B$1*(($B1845-BO$1836-Sheet2!$N$251)/Sheet3!$A$1)^2 +Sheet3!$C$1*(($B1845-BO$1836-Sheet2!$N$251)/Sheet3!$A$1)^4)</f>
        <v>944.00176080093138</v>
      </c>
      <c r="BP1845" s="2">
        <f>$I$1834*EXP(Sheet3!$B$1*(($B1845-BP$1836-Sheet2!$N$251)/Sheet3!$A$1)^2 +Sheet3!$C$1*(($B1845-BP$1836-Sheet2!$N$251)/Sheet3!$A$1)^4)</f>
        <v>925.84259617391149</v>
      </c>
      <c r="BQ1845" s="2">
        <f>$I$1834*EXP(Sheet3!$B$1*(($B1845-BQ$1836-Sheet2!$N$251)/Sheet3!$A$1)^2 +Sheet3!$C$1*(($B1845-BQ$1836-Sheet2!$N$251)/Sheet3!$A$1)^4)</f>
        <v>907.57156723259925</v>
      </c>
      <c r="BR1845" s="2">
        <f>$I$1834*EXP(Sheet3!$B$1*(($B1845-BR$1836-Sheet2!$N$251)/Sheet3!$A$1)^2 +Sheet3!$C$1*(($B1845-BR$1836-Sheet2!$N$251)/Sheet3!$A$1)^4)</f>
        <v>889.20417264880587</v>
      </c>
      <c r="BS1845" s="2">
        <f>$I$1834*EXP(Sheet3!$B$1*(($B1845-BS$1836-Sheet2!$N$251)/Sheet3!$A$1)^2 +Sheet3!$C$1*(($B1845-BS$1836-Sheet2!$N$251)/Sheet3!$A$1)^4)</f>
        <v>870.75595426565587</v>
      </c>
    </row>
    <row r="1846" spans="1:71" x14ac:dyDescent="0.2">
      <c r="A1846">
        <v>1819</v>
      </c>
      <c r="B1846">
        <v>1014.23</v>
      </c>
      <c r="C1846">
        <v>2528.6999999999998</v>
      </c>
      <c r="D1846">
        <v>3962.1</v>
      </c>
      <c r="E1846">
        <f t="shared" si="94"/>
        <v>1433.4</v>
      </c>
      <c r="F1846" s="1">
        <f t="shared" si="95"/>
        <v>1433.4</v>
      </c>
      <c r="G1846">
        <f t="shared" si="96"/>
        <v>1453797.2820000001</v>
      </c>
      <c r="I1846" s="2">
        <f>$I$1834*EXP(Sheet3!$B$1*(($B1846-I$1836-Sheet2!$N$251)/Sheet3!$A$1)^2 +Sheet3!$C$1*(($B1846-I$1836-Sheet2!$N$251)/Sheet3!$A$1)^4)</f>
        <v>774.12396415073817</v>
      </c>
      <c r="J1846" s="2">
        <f>$I$1834*EXP(Sheet3!$B$1*(($B1846-J$1836-Sheet2!$N$251)/Sheet3!$A$1)^2 +Sheet3!$C$1*(($B1846-J$1836-Sheet2!$N$251)/Sheet3!$A$1)^4)</f>
        <v>792.74194089130674</v>
      </c>
      <c r="K1846" s="2">
        <f>$I$1834*EXP(Sheet3!$B$1*(($B1846-K$1836-Sheet2!$N$251)/Sheet3!$A$1)^2 +Sheet3!$C$1*(($B1846-K$1836-Sheet2!$N$251)/Sheet3!$A$1)^4)</f>
        <v>811.35978489835691</v>
      </c>
      <c r="L1846" s="2">
        <f>$I$1834*EXP(Sheet3!$B$1*(($B1846-L$1836-Sheet2!$N$251)/Sheet3!$A$1)^2 +Sheet3!$C$1*(($B1846-L$1836-Sheet2!$N$251)/Sheet3!$A$1)^4)</f>
        <v>829.96207473479706</v>
      </c>
      <c r="M1846" s="2">
        <f>$I$1834*EXP(Sheet3!$B$1*(($B1846-M$1836-Sheet2!$N$251)/Sheet3!$A$1)^2 +Sheet3!$C$1*(($B1846-M$1836-Sheet2!$N$251)/Sheet3!$A$1)^4)</f>
        <v>848.53331949728477</v>
      </c>
      <c r="N1846" s="2">
        <f>$I$1834*EXP(Sheet3!$B$1*(($B1846-N$1836-Sheet2!$N$251)/Sheet3!$A$1)^2 +Sheet3!$C$1*(($B1846-N$1836-Sheet2!$N$251)/Sheet3!$A$1)^4)</f>
        <v>867.0579812272947</v>
      </c>
      <c r="O1846" s="2">
        <f>$I$1834*EXP(Sheet3!$B$1*(($B1846-O$1836-Sheet2!$N$251)/Sheet3!$A$1)^2 +Sheet3!$C$1*(($B1846-O$1836-Sheet2!$N$251)/Sheet3!$A$1)^4)</f>
        <v>885.52049701040391</v>
      </c>
      <c r="P1846" s="2">
        <f>$I$1834*EXP(Sheet3!$B$1*(($B1846-P$1836-Sheet2!$N$251)/Sheet3!$A$1)^2 +Sheet3!$C$1*(($B1846-P$1836-Sheet2!$N$251)/Sheet3!$A$1)^4)</f>
        <v>903.9053007194525</v>
      </c>
      <c r="Q1846" s="2">
        <f>$I$1834*EXP(Sheet3!$B$1*(($B1846-Q$1836-Sheet2!$N$251)/Sheet3!$A$1)^2 +Sheet3!$C$1*(($B1846-Q$1836-Sheet2!$N$251)/Sheet3!$A$1)^4)</f>
        <v>922.19684436056252</v>
      </c>
      <c r="R1846" s="2">
        <f>$I$1834*EXP(Sheet3!$B$1*(($B1846-R$1836-Sheet2!$N$251)/Sheet3!$A$1)^2 +Sheet3!$C$1*(($B1846-R$1836-Sheet2!$N$251)/Sheet3!$A$1)^4)</f>
        <v>940.37961898438016</v>
      </c>
      <c r="S1846" s="2">
        <f>$I$1834*EXP(Sheet3!$B$1*(($B1846-S$1836-Sheet2!$N$251)/Sheet3!$A$1)^2 +Sheet3!$C$1*(($B1846-S$1836-Sheet2!$N$251)/Sheet3!$A$1)^4)</f>
        <v>958.43817512828139</v>
      </c>
      <c r="T1846" s="2">
        <f>$I$1834*EXP(Sheet3!$B$1*(($B1846-T$1836-Sheet2!$N$251)/Sheet3!$A$1)^2 +Sheet3!$C$1*(($B1846-T$1836-Sheet2!$N$251)/Sheet3!$A$1)^4)</f>
        <v>976.35714275867633</v>
      </c>
      <c r="U1846" s="2">
        <f>$I$1834*EXP(Sheet3!$B$1*(($B1846-U$1836-Sheet2!$N$251)/Sheet3!$A$1)^2 +Sheet3!$C$1*(($B1846-U$1836-Sheet2!$N$251)/Sheet3!$A$1)^4)</f>
        <v>994.12125068609816</v>
      </c>
      <c r="V1846" s="2">
        <f>$I$1834*EXP(Sheet3!$B$1*(($B1846-V$1836-Sheet2!$N$251)/Sheet3!$A$1)^2 +Sheet3!$C$1*(($B1846-V$1836-Sheet2!$N$251)/Sheet3!$A$1)^4)</f>
        <v>1011.7153454276845</v>
      </c>
      <c r="W1846" s="2">
        <f>$I$1834*EXP(Sheet3!$B$1*(($B1846-W$1836-Sheet2!$N$251)/Sheet3!$A$1)^2 +Sheet3!$C$1*(($B1846-W$1836-Sheet2!$N$251)/Sheet3!$A$1)^4)</f>
        <v>1029.1244094991566</v>
      </c>
      <c r="X1846" s="2">
        <f>$I$1834*EXP(Sheet3!$B$1*(($B1846-X$1836-Sheet2!$N$251)/Sheet3!$A$1)^2 +Sheet3!$C$1*(($B1846-X$1836-Sheet2!$N$251)/Sheet3!$A$1)^4)</f>
        <v>1046.3335791145355</v>
      </c>
      <c r="Y1846" s="2">
        <f>$I$1834*EXP(Sheet3!$B$1*(($B1846-Y$1836-Sheet2!$N$251)/Sheet3!$A$1)^2 +Sheet3!$C$1*(($B1846-Y$1836-Sheet2!$N$251)/Sheet3!$A$1)^4)</f>
        <v>1063.3281612820263</v>
      </c>
      <c r="Z1846" s="2">
        <f>$I$1834*EXP(Sheet3!$B$1*(($B1846-Z$1836-Sheet2!$N$251)/Sheet3!$A$1)^2 +Sheet3!$C$1*(($B1846-Z$1836-Sheet2!$N$251)/Sheet3!$A$1)^4)</f>
        <v>1080.0936502832726</v>
      </c>
      <c r="AA1846" s="2">
        <f>$I$1834*EXP(Sheet3!$B$1*(($B1846-AA$1836-Sheet2!$N$251)/Sheet3!$A$1)^2 +Sheet3!$C$1*(($B1846-AA$1836-Sheet2!$N$251)/Sheet3!$A$1)^4)</f>
        <v>1096.6157435275193</v>
      </c>
      <c r="AB1846" s="2">
        <f>$I$1834*EXP(Sheet3!$B$1*(($B1846-AB$1836-Sheet2!$N$251)/Sheet3!$A$1)^2 +Sheet3!$C$1*(($B1846-AB$1836-Sheet2!$N$251)/Sheet3!$A$1)^4)</f>
        <v>1112.8803567748114</v>
      </c>
      <c r="AC1846" s="2">
        <f>$I$1834*EXP(Sheet3!$B$1*(($B1846-AC$1836-Sheet2!$N$251)/Sheet3!$A$1)^2 +Sheet3!$C$1*(($B1846-AC$1836-Sheet2!$N$251)/Sheet3!$A$1)^4)</f>
        <v>1128.8736387250453</v>
      </c>
      <c r="AD1846" s="2">
        <f>$I$1834*EXP(Sheet3!$B$1*(($B1846-AD$1836-Sheet2!$N$251)/Sheet3!$A$1)^2 +Sheet3!$C$1*(($B1846-AD$1836-Sheet2!$N$251)/Sheet3!$A$1)^4)</f>
        <v>1144.5819849722145</v>
      </c>
      <c r="AE1846" s="2">
        <f>$I$1834*EXP(Sheet3!$B$1*(($B1846-AE$1836-Sheet2!$N$251)/Sheet3!$A$1)^2 +Sheet3!$C$1*(($B1846-AE$1836-Sheet2!$N$251)/Sheet3!$A$1)^4)</f>
        <v>1159.9920513256081</v>
      </c>
      <c r="AF1846" s="2">
        <f>$I$1834*EXP(Sheet3!$B$1*(($B1846-AF$1836-Sheet2!$N$251)/Sheet3!$A$1)^2 +Sheet3!$C$1*(($B1846-AF$1836-Sheet2!$N$251)/Sheet3!$A$1)^4)</f>
        <v>1175.0907665019749</v>
      </c>
      <c r="AG1846" s="2">
        <f>$I$1834*EXP(Sheet3!$B$1*(($B1846-AG$1836-Sheet2!$N$251)/Sheet3!$A$1)^2 +Sheet3!$C$1*(($B1846-AG$1836-Sheet2!$N$251)/Sheet3!$A$1)^4)</f>
        <v>1189.8653441949361</v>
      </c>
      <c r="AH1846" s="2">
        <f>$I$1834*EXP(Sheet3!$B$1*(($B1846-AH$1836-Sheet2!$N$251)/Sheet3!$A$1)^2 +Sheet3!$C$1*(($B1846-AH$1836-Sheet2!$N$251)/Sheet3!$A$1)^4)</f>
        <v>1204.3032945287343</v>
      </c>
      <c r="AI1846" s="2">
        <f>$I$1834*EXP(Sheet3!$B$1*(($B1846-AI$1836-Sheet2!$N$251)/Sheet3!$A$1)^2 +Sheet3!$C$1*(($B1846-AI$1836-Sheet2!$N$251)/Sheet3!$A$1)^4)</f>
        <v>1218.3924349087013</v>
      </c>
      <c r="AJ1846" s="2">
        <f>$I$1834*EXP(Sheet3!$B$1*(($B1846-AJ$1836-Sheet2!$N$251)/Sheet3!$A$1)^2 +Sheet3!$C$1*(($B1846-AJ$1836-Sheet2!$N$251)/Sheet3!$A$1)^4)</f>
        <v>1232.1209002766161</v>
      </c>
      <c r="AK1846" s="2">
        <f>$I$1834*EXP(Sheet3!$B$1*(($B1846-AK$1836-Sheet2!$N$251)/Sheet3!$A$1)^2 +Sheet3!$C$1*(($B1846-AK$1836-Sheet2!$N$251)/Sheet3!$A$1)^4)</f>
        <v>1245.4771527864959</v>
      </c>
      <c r="AL1846" s="2">
        <f>$I$1834*EXP(Sheet3!$B$1*(($B1846-AL$1836-Sheet2!$N$251)/Sheet3!$A$1)^2 +Sheet3!$C$1*(($B1846-AL$1836-Sheet2!$N$251)/Sheet3!$A$1)^4)</f>
        <v>1258.4499909141439</v>
      </c>
      <c r="AM1846" s="2">
        <f>$I$1834*EXP(Sheet3!$B$1*(($B1846-AM$1836-Sheet2!$N$251)/Sheet3!$A$1)^2 +Sheet3!$C$1*(($B1846-AM$1836-Sheet2!$N$251)/Sheet3!$A$1)^4)</f>
        <v>1271.028558016141</v>
      </c>
      <c r="AN1846" s="2">
        <f>$I$1834*EXP(Sheet3!$B$1*(($B1846-AN$1836-Sheet2!$N$251)/Sheet3!$A$1)^2 +Sheet3!$C$1*(($B1846-AN$1836-Sheet2!$N$251)/Sheet3!$A$1)^4)</f>
        <v>1283.2023503548135</v>
      </c>
      <c r="AO1846" s="2">
        <f>$I$1834*EXP(Sheet3!$B$1*(($B1846-AO$1836-Sheet2!$N$251)/Sheet3!$A$1)^2 +Sheet3!$C$1*(($B1846-AO$1836-Sheet2!$N$251)/Sheet3!$A$1)^4)</f>
        <v>1294.9612246065676</v>
      </c>
      <c r="AP1846" s="2">
        <f>$I$1834*EXP(Sheet3!$B$1*(($B1846-AP$1836-Sheet2!$N$251)/Sheet3!$A$1)^2 +Sheet3!$C$1*(($B1846-AP$1836-Sheet2!$N$251)/Sheet3!$A$1)^4)</f>
        <v>1306.2954048716961</v>
      </c>
      <c r="AQ1846" s="2">
        <f>$I$1834*EXP(Sheet3!$B$1*(($B1846-AQ$1836-Sheet2!$N$251)/Sheet3!$A$1)^2 +Sheet3!$C$1*(($B1846-AQ$1836-Sheet2!$N$251)/Sheet3!$A$1)^4)</f>
        <v>1317.1954892043241</v>
      </c>
      <c r="AR1846" s="2">
        <f>$I$1834*EXP(Sheet3!$B$1*(($B1846-AR$1836-Sheet2!$N$251)/Sheet3!$A$1)^2 +Sheet3!$C$1*(($B1846-AR$1836-Sheet2!$N$251)/Sheet3!$A$1)^4)</f>
        <v>1327.6524556815802</v>
      </c>
      <c r="AS1846" s="2">
        <f>$I$1834*EXP(Sheet3!$B$1*(($B1846-AS$1836-Sheet2!$N$251)/Sheet3!$A$1)^2 +Sheet3!$C$1*(($B1846-AS$1836-Sheet2!$N$251)/Sheet3!$A$1)^4)</f>
        <v>1337.6576680313517</v>
      </c>
      <c r="AT1846" s="2">
        <f>$I$1834*EXP(Sheet3!$B$1*(($B1846-AT$1836-Sheet2!$N$251)/Sheet3!$A$1)^2 +Sheet3!$C$1*(($B1846-AT$1836-Sheet2!$N$251)/Sheet3!$A$1)^4)</f>
        <v>1347.2028808382327</v>
      </c>
      <c r="AU1846" s="2">
        <f>$I$1834*EXP(Sheet3!$B$1*(($B1846-AU$1836-Sheet2!$N$251)/Sheet3!$A$1)^2 +Sheet3!$C$1*(($B1846-AU$1836-Sheet2!$N$251)/Sheet3!$A$1)^4)</f>
        <v>1356.2802443465371</v>
      </c>
      <c r="AV1846" s="2">
        <f>$I$1834*EXP(Sheet3!$B$1*(($B1846-AV$1836-Sheet2!$N$251)/Sheet3!$A$1)^2 +Sheet3!$C$1*(($B1846-AV$1836-Sheet2!$N$251)/Sheet3!$A$1)^4)</f>
        <v>1364.8823088813788</v>
      </c>
      <c r="AW1846" s="2">
        <f>$I$1834*EXP(Sheet3!$B$1*(($B1846-AW$1836-Sheet2!$N$251)/Sheet3!$A$1)^2 +Sheet3!$C$1*(($B1846-AW$1836-Sheet2!$N$251)/Sheet3!$A$1)^4)</f>
        <v>1373.0020289048061</v>
      </c>
      <c r="AX1846" s="2">
        <f>$I$1834*EXP(Sheet3!$B$1*(($B1846-AX$1836-Sheet2!$N$251)/Sheet3!$A$1)^2 +Sheet3!$C$1*(($B1846-AX$1836-Sheet2!$N$251)/Sheet3!$A$1)^4)</f>
        <v>1380.6327667274222</v>
      </c>
      <c r="AY1846" s="2">
        <f>$I$1834*EXP(Sheet3!$B$1*(($B1846-AY$1836-Sheet2!$N$251)/Sheet3!$A$1)^2 +Sheet3!$C$1*(($B1846-AY$1836-Sheet2!$N$251)/Sheet3!$A$1)^4)</f>
        <v>1387.7682958931612</v>
      </c>
      <c r="AZ1846" s="2">
        <f>$I$1834*EXP(Sheet3!$B$1*(($B1846-AZ$1836-Sheet2!$N$251)/Sheet3!$A$1)^2 +Sheet3!$C$1*(($B1846-AZ$1836-Sheet2!$N$251)/Sheet3!$A$1)^4)</f>
        <v>1394.4028042550892</v>
      </c>
      <c r="BA1846" s="2">
        <f>$I$1834*EXP(Sheet3!$B$1*(($B1846-BA$1836-Sheet2!$N$251)/Sheet3!$A$1)^2 +Sheet3!$C$1*(($B1846-BA$1836-Sheet2!$N$251)/Sheet3!$A$1)^4)</f>
        <v>1400.5308967593187</v>
      </c>
      <c r="BB1846" s="2">
        <f>$I$1834*EXP(Sheet3!$B$1*(($B1846-BB$1836-Sheet2!$N$251)/Sheet3!$A$1)^2 +Sheet3!$C$1*(($B1846-BB$1836-Sheet2!$N$251)/Sheet3!$A$1)^4)</f>
        <v>1406.147597953357</v>
      </c>
      <c r="BC1846" s="2">
        <f>$I$1834*EXP(Sheet3!$B$1*(($B1846-BC$1836-Sheet2!$N$251)/Sheet3!$A$1)^2 +Sheet3!$C$1*(($B1846-BC$1836-Sheet2!$N$251)/Sheet3!$A$1)^4)</f>
        <v>1411.24835423437</v>
      </c>
      <c r="BD1846" s="2">
        <f>$I$1834*EXP(Sheet3!$B$1*(($B1846-BD$1836-Sheet2!$N$251)/Sheet3!$A$1)^2 +Sheet3!$C$1*(($B1846-BD$1836-Sheet2!$N$251)/Sheet3!$A$1)^4)</f>
        <v>1415.8290358519021</v>
      </c>
      <c r="BE1846" s="2">
        <f>$I$1834*EXP(Sheet3!$B$1*(($B1846-BE$1836-Sheet2!$N$251)/Sheet3!$A$1)^2 +Sheet3!$C$1*(($B1846-BE$1836-Sheet2!$N$251)/Sheet3!$A$1)^4)</f>
        <v>1419.8859386785987</v>
      </c>
      <c r="BF1846" s="2">
        <f>$I$1834*EXP(Sheet3!$B$1*(($B1846-BF$1836-Sheet2!$N$251)/Sheet3!$A$1)^2 +Sheet3!$C$1*(($B1846-BF$1836-Sheet2!$N$251)/Sheet3!$A$1)^4)</f>
        <v>1423.4157857614366</v>
      </c>
      <c r="BG1846" s="2">
        <f>$I$1834*EXP(Sheet3!$B$1*(($B1846-BG$1836-Sheet2!$N$251)/Sheet3!$A$1)^2 +Sheet3!$C$1*(($B1846-BG$1836-Sheet2!$N$251)/Sheet3!$A$1)^4)</f>
        <v>1426.4157286645745</v>
      </c>
      <c r="BH1846" s="2">
        <f>$I$1834*EXP(Sheet3!$B$1*(($B1846-BH$1836-Sheet2!$N$251)/Sheet3!$A$1)^2 +Sheet3!$C$1*(($B1846-BH$1836-Sheet2!$N$251)/Sheet3!$A$1)^4)</f>
        <v>1428.8833486145609</v>
      </c>
      <c r="BI1846" s="2">
        <f>$I$1834*EXP(Sheet3!$B$1*(($B1846-BI$1836-Sheet2!$N$251)/Sheet3!$A$1)^2 +Sheet3!$C$1*(($B1846-BI$1836-Sheet2!$N$251)/Sheet3!$A$1)^4)</f>
        <v>1430.8166574560114</v>
      </c>
      <c r="BJ1846" s="2">
        <f>$I$1834*EXP(Sheet3!$B$1*(($B1846-BJ$1836-Sheet2!$N$251)/Sheet3!$A$1)^2 +Sheet3!$C$1*(($B1846-BJ$1836-Sheet2!$N$251)/Sheet3!$A$1)^4)</f>
        <v>1432.2140984260107</v>
      </c>
      <c r="BK1846" s="2">
        <f>$I$1834*EXP(Sheet3!$B$1*(($B1846-BK$1836-Sheet2!$N$251)/Sheet3!$A$1)^2 +Sheet3!$C$1*(($B1846-BK$1836-Sheet2!$N$251)/Sheet3!$A$1)^4)</f>
        <v>1433.0745467533106</v>
      </c>
      <c r="BL1846" s="2">
        <f>$I$1834*EXP(Sheet3!$B$1*(($B1846-BL$1836-Sheet2!$N$251)/Sheet3!$A$1)^2 +Sheet3!$C$1*(($B1846-BL$1836-Sheet2!$N$251)/Sheet3!$A$1)^4)</f>
        <v>1433.3973100873452</v>
      </c>
      <c r="BM1846" s="2">
        <f>$I$1834*EXP(Sheet3!$B$1*(($B1846-BM$1836-Sheet2!$N$251)/Sheet3!$A$1)^2 +Sheet3!$C$1*(($B1846-BM$1836-Sheet2!$N$251)/Sheet3!$A$1)^4)</f>
        <v>1433.1821287606772</v>
      </c>
      <c r="BN1846" s="2">
        <f>$I$1834*EXP(Sheet3!$B$1*(($B1846-BN$1836-Sheet2!$N$251)/Sheet3!$A$1)^2 +Sheet3!$C$1*(($B1846-BN$1836-Sheet2!$N$251)/Sheet3!$A$1)^4)</f>
        <v>1432.4291758871093</v>
      </c>
      <c r="BO1846" s="2">
        <f>$I$1834*EXP(Sheet3!$B$1*(($B1846-BO$1836-Sheet2!$N$251)/Sheet3!$A$1)^2 +Sheet3!$C$1*(($B1846-BO$1836-Sheet2!$N$251)/Sheet3!$A$1)^4)</f>
        <v>1431.1390572962957</v>
      </c>
      <c r="BP1846" s="2">
        <f>$I$1834*EXP(Sheet3!$B$1*(($B1846-BP$1836-Sheet2!$N$251)/Sheet3!$A$1)^2 +Sheet3!$C$1*(($B1846-BP$1836-Sheet2!$N$251)/Sheet3!$A$1)^4)</f>
        <v>1429.3128113042962</v>
      </c>
      <c r="BQ1846" s="2">
        <f>$I$1834*EXP(Sheet3!$B$1*(($B1846-BQ$1836-Sheet2!$N$251)/Sheet3!$A$1)^2 +Sheet3!$C$1*(($B1846-BQ$1836-Sheet2!$N$251)/Sheet3!$A$1)^4)</f>
        <v>1426.9519083181187</v>
      </c>
      <c r="BR1846" s="2">
        <f>$I$1834*EXP(Sheet3!$B$1*(($B1846-BR$1836-Sheet2!$N$251)/Sheet3!$A$1)^2 +Sheet3!$C$1*(($B1846-BR$1836-Sheet2!$N$251)/Sheet3!$A$1)^4)</f>
        <v>1424.0582502709151</v>
      </c>
      <c r="BS1846" s="2">
        <f>$I$1834*EXP(Sheet3!$B$1*(($B1846-BS$1836-Sheet2!$N$251)/Sheet3!$A$1)^2 +Sheet3!$C$1*(($B1846-BS$1836-Sheet2!$N$251)/Sheet3!$A$1)^4)</f>
        <v>1420.6341698830745</v>
      </c>
    </row>
    <row r="1847" spans="1:71" x14ac:dyDescent="0.2">
      <c r="A1847">
        <v>1820</v>
      </c>
      <c r="B1847">
        <v>1014.66</v>
      </c>
      <c r="C1847">
        <v>2579.1</v>
      </c>
      <c r="D1847">
        <v>3397.1</v>
      </c>
      <c r="E1847">
        <f t="shared" si="94"/>
        <v>818</v>
      </c>
      <c r="F1847" s="1">
        <f t="shared" si="95"/>
        <v>818</v>
      </c>
      <c r="G1847">
        <f t="shared" si="96"/>
        <v>829991.88</v>
      </c>
      <c r="I1847" s="2">
        <f>$I$1834*EXP(Sheet3!$B$1*(($B1847-I$1836-Sheet2!$N$251)/Sheet3!$A$1)^2 +Sheet3!$C$1*(($B1847-I$1836-Sheet2!$N$251)/Sheet3!$A$1)^4)</f>
        <v>147.8606166855437</v>
      </c>
      <c r="J1847" s="2">
        <f>$I$1834*EXP(Sheet3!$B$1*(($B1847-J$1836-Sheet2!$N$251)/Sheet3!$A$1)^2 +Sheet3!$C$1*(($B1847-J$1836-Sheet2!$N$251)/Sheet3!$A$1)^4)</f>
        <v>156.2717431164026</v>
      </c>
      <c r="K1847" s="2">
        <f>$I$1834*EXP(Sheet3!$B$1*(($B1847-K$1836-Sheet2!$N$251)/Sheet3!$A$1)^2 +Sheet3!$C$1*(($B1847-K$1836-Sheet2!$N$251)/Sheet3!$A$1)^4)</f>
        <v>165.00548723196783</v>
      </c>
      <c r="L1847" s="2">
        <f>$I$1834*EXP(Sheet3!$B$1*(($B1847-L$1836-Sheet2!$N$251)/Sheet3!$A$1)^2 +Sheet3!$C$1*(($B1847-L$1836-Sheet2!$N$251)/Sheet3!$A$1)^4)</f>
        <v>174.06496449971388</v>
      </c>
      <c r="M1847" s="2">
        <f>$I$1834*EXP(Sheet3!$B$1*(($B1847-M$1836-Sheet2!$N$251)/Sheet3!$A$1)^2 +Sheet3!$C$1*(($B1847-M$1836-Sheet2!$N$251)/Sheet3!$A$1)^4)</f>
        <v>183.45282447780781</v>
      </c>
      <c r="N1847" s="2">
        <f>$I$1834*EXP(Sheet3!$B$1*(($B1847-N$1836-Sheet2!$N$251)/Sheet3!$A$1)^2 +Sheet3!$C$1*(($B1847-N$1836-Sheet2!$N$251)/Sheet3!$A$1)^4)</f>
        <v>193.17123389608014</v>
      </c>
      <c r="O1847" s="2">
        <f>$I$1834*EXP(Sheet3!$B$1*(($B1847-O$1836-Sheet2!$N$251)/Sheet3!$A$1)^2 +Sheet3!$C$1*(($B1847-O$1836-Sheet2!$N$251)/Sheet3!$A$1)^4)</f>
        <v>203.22186097518403</v>
      </c>
      <c r="P1847" s="2">
        <f>$I$1834*EXP(Sheet3!$B$1*(($B1847-P$1836-Sheet2!$N$251)/Sheet3!$A$1)^2 +Sheet3!$C$1*(($B1847-P$1836-Sheet2!$N$251)/Sheet3!$A$1)^4)</f>
        <v>213.60586104757343</v>
      </c>
      <c r="Q1847" s="2">
        <f>$I$1834*EXP(Sheet3!$B$1*(($B1847-Q$1836-Sheet2!$N$251)/Sheet3!$A$1)^2 +Sheet3!$C$1*(($B1847-Q$1836-Sheet2!$N$251)/Sheet3!$A$1)^4)</f>
        <v>224.32386353731633</v>
      </c>
      <c r="R1847" s="2">
        <f>$I$1834*EXP(Sheet3!$B$1*(($B1847-R$1836-Sheet2!$N$251)/Sheet3!$A$1)^2 +Sheet3!$C$1*(($B1847-R$1836-Sheet2!$N$251)/Sheet3!$A$1)^4)</f>
        <v>235.37596034889697</v>
      </c>
      <c r="S1847" s="2">
        <f>$I$1834*EXP(Sheet3!$B$1*(($B1847-S$1836-Sheet2!$N$251)/Sheet3!$A$1)^2 +Sheet3!$C$1*(($B1847-S$1836-Sheet2!$N$251)/Sheet3!$A$1)^4)</f>
        <v>246.76169570811356</v>
      </c>
      <c r="T1847" s="2">
        <f>$I$1834*EXP(Sheet3!$B$1*(($B1847-T$1836-Sheet2!$N$251)/Sheet3!$A$1)^2 +Sheet3!$C$1*(($B1847-T$1836-Sheet2!$N$251)/Sheet3!$A$1)^4)</f>
        <v>258.48005749098775</v>
      </c>
      <c r="U1847" s="2">
        <f>$I$1834*EXP(Sheet3!$B$1*(($B1847-U$1836-Sheet2!$N$251)/Sheet3!$A$1)^2 +Sheet3!$C$1*(($B1847-U$1836-Sheet2!$N$251)/Sheet3!$A$1)^4)</f>
        <v>270.52947006946812</v>
      </c>
      <c r="V1847" s="2">
        <f>$I$1834*EXP(Sheet3!$B$1*(($B1847-V$1836-Sheet2!$N$251)/Sheet3!$A$1)^2 +Sheet3!$C$1*(($B1847-V$1836-Sheet2!$N$251)/Sheet3!$A$1)^4)</f>
        <v>282.90778869443199</v>
      </c>
      <c r="W1847" s="2">
        <f>$I$1834*EXP(Sheet3!$B$1*(($B1847-W$1836-Sheet2!$N$251)/Sheet3!$A$1)^2 +Sheet3!$C$1*(($B1847-W$1836-Sheet2!$N$251)/Sheet3!$A$1)^4)</f>
        <v>295.61229543208492</v>
      </c>
      <c r="X1847" s="2">
        <f>$I$1834*EXP(Sheet3!$B$1*(($B1847-X$1836-Sheet2!$N$251)/Sheet3!$A$1)^2 +Sheet3!$C$1*(($B1847-X$1836-Sheet2!$N$251)/Sheet3!$A$1)^4)</f>
        <v>308.63969665782901</v>
      </c>
      <c r="Y1847" s="2">
        <f>$I$1834*EXP(Sheet3!$B$1*(($B1847-Y$1836-Sheet2!$N$251)/Sheet3!$A$1)^2 +Sheet3!$C$1*(($B1847-Y$1836-Sheet2!$N$251)/Sheet3!$A$1)^4)</f>
        <v>321.98612210932544</v>
      </c>
      <c r="Z1847" s="2">
        <f>$I$1834*EXP(Sheet3!$B$1*(($B1847-Z$1836-Sheet2!$N$251)/Sheet3!$A$1)^2 +Sheet3!$C$1*(($B1847-Z$1836-Sheet2!$N$251)/Sheet3!$A$1)^4)</f>
        <v>335.64712549065655</v>
      </c>
      <c r="AA1847" s="2">
        <f>$I$1834*EXP(Sheet3!$B$1*(($B1847-AA$1836-Sheet2!$N$251)/Sheet3!$A$1)^2 +Sheet3!$C$1*(($B1847-AA$1836-Sheet2!$N$251)/Sheet3!$A$1)^4)</f>
        <v>349.61768661366295</v>
      </c>
      <c r="AB1847" s="2">
        <f>$I$1834*EXP(Sheet3!$B$1*(($B1847-AB$1836-Sheet2!$N$251)/Sheet3!$A$1)^2 +Sheet3!$C$1*(($B1847-AB$1836-Sheet2!$N$251)/Sheet3!$A$1)^4)</f>
        <v>363.89221505586198</v>
      </c>
      <c r="AC1847" s="2">
        <f>$I$1834*EXP(Sheet3!$B$1*(($B1847-AC$1836-Sheet2!$N$251)/Sheet3!$A$1)^2 +Sheet3!$C$1*(($B1847-AC$1836-Sheet2!$N$251)/Sheet3!$A$1)^4)</f>
        <v>378.46455530807941</v>
      </c>
      <c r="AD1847" s="2">
        <f>$I$1834*EXP(Sheet3!$B$1*(($B1847-AD$1836-Sheet2!$N$251)/Sheet3!$A$1)^2 +Sheet3!$C$1*(($B1847-AD$1836-Sheet2!$N$251)/Sheet3!$A$1)^4)</f>
        <v>393.32799337896074</v>
      </c>
      <c r="AE1847" s="2">
        <f>$I$1834*EXP(Sheet3!$B$1*(($B1847-AE$1836-Sheet2!$N$251)/Sheet3!$A$1)^2 +Sheet3!$C$1*(($B1847-AE$1836-Sheet2!$N$251)/Sheet3!$A$1)^4)</f>
        <v>408.475264817891</v>
      </c>
      <c r="AF1847" s="2">
        <f>$I$1834*EXP(Sheet3!$B$1*(($B1847-AF$1836-Sheet2!$N$251)/Sheet3!$A$1)^2 +Sheet3!$C$1*(($B1847-AF$1836-Sheet2!$N$251)/Sheet3!$A$1)^4)</f>
        <v>423.89856411256835</v>
      </c>
      <c r="AG1847" s="2">
        <f>$I$1834*EXP(Sheet3!$B$1*(($B1847-AG$1836-Sheet2!$N$251)/Sheet3!$A$1)^2 +Sheet3!$C$1*(($B1847-AG$1836-Sheet2!$N$251)/Sheet3!$A$1)^4)</f>
        <v>439.58955541275395</v>
      </c>
      <c r="AH1847" s="2">
        <f>$I$1834*EXP(Sheet3!$B$1*(($B1847-AH$1836-Sheet2!$N$251)/Sheet3!$A$1)^2 +Sheet3!$C$1*(($B1847-AH$1836-Sheet2!$N$251)/Sheet3!$A$1)^4)</f>
        <v>455.53938452595759</v>
      </c>
      <c r="AI1847" s="2">
        <f>$I$1834*EXP(Sheet3!$B$1*(($B1847-AI$1836-Sheet2!$N$251)/Sheet3!$A$1)^2 +Sheet3!$C$1*(($B1847-AI$1836-Sheet2!$N$251)/Sheet3!$A$1)^4)</f>
        <v>471.73869213048027</v>
      </c>
      <c r="AJ1847" s="2">
        <f>$I$1834*EXP(Sheet3!$B$1*(($B1847-AJ$1836-Sheet2!$N$251)/Sheet3!$A$1)^2 +Sheet3!$C$1*(($B1847-AJ$1836-Sheet2!$N$251)/Sheet3!$A$1)^4)</f>
        <v>488.17762814130907</v>
      </c>
      <c r="AK1847" s="2">
        <f>$I$1834*EXP(Sheet3!$B$1*(($B1847-AK$1836-Sheet2!$N$251)/Sheet3!$A$1)^2 +Sheet3!$C$1*(($B1847-AK$1836-Sheet2!$N$251)/Sheet3!$A$1)^4)</f>
        <v>504.84586716735089</v>
      </c>
      <c r="AL1847" s="2">
        <f>$I$1834*EXP(Sheet3!$B$1*(($B1847-AL$1836-Sheet2!$N$251)/Sheet3!$A$1)^2 +Sheet3!$C$1*(($B1847-AL$1836-Sheet2!$N$251)/Sheet3!$A$1)^4)</f>
        <v>521.73262499195187</v>
      </c>
      <c r="AM1847" s="2">
        <f>$I$1834*EXP(Sheet3!$B$1*(($B1847-AM$1836-Sheet2!$N$251)/Sheet3!$A$1)^2 +Sheet3!$C$1*(($B1847-AM$1836-Sheet2!$N$251)/Sheet3!$A$1)^4)</f>
        <v>538.82667600750869</v>
      </c>
      <c r="AN1847" s="2">
        <f>$I$1834*EXP(Sheet3!$B$1*(($B1847-AN$1836-Sheet2!$N$251)/Sheet3!$A$1)^2 +Sheet3!$C$1*(($B1847-AN$1836-Sheet2!$N$251)/Sheet3!$A$1)^4)</f>
        <v>556.11637153286597</v>
      </c>
      <c r="AO1847" s="2">
        <f>$I$1834*EXP(Sheet3!$B$1*(($B1847-AO$1836-Sheet2!$N$251)/Sheet3!$A$1)^2 +Sheet3!$C$1*(($B1847-AO$1836-Sheet2!$N$251)/Sheet3!$A$1)^4)</f>
        <v>573.58965894067865</v>
      </c>
      <c r="AP1847" s="2">
        <f>$I$1834*EXP(Sheet3!$B$1*(($B1847-AP$1836-Sheet2!$N$251)/Sheet3!$A$1)^2 +Sheet3!$C$1*(($B1847-AP$1836-Sheet2!$N$251)/Sheet3!$A$1)^4)</f>
        <v>591.23410152082397</v>
      </c>
      <c r="AQ1847" s="2">
        <f>$I$1834*EXP(Sheet3!$B$1*(($B1847-AQ$1836-Sheet2!$N$251)/Sheet3!$A$1)^2 +Sheet3!$C$1*(($B1847-AQ$1836-Sheet2!$N$251)/Sheet3!$A$1)^4)</f>
        <v>609.03689900527343</v>
      </c>
      <c r="AR1847" s="2">
        <f>$I$1834*EXP(Sheet3!$B$1*(($B1847-AR$1836-Sheet2!$N$251)/Sheet3!$A$1)^2 +Sheet3!$C$1*(($B1847-AR$1836-Sheet2!$N$251)/Sheet3!$A$1)^4)</f>
        <v>626.98490867954422</v>
      </c>
      <c r="AS1847" s="2">
        <f>$I$1834*EXP(Sheet3!$B$1*(($B1847-AS$1836-Sheet2!$N$251)/Sheet3!$A$1)^2 +Sheet3!$C$1*(($B1847-AS$1836-Sheet2!$N$251)/Sheet3!$A$1)^4)</f>
        <v>645.0646670059615</v>
      </c>
      <c r="AT1847" s="2">
        <f>$I$1834*EXP(Sheet3!$B$1*(($B1847-AT$1836-Sheet2!$N$251)/Sheet3!$A$1)^2 +Sheet3!$C$1*(($B1847-AT$1836-Sheet2!$N$251)/Sheet3!$A$1)^4)</f>
        <v>663.26241168462991</v>
      </c>
      <c r="AU1847" s="2">
        <f>$I$1834*EXP(Sheet3!$B$1*(($B1847-AU$1836-Sheet2!$N$251)/Sheet3!$A$1)^2 +Sheet3!$C$1*(($B1847-AU$1836-Sheet2!$N$251)/Sheet3!$A$1)^4)</f>
        <v>681.56410407738781</v>
      </c>
      <c r="AV1847" s="2">
        <f>$I$1834*EXP(Sheet3!$B$1*(($B1847-AV$1836-Sheet2!$N$251)/Sheet3!$A$1)^2 +Sheet3!$C$1*(($B1847-AV$1836-Sheet2!$N$251)/Sheet3!$A$1)^4)</f>
        <v>699.95545192551344</v>
      </c>
      <c r="AW1847" s="2">
        <f>$I$1834*EXP(Sheet3!$B$1*(($B1847-AW$1836-Sheet2!$N$251)/Sheet3!$A$1)^2 +Sheet3!$C$1*(($B1847-AW$1836-Sheet2!$N$251)/Sheet3!$A$1)^4)</f>
        <v>718.42193228616577</v>
      </c>
      <c r="AX1847" s="2">
        <f>$I$1834*EXP(Sheet3!$B$1*(($B1847-AX$1836-Sheet2!$N$251)/Sheet3!$A$1)^2 +Sheet3!$C$1*(($B1847-AX$1836-Sheet2!$N$251)/Sheet3!$A$1)^4)</f>
        <v>736.94881462152557</v>
      </c>
      <c r="AY1847" s="2">
        <f>$I$1834*EXP(Sheet3!$B$1*(($B1847-AY$1836-Sheet2!$N$251)/Sheet3!$A$1)^2 +Sheet3!$C$1*(($B1847-AY$1836-Sheet2!$N$251)/Sheet3!$A$1)^4)</f>
        <v>755.52118397227343</v>
      </c>
      <c r="AZ1847" s="2">
        <f>$I$1834*EXP(Sheet3!$B$1*(($B1847-AZ$1836-Sheet2!$N$251)/Sheet3!$A$1)^2 +Sheet3!$C$1*(($B1847-AZ$1836-Sheet2!$N$251)/Sheet3!$A$1)^4)</f>
        <v>774.12396415073817</v>
      </c>
      <c r="BA1847" s="2">
        <f>$I$1834*EXP(Sheet3!$B$1*(($B1847-BA$1836-Sheet2!$N$251)/Sheet3!$A$1)^2 +Sheet3!$C$1*(($B1847-BA$1836-Sheet2!$N$251)/Sheet3!$A$1)^4)</f>
        <v>792.74194089130674</v>
      </c>
      <c r="BB1847" s="2">
        <f>$I$1834*EXP(Sheet3!$B$1*(($B1847-BB$1836-Sheet2!$N$251)/Sheet3!$A$1)^2 +Sheet3!$C$1*(($B1847-BB$1836-Sheet2!$N$251)/Sheet3!$A$1)^4)</f>
        <v>811.35978489835691</v>
      </c>
      <c r="BC1847" s="2">
        <f>$I$1834*EXP(Sheet3!$B$1*(($B1847-BC$1836-Sheet2!$N$251)/Sheet3!$A$1)^2 +Sheet3!$C$1*(($B1847-BC$1836-Sheet2!$N$251)/Sheet3!$A$1)^4)</f>
        <v>829.96207473479706</v>
      </c>
      <c r="BD1847" s="2">
        <f>$I$1834*EXP(Sheet3!$B$1*(($B1847-BD$1836-Sheet2!$N$251)/Sheet3!$A$1)^2 +Sheet3!$C$1*(($B1847-BD$1836-Sheet2!$N$251)/Sheet3!$A$1)^4)</f>
        <v>848.53331949728477</v>
      </c>
      <c r="BE1847" s="2">
        <f>$I$1834*EXP(Sheet3!$B$1*(($B1847-BE$1836-Sheet2!$N$251)/Sheet3!$A$1)^2 +Sheet3!$C$1*(($B1847-BE$1836-Sheet2!$N$251)/Sheet3!$A$1)^4)</f>
        <v>867.0579812272947</v>
      </c>
      <c r="BF1847" s="2">
        <f>$I$1834*EXP(Sheet3!$B$1*(($B1847-BF$1836-Sheet2!$N$251)/Sheet3!$A$1)^2 +Sheet3!$C$1*(($B1847-BF$1836-Sheet2!$N$251)/Sheet3!$A$1)^4)</f>
        <v>885.52049701061344</v>
      </c>
      <c r="BG1847" s="2">
        <f>$I$1834*EXP(Sheet3!$B$1*(($B1847-BG$1836-Sheet2!$N$251)/Sheet3!$A$1)^2 +Sheet3!$C$1*(($B1847-BG$1836-Sheet2!$N$251)/Sheet3!$A$1)^4)</f>
        <v>903.90530071966089</v>
      </c>
      <c r="BH1847" s="2">
        <f>$I$1834*EXP(Sheet3!$B$1*(($B1847-BH$1836-Sheet2!$N$251)/Sheet3!$A$1)^2 +Sheet3!$C$1*(($B1847-BH$1836-Sheet2!$N$251)/Sheet3!$A$1)^4)</f>
        <v>922.19684436076989</v>
      </c>
      <c r="BI1847" s="2">
        <f>$I$1834*EXP(Sheet3!$B$1*(($B1847-BI$1836-Sheet2!$N$251)/Sheet3!$A$1)^2 +Sheet3!$C$1*(($B1847-BI$1836-Sheet2!$N$251)/Sheet3!$A$1)^4)</f>
        <v>940.37961898458627</v>
      </c>
      <c r="BJ1847" s="2">
        <f>$I$1834*EXP(Sheet3!$B$1*(($B1847-BJ$1836-Sheet2!$N$251)/Sheet3!$A$1)^2 +Sheet3!$C$1*(($B1847-BJ$1836-Sheet2!$N$251)/Sheet3!$A$1)^4)</f>
        <v>958.43817512848602</v>
      </c>
      <c r="BK1847" s="2">
        <f>$I$1834*EXP(Sheet3!$B$1*(($B1847-BK$1836-Sheet2!$N$251)/Sheet3!$A$1)^2 +Sheet3!$C$1*(($B1847-BK$1836-Sheet2!$N$251)/Sheet3!$A$1)^4)</f>
        <v>976.35714275887926</v>
      </c>
      <c r="BL1847" s="2">
        <f>$I$1834*EXP(Sheet3!$B$1*(($B1847-BL$1836-Sheet2!$N$251)/Sheet3!$A$1)^2 +Sheet3!$C$1*(($B1847-BL$1836-Sheet2!$N$251)/Sheet3!$A$1)^4)</f>
        <v>994.12125068609816</v>
      </c>
      <c r="BM1847" s="2">
        <f>$I$1834*EXP(Sheet3!$B$1*(($B1847-BM$1836-Sheet2!$N$251)/Sheet3!$A$1)^2 +Sheet3!$C$1*(($B1847-BM$1836-Sheet2!$N$251)/Sheet3!$A$1)^4)</f>
        <v>1011.7153454276845</v>
      </c>
      <c r="BN1847" s="2">
        <f>$I$1834*EXP(Sheet3!$B$1*(($B1847-BN$1836-Sheet2!$N$251)/Sheet3!$A$1)^2 +Sheet3!$C$1*(($B1847-BN$1836-Sheet2!$N$251)/Sheet3!$A$1)^4)</f>
        <v>1029.1244094991566</v>
      </c>
      <c r="BO1847" s="2">
        <f>$I$1834*EXP(Sheet3!$B$1*(($B1847-BO$1836-Sheet2!$N$251)/Sheet3!$A$1)^2 +Sheet3!$C$1*(($B1847-BO$1836-Sheet2!$N$251)/Sheet3!$A$1)^4)</f>
        <v>1046.3335791145355</v>
      </c>
      <c r="BP1847" s="2">
        <f>$I$1834*EXP(Sheet3!$B$1*(($B1847-BP$1836-Sheet2!$N$251)/Sheet3!$A$1)^2 +Sheet3!$C$1*(($B1847-BP$1836-Sheet2!$N$251)/Sheet3!$A$1)^4)</f>
        <v>1063.3281612820263</v>
      </c>
      <c r="BQ1847" s="2">
        <f>$I$1834*EXP(Sheet3!$B$1*(($B1847-BQ$1836-Sheet2!$N$251)/Sheet3!$A$1)^2 +Sheet3!$C$1*(($B1847-BQ$1836-Sheet2!$N$251)/Sheet3!$A$1)^4)</f>
        <v>1080.0936502832726</v>
      </c>
      <c r="BR1847" s="2">
        <f>$I$1834*EXP(Sheet3!$B$1*(($B1847-BR$1836-Sheet2!$N$251)/Sheet3!$A$1)^2 +Sheet3!$C$1*(($B1847-BR$1836-Sheet2!$N$251)/Sheet3!$A$1)^4)</f>
        <v>1096.6157435275193</v>
      </c>
      <c r="BS1847" s="2">
        <f>$I$1834*EXP(Sheet3!$B$1*(($B1847-BS$1836-Sheet2!$N$251)/Sheet3!$A$1)^2 +Sheet3!$C$1*(($B1847-BS$1836-Sheet2!$N$251)/Sheet3!$A$1)^4)</f>
        <v>1112.8803567749949</v>
      </c>
    </row>
    <row r="1848" spans="1:71" x14ac:dyDescent="0.2">
      <c r="A1848">
        <v>1821</v>
      </c>
      <c r="B1848">
        <v>1015.08</v>
      </c>
      <c r="C1848">
        <v>2515.1</v>
      </c>
      <c r="D1848">
        <v>3007</v>
      </c>
      <c r="E1848">
        <f t="shared" si="94"/>
        <v>491.90000000000009</v>
      </c>
      <c r="F1848" s="1">
        <f t="shared" si="95"/>
        <v>491.90000000000009</v>
      </c>
      <c r="G1848">
        <f t="shared" si="96"/>
        <v>499317.85200000013</v>
      </c>
      <c r="I1848" s="2">
        <f>$I$1834*EXP(Sheet3!$B$1*(($B1848-I$1836-Sheet2!$N$251)/Sheet3!$A$1)^2 +Sheet3!$C$1*(($B1848-I$1836-Sheet2!$N$251)/Sheet3!$A$1)^4)</f>
        <v>5.1951181705850926</v>
      </c>
      <c r="J1848" s="2">
        <f>$I$1834*EXP(Sheet3!$B$1*(($B1848-J$1836-Sheet2!$N$251)/Sheet3!$A$1)^2 +Sheet3!$C$1*(($B1848-J$1836-Sheet2!$N$251)/Sheet3!$A$1)^4)</f>
        <v>5.7824039034707013</v>
      </c>
      <c r="K1848" s="2">
        <f>$I$1834*EXP(Sheet3!$B$1*(($B1848-K$1836-Sheet2!$N$251)/Sheet3!$A$1)^2 +Sheet3!$C$1*(($B1848-K$1836-Sheet2!$N$251)/Sheet3!$A$1)^4)</f>
        <v>6.4261595752117211</v>
      </c>
      <c r="L1848" s="2">
        <f>$I$1834*EXP(Sheet3!$B$1*(($B1848-L$1836-Sheet2!$N$251)/Sheet3!$A$1)^2 +Sheet3!$C$1*(($B1848-L$1836-Sheet2!$N$251)/Sheet3!$A$1)^4)</f>
        <v>7.1306962688195474</v>
      </c>
      <c r="M1848" s="2">
        <f>$I$1834*EXP(Sheet3!$B$1*(($B1848-M$1836-Sheet2!$N$251)/Sheet3!$A$1)^2 +Sheet3!$C$1*(($B1848-M$1836-Sheet2!$N$251)/Sheet3!$A$1)^4)</f>
        <v>7.900542811917461</v>
      </c>
      <c r="N1848" s="2">
        <f>$I$1834*EXP(Sheet3!$B$1*(($B1848-N$1836-Sheet2!$N$251)/Sheet3!$A$1)^2 +Sheet3!$C$1*(($B1848-N$1836-Sheet2!$N$251)/Sheet3!$A$1)^4)</f>
        <v>8.7404469508733094</v>
      </c>
      <c r="O1848" s="2">
        <f>$I$1834*EXP(Sheet3!$B$1*(($B1848-O$1836-Sheet2!$N$251)/Sheet3!$A$1)^2 +Sheet3!$C$1*(($B1848-O$1836-Sheet2!$N$251)/Sheet3!$A$1)^4)</f>
        <v>9.6553756383990166</v>
      </c>
      <c r="P1848" s="2">
        <f>$I$1834*EXP(Sheet3!$B$1*(($B1848-P$1836-Sheet2!$N$251)/Sheet3!$A$1)^2 +Sheet3!$C$1*(($B1848-P$1836-Sheet2!$N$251)/Sheet3!$A$1)^4)</f>
        <v>10.650514381093487</v>
      </c>
      <c r="Q1848" s="2">
        <f>$I$1834*EXP(Sheet3!$B$1*(($B1848-Q$1836-Sheet2!$N$251)/Sheet3!$A$1)^2 +Sheet3!$C$1*(($B1848-Q$1836-Sheet2!$N$251)/Sheet3!$A$1)^4)</f>
        <v>11.731265596960242</v>
      </c>
      <c r="R1848" s="2">
        <f>$I$1834*EXP(Sheet3!$B$1*(($B1848-R$1836-Sheet2!$N$251)/Sheet3!$A$1)^2 +Sheet3!$C$1*(($B1848-R$1836-Sheet2!$N$251)/Sheet3!$A$1)^4)</f>
        <v>12.903245937027704</v>
      </c>
      <c r="S1848" s="2">
        <f>$I$1834*EXP(Sheet3!$B$1*(($B1848-S$1836-Sheet2!$N$251)/Sheet3!$A$1)^2 +Sheet3!$C$1*(($B1848-S$1836-Sheet2!$N$251)/Sheet3!$A$1)^4)</f>
        <v>14.172282529819599</v>
      </c>
      <c r="T1848" s="2">
        <f>$I$1834*EXP(Sheet3!$B$1*(($B1848-T$1836-Sheet2!$N$251)/Sheet3!$A$1)^2 +Sheet3!$C$1*(($B1848-T$1836-Sheet2!$N$251)/Sheet3!$A$1)^4)</f>
        <v>15.544408112540337</v>
      </c>
      <c r="U1848" s="2">
        <f>$I$1834*EXP(Sheet3!$B$1*(($B1848-U$1836-Sheet2!$N$251)/Sheet3!$A$1)^2 +Sheet3!$C$1*(($B1848-U$1836-Sheet2!$N$251)/Sheet3!$A$1)^4)</f>
        <v>17.025855018441739</v>
      </c>
      <c r="V1848" s="2">
        <f>$I$1834*EXP(Sheet3!$B$1*(($B1848-V$1836-Sheet2!$N$251)/Sheet3!$A$1)^2 +Sheet3!$C$1*(($B1848-V$1836-Sheet2!$N$251)/Sheet3!$A$1)^4)</f>
        <v>18.62304799573241</v>
      </c>
      <c r="W1848" s="2">
        <f>$I$1834*EXP(Sheet3!$B$1*(($B1848-W$1836-Sheet2!$N$251)/Sheet3!$A$1)^2 +Sheet3!$C$1*(($B1848-W$1836-Sheet2!$N$251)/Sheet3!$A$1)^4)</f>
        <v>20.342595840153038</v>
      </c>
      <c r="X1848" s="2">
        <f>$I$1834*EXP(Sheet3!$B$1*(($B1848-X$1836-Sheet2!$N$251)/Sheet3!$A$1)^2 +Sheet3!$C$1*(($B1848-X$1836-Sheet2!$N$251)/Sheet3!$A$1)^4)</f>
        <v>22.191281829497097</v>
      </c>
      <c r="Y1848" s="2">
        <f>$I$1834*EXP(Sheet3!$B$1*(($B1848-Y$1836-Sheet2!$N$251)/Sheet3!$A$1)^2 +Sheet3!$C$1*(($B1848-Y$1836-Sheet2!$N$251)/Sheet3!$A$1)^4)</f>
        <v>24.176052955978268</v>
      </c>
      <c r="Z1848" s="2">
        <f>$I$1834*EXP(Sheet3!$B$1*(($B1848-Z$1836-Sheet2!$N$251)/Sheet3!$A$1)^2 +Sheet3!$C$1*(($B1848-Z$1836-Sheet2!$N$251)/Sheet3!$A$1)^4)</f>
        <v>26.304007959275893</v>
      </c>
      <c r="AA1848" s="2">
        <f>$I$1834*EXP(Sheet3!$B$1*(($B1848-AA$1836-Sheet2!$N$251)/Sheet3!$A$1)^2 +Sheet3!$C$1*(($B1848-AA$1836-Sheet2!$N$251)/Sheet3!$A$1)^4)</f>
        <v>28.582384170656134</v>
      </c>
      <c r="AB1848" s="2">
        <f>$I$1834*EXP(Sheet3!$B$1*(($B1848-AB$1836-Sheet2!$N$251)/Sheet3!$A$1)^2 +Sheet3!$C$1*(($B1848-AB$1836-Sheet2!$N$251)/Sheet3!$A$1)^4)</f>
        <v>31.018543186124766</v>
      </c>
      <c r="AC1848" s="2">
        <f>$I$1834*EXP(Sheet3!$B$1*(($B1848-AC$1836-Sheet2!$N$251)/Sheet3!$A$1)^2 +Sheet3!$C$1*(($B1848-AC$1836-Sheet2!$N$251)/Sheet3!$A$1)^4)</f>
        <v>33.619955394195422</v>
      </c>
      <c r="AD1848" s="2">
        <f>$I$1834*EXP(Sheet3!$B$1*(($B1848-AD$1836-Sheet2!$N$251)/Sheet3!$A$1)^2 +Sheet3!$C$1*(($B1848-AD$1836-Sheet2!$N$251)/Sheet3!$A$1)^4)</f>
        <v>36.394183391476894</v>
      </c>
      <c r="AE1848" s="2">
        <f>$I$1834*EXP(Sheet3!$B$1*(($B1848-AE$1836-Sheet2!$N$251)/Sheet3!$A$1)^2 +Sheet3!$C$1*(($B1848-AE$1836-Sheet2!$N$251)/Sheet3!$A$1)^4)</f>
        <v>39.348864326832874</v>
      </c>
      <c r="AF1848" s="2">
        <f>$I$1834*EXP(Sheet3!$B$1*(($B1848-AF$1836-Sheet2!$N$251)/Sheet3!$A$1)^2 +Sheet3!$C$1*(($B1848-AF$1836-Sheet2!$N$251)/Sheet3!$A$1)^4)</f>
        <v>42.49169122227736</v>
      </c>
      <c r="AG1848" s="2">
        <f>$I$1834*EXP(Sheet3!$B$1*(($B1848-AG$1836-Sheet2!$N$251)/Sheet3!$A$1)^2 +Sheet3!$C$1*(($B1848-AG$1836-Sheet2!$N$251)/Sheet3!$A$1)^4)</f>
        <v>45.830393326021216</v>
      </c>
      <c r="AH1848" s="2">
        <f>$I$1834*EXP(Sheet3!$B$1*(($B1848-AH$1836-Sheet2!$N$251)/Sheet3!$A$1)^2 +Sheet3!$C$1*(($B1848-AH$1836-Sheet2!$N$251)/Sheet3!$A$1)^4)</f>
        <v>49.372715559762632</v>
      </c>
      <c r="AI1848" s="2">
        <f>$I$1834*EXP(Sheet3!$B$1*(($B1848-AI$1836-Sheet2!$N$251)/Sheet3!$A$1)^2 +Sheet3!$C$1*(($B1848-AI$1836-Sheet2!$N$251)/Sheet3!$A$1)^4)</f>
        <v>53.126397129750224</v>
      </c>
      <c r="AJ1848" s="2">
        <f>$I$1834*EXP(Sheet3!$B$1*(($B1848-AJ$1836-Sheet2!$N$251)/Sheet3!$A$1)^2 +Sheet3!$C$1*(($B1848-AJ$1836-Sheet2!$N$251)/Sheet3!$A$1)^4)</f>
        <v>57.099149376063892</v>
      </c>
      <c r="AK1848" s="2">
        <f>$I$1834*EXP(Sheet3!$B$1*(($B1848-AK$1836-Sheet2!$N$251)/Sheet3!$A$1)^2 +Sheet3!$C$1*(($B1848-AK$1836-Sheet2!$N$251)/Sheet3!$A$1)^4)</f>
        <v>61.298632941697839</v>
      </c>
      <c r="AL1848" s="2">
        <f>$I$1834*EXP(Sheet3!$B$1*(($B1848-AL$1836-Sheet2!$N$251)/Sheet3!$A$1)^2 +Sheet3!$C$1*(($B1848-AL$1836-Sheet2!$N$251)/Sheet3!$A$1)^4)</f>
        <v>65.732434347582483</v>
      </c>
      <c r="AM1848" s="2">
        <f>$I$1834*EXP(Sheet3!$B$1*(($B1848-AM$1836-Sheet2!$N$251)/Sheet3!$A$1)^2 +Sheet3!$C$1*(($B1848-AM$1836-Sheet2!$N$251)/Sheet3!$A$1)^4)</f>
        <v>70.40804206475083</v>
      </c>
      <c r="AN1848" s="2">
        <f>$I$1834*EXP(Sheet3!$B$1*(($B1848-AN$1836-Sheet2!$N$251)/Sheet3!$A$1)^2 +Sheet3!$C$1*(($B1848-AN$1836-Sheet2!$N$251)/Sheet3!$A$1)^4)</f>
        <v>75.332822179064692</v>
      </c>
      <c r="AO1848" s="2">
        <f>$I$1834*EXP(Sheet3!$B$1*(($B1848-AO$1836-Sheet2!$N$251)/Sheet3!$A$1)^2 +Sheet3!$C$1*(($B1848-AO$1836-Sheet2!$N$251)/Sheet3!$A$1)^4)</f>
        <v>80.513993747559724</v>
      </c>
      <c r="AP1848" s="2">
        <f>$I$1834*EXP(Sheet3!$B$1*(($B1848-AP$1836-Sheet2!$N$251)/Sheet3!$A$1)^2 +Sheet3!$C$1*(($B1848-AP$1836-Sheet2!$N$251)/Sheet3!$A$1)^4)</f>
        <v>85.958603948482477</v>
      </c>
      <c r="AQ1848" s="2">
        <f>$I$1834*EXP(Sheet3!$B$1*(($B1848-AQ$1836-Sheet2!$N$251)/Sheet3!$A$1)^2 +Sheet3!$C$1*(($B1848-AQ$1836-Sheet2!$N$251)/Sheet3!$A$1)^4)</f>
        <v>91.673503129454303</v>
      </c>
      <c r="AR1848" s="2">
        <f>$I$1834*EXP(Sheet3!$B$1*(($B1848-AR$1836-Sheet2!$N$251)/Sheet3!$A$1)^2 +Sheet3!$C$1*(($B1848-AR$1836-Sheet2!$N$251)/Sheet3!$A$1)^4)</f>
        <v>97.665319859888825</v>
      </c>
      <c r="AS1848" s="2">
        <f>$I$1834*EXP(Sheet3!$B$1*(($B1848-AS$1836-Sheet2!$N$251)/Sheet3!$A$1)^2 +Sheet3!$C$1*(($B1848-AS$1836-Sheet2!$N$251)/Sheet3!$A$1)^4)</f>
        <v>103.94043609479807</v>
      </c>
      <c r="AT1848" s="2">
        <f>$I$1834*EXP(Sheet3!$B$1*(($B1848-AT$1836-Sheet2!$N$251)/Sheet3!$A$1)^2 +Sheet3!$C$1*(($B1848-AT$1836-Sheet2!$N$251)/Sheet3!$A$1)^4)</f>
        <v>110.50496255752329</v>
      </c>
      <c r="AU1848" s="2">
        <f>$I$1834*EXP(Sheet3!$B$1*(($B1848-AU$1836-Sheet2!$N$251)/Sheet3!$A$1)^2 +Sheet3!$C$1*(($B1848-AU$1836-Sheet2!$N$251)/Sheet3!$A$1)^4)</f>
        <v>117.36471444803279</v>
      </c>
      <c r="AV1848" s="2">
        <f>$I$1834*EXP(Sheet3!$B$1*(($B1848-AV$1836-Sheet2!$N$251)/Sheet3!$A$1)^2 +Sheet3!$C$1*(($B1848-AV$1836-Sheet2!$N$251)/Sheet3!$A$1)^4)</f>
        <v>124.52518758397184</v>
      </c>
      <c r="AW1848" s="2">
        <f>$I$1834*EXP(Sheet3!$B$1*(($B1848-AW$1836-Sheet2!$N$251)/Sheet3!$A$1)^2 +Sheet3!$C$1*(($B1848-AW$1836-Sheet2!$N$251)/Sheet3!$A$1)^4)</f>
        <v>131.99153507732294</v>
      </c>
      <c r="AX1848" s="2">
        <f>$I$1834*EXP(Sheet3!$B$1*(($B1848-AX$1836-Sheet2!$N$251)/Sheet3!$A$1)^2 +Sheet3!$C$1*(($B1848-AX$1836-Sheet2!$N$251)/Sheet3!$A$1)^4)</f>
        <v>139.76854464978464</v>
      </c>
      <c r="AY1848" s="2">
        <f>$I$1834*EXP(Sheet3!$B$1*(($B1848-AY$1836-Sheet2!$N$251)/Sheet3!$A$1)^2 +Sheet3!$C$1*(($B1848-AY$1836-Sheet2!$N$251)/Sheet3!$A$1)^4)</f>
        <v>147.86061668544991</v>
      </c>
      <c r="AZ1848" s="2">
        <f>$I$1834*EXP(Sheet3!$B$1*(($B1848-AZ$1836-Sheet2!$N$251)/Sheet3!$A$1)^2 +Sheet3!$C$1*(($B1848-AZ$1836-Sheet2!$N$251)/Sheet3!$A$1)^4)</f>
        <v>156.27174311630523</v>
      </c>
      <c r="BA1848" s="2">
        <f>$I$1834*EXP(Sheet3!$B$1*(($B1848-BA$1836-Sheet2!$N$251)/Sheet3!$A$1)^2 +Sheet3!$C$1*(($B1848-BA$1836-Sheet2!$N$251)/Sheet3!$A$1)^4)</f>
        <v>165.00548723186679</v>
      </c>
      <c r="BB1848" s="2">
        <f>$I$1834*EXP(Sheet3!$B$1*(($B1848-BB$1836-Sheet2!$N$251)/Sheet3!$A$1)^2 +Sheet3!$C$1*(($B1848-BB$1836-Sheet2!$N$251)/Sheet3!$A$1)^4)</f>
        <v>174.06496449960906</v>
      </c>
      <c r="BC1848" s="2">
        <f>$I$1834*EXP(Sheet3!$B$1*(($B1848-BC$1836-Sheet2!$N$251)/Sheet3!$A$1)^2 +Sheet3!$C$1*(($B1848-BC$1836-Sheet2!$N$251)/Sheet3!$A$1)^4)</f>
        <v>183.45282447769927</v>
      </c>
      <c r="BD1848" s="2">
        <f>$I$1834*EXP(Sheet3!$B$1*(($B1848-BD$1836-Sheet2!$N$251)/Sheet3!$A$1)^2 +Sheet3!$C$1*(($B1848-BD$1836-Sheet2!$N$251)/Sheet3!$A$1)^4)</f>
        <v>193.17123389596776</v>
      </c>
      <c r="BE1848" s="2">
        <f>$I$1834*EXP(Sheet3!$B$1*(($B1848-BE$1836-Sheet2!$N$251)/Sheet3!$A$1)^2 +Sheet3!$C$1*(($B1848-BE$1836-Sheet2!$N$251)/Sheet3!$A$1)^4)</f>
        <v>203.22186097506798</v>
      </c>
      <c r="BF1848" s="2">
        <f>$I$1834*EXP(Sheet3!$B$1*(($B1848-BF$1836-Sheet2!$N$251)/Sheet3!$A$1)^2 +Sheet3!$C$1*(($B1848-BF$1836-Sheet2!$N$251)/Sheet3!$A$1)^4)</f>
        <v>213.60586104757343</v>
      </c>
      <c r="BG1848" s="2">
        <f>$I$1834*EXP(Sheet3!$B$1*(($B1848-BG$1836-Sheet2!$N$251)/Sheet3!$A$1)^2 +Sheet3!$C$1*(($B1848-BG$1836-Sheet2!$N$251)/Sheet3!$A$1)^4)</f>
        <v>224.32386353731633</v>
      </c>
      <c r="BH1848" s="2">
        <f>$I$1834*EXP(Sheet3!$B$1*(($B1848-BH$1836-Sheet2!$N$251)/Sheet3!$A$1)^2 +Sheet3!$C$1*(($B1848-BH$1836-Sheet2!$N$251)/Sheet3!$A$1)^4)</f>
        <v>235.37596034889697</v>
      </c>
      <c r="BI1848" s="2">
        <f>$I$1834*EXP(Sheet3!$B$1*(($B1848-BI$1836-Sheet2!$N$251)/Sheet3!$A$1)^2 +Sheet3!$C$1*(($B1848-BI$1836-Sheet2!$N$251)/Sheet3!$A$1)^4)</f>
        <v>246.76169570811356</v>
      </c>
      <c r="BJ1848" s="2">
        <f>$I$1834*EXP(Sheet3!$B$1*(($B1848-BJ$1836-Sheet2!$N$251)/Sheet3!$A$1)^2 +Sheet3!$C$1*(($B1848-BJ$1836-Sheet2!$N$251)/Sheet3!$A$1)^4)</f>
        <v>258.48005749098775</v>
      </c>
      <c r="BK1848" s="2">
        <f>$I$1834*EXP(Sheet3!$B$1*(($B1848-BK$1836-Sheet2!$N$251)/Sheet3!$A$1)^2 +Sheet3!$C$1*(($B1848-BK$1836-Sheet2!$N$251)/Sheet3!$A$1)^4)</f>
        <v>270.52947006932919</v>
      </c>
      <c r="BL1848" s="2">
        <f>$I$1834*EXP(Sheet3!$B$1*(($B1848-BL$1836-Sheet2!$N$251)/Sheet3!$A$1)^2 +Sheet3!$C$1*(($B1848-BL$1836-Sheet2!$N$251)/Sheet3!$A$1)^4)</f>
        <v>282.90778869428937</v>
      </c>
      <c r="BM1848" s="2">
        <f>$I$1834*EXP(Sheet3!$B$1*(($B1848-BM$1836-Sheet2!$N$251)/Sheet3!$A$1)^2 +Sheet3!$C$1*(($B1848-BM$1836-Sheet2!$N$251)/Sheet3!$A$1)^4)</f>
        <v>295.61229543193866</v>
      </c>
      <c r="BN1848" s="2">
        <f>$I$1834*EXP(Sheet3!$B$1*(($B1848-BN$1836-Sheet2!$N$251)/Sheet3!$A$1)^2 +Sheet3!$C$1*(($B1848-BN$1836-Sheet2!$N$251)/Sheet3!$A$1)^4)</f>
        <v>308.63969665767905</v>
      </c>
      <c r="BO1848" s="2">
        <f>$I$1834*EXP(Sheet3!$B$1*(($B1848-BO$1836-Sheet2!$N$251)/Sheet3!$A$1)^2 +Sheet3!$C$1*(($B1848-BO$1836-Sheet2!$N$251)/Sheet3!$A$1)^4)</f>
        <v>321.98612210917202</v>
      </c>
      <c r="BP1848" s="2">
        <f>$I$1834*EXP(Sheet3!$B$1*(($B1848-BP$1836-Sheet2!$N$251)/Sheet3!$A$1)^2 +Sheet3!$C$1*(($B1848-BP$1836-Sheet2!$N$251)/Sheet3!$A$1)^4)</f>
        <v>335.64712549049949</v>
      </c>
      <c r="BQ1848" s="2">
        <f>$I$1834*EXP(Sheet3!$B$1*(($B1848-BQ$1836-Sheet2!$N$251)/Sheet3!$A$1)^2 +Sheet3!$C$1*(($B1848-BQ$1836-Sheet2!$N$251)/Sheet3!$A$1)^4)</f>
        <v>349.61768661350249</v>
      </c>
      <c r="BR1848" s="2">
        <f>$I$1834*EXP(Sheet3!$B$1*(($B1848-BR$1836-Sheet2!$N$251)/Sheet3!$A$1)^2 +Sheet3!$C$1*(($B1848-BR$1836-Sheet2!$N$251)/Sheet3!$A$1)^4)</f>
        <v>363.89221505569816</v>
      </c>
      <c r="BS1848" s="2">
        <f>$I$1834*EXP(Sheet3!$B$1*(($B1848-BS$1836-Sheet2!$N$251)/Sheet3!$A$1)^2 +Sheet3!$C$1*(($B1848-BS$1836-Sheet2!$N$251)/Sheet3!$A$1)^4)</f>
        <v>378.46455530807941</v>
      </c>
    </row>
    <row r="1849" spans="1:71" x14ac:dyDescent="0.2">
      <c r="A1849">
        <v>1822</v>
      </c>
      <c r="B1849">
        <v>1015.51</v>
      </c>
      <c r="C1849">
        <v>2560.4</v>
      </c>
      <c r="D1849">
        <v>2905.5</v>
      </c>
      <c r="E1849">
        <f t="shared" si="94"/>
        <v>345.09999999999991</v>
      </c>
      <c r="F1849" s="1">
        <f t="shared" si="95"/>
        <v>345.09999999999991</v>
      </c>
      <c r="G1849">
        <f t="shared" si="96"/>
        <v>350452.50099999993</v>
      </c>
      <c r="I1849" s="2">
        <f>$I$1834*EXP(Sheet3!$B$1*(($B1849-I$1836-Sheet2!$N$251)/Sheet3!$A$1)^2 +Sheet3!$C$1*(($B1849-I$1836-Sheet2!$N$251)/Sheet3!$A$1)^4)</f>
        <v>9.336827056901937E-3</v>
      </c>
      <c r="J1849" s="2">
        <f>$I$1834*EXP(Sheet3!$B$1*(($B1849-J$1836-Sheet2!$N$251)/Sheet3!$A$1)^2 +Sheet3!$C$1*(($B1849-J$1836-Sheet2!$N$251)/Sheet3!$A$1)^4)</f>
        <v>1.1301395155977939E-2</v>
      </c>
      <c r="K1849" s="2">
        <f>$I$1834*EXP(Sheet3!$B$1*(($B1849-K$1836-Sheet2!$N$251)/Sheet3!$A$1)^2 +Sheet3!$C$1*(($B1849-K$1836-Sheet2!$N$251)/Sheet3!$A$1)^4)</f>
        <v>1.3646869940383112E-2</v>
      </c>
      <c r="L1849" s="2">
        <f>$I$1834*EXP(Sheet3!$B$1*(($B1849-L$1836-Sheet2!$N$251)/Sheet3!$A$1)^2 +Sheet3!$C$1*(($B1849-L$1836-Sheet2!$N$251)/Sheet3!$A$1)^4)</f>
        <v>1.6440378292007934E-2</v>
      </c>
      <c r="M1849" s="2">
        <f>$I$1834*EXP(Sheet3!$B$1*(($B1849-M$1836-Sheet2!$N$251)/Sheet3!$A$1)^2 +Sheet3!$C$1*(($B1849-M$1836-Sheet2!$N$251)/Sheet3!$A$1)^4)</f>
        <v>1.9759583436423117E-2</v>
      </c>
      <c r="N1849" s="2">
        <f>$I$1834*EXP(Sheet3!$B$1*(($B1849-N$1836-Sheet2!$N$251)/Sheet3!$A$1)^2 +Sheet3!$C$1*(($B1849-N$1836-Sheet2!$N$251)/Sheet3!$A$1)^4)</f>
        <v>2.3694109873362696E-2</v>
      </c>
      <c r="O1849" s="2">
        <f>$I$1834*EXP(Sheet3!$B$1*(($B1849-O$1836-Sheet2!$N$251)/Sheet3!$A$1)^2 +Sheet3!$C$1*(($B1849-O$1836-Sheet2!$N$251)/Sheet3!$A$1)^4)</f>
        <v>2.8347124057803694E-2</v>
      </c>
      <c r="P1849" s="2">
        <f>$I$1834*EXP(Sheet3!$B$1*(($B1849-P$1836-Sheet2!$N$251)/Sheet3!$A$1)^2 +Sheet3!$C$1*(($B1849-P$1836-Sheet2!$N$251)/Sheet3!$A$1)^4)</f>
        <v>3.3837082433746488E-2</v>
      </c>
      <c r="Q1849" s="2">
        <f>$I$1834*EXP(Sheet3!$B$1*(($B1849-Q$1836-Sheet2!$N$251)/Sheet3!$A$1)^2 +Sheet3!$C$1*(($B1849-Q$1836-Sheet2!$N$251)/Sheet3!$A$1)^4)</f>
        <v>4.0299658547993229E-2</v>
      </c>
      <c r="R1849" s="2">
        <f>$I$1834*EXP(Sheet3!$B$1*(($B1849-R$1836-Sheet2!$N$251)/Sheet3!$A$1)^2 +Sheet3!$C$1*(($B1849-R$1836-Sheet2!$N$251)/Sheet3!$A$1)^4)</f>
        <v>4.7889860986682062E-2</v>
      </c>
      <c r="S1849" s="2">
        <f>$I$1834*EXP(Sheet3!$B$1*(($B1849-S$1836-Sheet2!$N$251)/Sheet3!$A$1)^2 +Sheet3!$C$1*(($B1849-S$1836-Sheet2!$N$251)/Sheet3!$A$1)^4)</f>
        <v>5.6784353768953279E-2</v>
      </c>
      <c r="T1849" s="2">
        <f>$I$1834*EXP(Sheet3!$B$1*(($B1849-T$1836-Sheet2!$N$251)/Sheet3!$A$1)^2 +Sheet3!$C$1*(($B1849-T$1836-Sheet2!$N$251)/Sheet3!$A$1)^4)</f>
        <v>6.7183990585899772E-2</v>
      </c>
      <c r="U1849" s="2">
        <f>$I$1834*EXP(Sheet3!$B$1*(($B1849-U$1836-Sheet2!$N$251)/Sheet3!$A$1)^2 +Sheet3!$C$1*(($B1849-U$1836-Sheet2!$N$251)/Sheet3!$A$1)^4)</f>
        <v>7.9316573875315363E-2</v>
      </c>
      <c r="V1849" s="2">
        <f>$I$1834*EXP(Sheet3!$B$1*(($B1849-V$1836-Sheet2!$N$251)/Sheet3!$A$1)^2 +Sheet3!$C$1*(($B1849-V$1836-Sheet2!$N$251)/Sheet3!$A$1)^4)</f>
        <v>9.343984915925814E-2</v>
      </c>
      <c r="W1849" s="2">
        <f>$I$1834*EXP(Sheet3!$B$1*(($B1849-W$1836-Sheet2!$N$251)/Sheet3!$A$1)^2 +Sheet3!$C$1*(($B1849-W$1836-Sheet2!$N$251)/Sheet3!$A$1)^4)</f>
        <v>0.10984474433492784</v>
      </c>
      <c r="X1849" s="2">
        <f>$I$1834*EXP(Sheet3!$B$1*(($B1849-X$1836-Sheet2!$N$251)/Sheet3!$A$1)^2 +Sheet3!$C$1*(($B1849-X$1836-Sheet2!$N$251)/Sheet3!$A$1)^4)</f>
        <v>0.12885886267679078</v>
      </c>
      <c r="Y1849" s="2">
        <f>$I$1834*EXP(Sheet3!$B$1*(($B1849-Y$1836-Sheet2!$N$251)/Sheet3!$A$1)^2 +Sheet3!$C$1*(($B1849-Y$1836-Sheet2!$N$251)/Sheet3!$A$1)^4)</f>
        <v>0.15085023718687232</v>
      </c>
      <c r="Z1849" s="2">
        <f>$I$1834*EXP(Sheet3!$B$1*(($B1849-Z$1836-Sheet2!$N$251)/Sheet3!$A$1)^2 +Sheet3!$C$1*(($B1849-Z$1836-Sheet2!$N$251)/Sheet3!$A$1)^4)</f>
        <v>0.17623135259540887</v>
      </c>
      <c r="AA1849" s="2">
        <f>$I$1834*EXP(Sheet3!$B$1*(($B1849-AA$1836-Sheet2!$N$251)/Sheet3!$A$1)^2 +Sheet3!$C$1*(($B1849-AA$1836-Sheet2!$N$251)/Sheet3!$A$1)^4)</f>
        <v>0.2054634397706499</v>
      </c>
      <c r="AB1849" s="2">
        <f>$I$1834*EXP(Sheet3!$B$1*(($B1849-AB$1836-Sheet2!$N$251)/Sheet3!$A$1)^2 +Sheet3!$C$1*(($B1849-AB$1836-Sheet2!$N$251)/Sheet3!$A$1)^4)</f>
        <v>0.23906104553584848</v>
      </c>
      <c r="AC1849" s="2">
        <f>$I$1834*EXP(Sheet3!$B$1*(($B1849-AC$1836-Sheet2!$N$251)/Sheet3!$A$1)^2 +Sheet3!$C$1*(($B1849-AC$1836-Sheet2!$N$251)/Sheet3!$A$1)^4)</f>
        <v>0.27759687891307944</v>
      </c>
      <c r="AD1849" s="2">
        <f>$I$1834*EXP(Sheet3!$B$1*(($B1849-AD$1836-Sheet2!$N$251)/Sheet3!$A$1)^2 +Sheet3!$C$1*(($B1849-AD$1836-Sheet2!$N$251)/Sheet3!$A$1)^4)</f>
        <v>0.32170693261866568</v>
      </c>
      <c r="AE1849" s="2">
        <f>$I$1834*EXP(Sheet3!$B$1*(($B1849-AE$1836-Sheet2!$N$251)/Sheet3!$A$1)^2 +Sheet3!$C$1*(($B1849-AE$1836-Sheet2!$N$251)/Sheet3!$A$1)^4)</f>
        <v>0.3720958762278761</v>
      </c>
      <c r="AF1849" s="2">
        <f>$I$1834*EXP(Sheet3!$B$1*(($B1849-AF$1836-Sheet2!$N$251)/Sheet3!$A$1)^2 +Sheet3!$C$1*(($B1849-AF$1836-Sheet2!$N$251)/Sheet3!$A$1)^4)</f>
        <v>0.42954271481462647</v>
      </c>
      <c r="AG1849" s="2">
        <f>$I$1834*EXP(Sheet3!$B$1*(($B1849-AG$1836-Sheet2!$N$251)/Sheet3!$A$1)^2 +Sheet3!$C$1*(($B1849-AG$1836-Sheet2!$N$251)/Sheet3!$A$1)^4)</f>
        <v>0.49490670406652476</v>
      </c>
      <c r="AH1849" s="2">
        <f>$I$1834*EXP(Sheet3!$B$1*(($B1849-AH$1836-Sheet2!$N$251)/Sheet3!$A$1)^2 +Sheet3!$C$1*(($B1849-AH$1836-Sheet2!$N$251)/Sheet3!$A$1)^4)</f>
        <v>0.56913350988391365</v>
      </c>
      <c r="AI1849" s="2">
        <f>$I$1834*EXP(Sheet3!$B$1*(($B1849-AI$1836-Sheet2!$N$251)/Sheet3!$A$1)^2 +Sheet3!$C$1*(($B1849-AI$1836-Sheet2!$N$251)/Sheet3!$A$1)^4)</f>
        <v>0.65326159733861233</v>
      </c>
      <c r="AJ1849" s="2">
        <f>$I$1834*EXP(Sheet3!$B$1*(($B1849-AJ$1836-Sheet2!$N$251)/Sheet3!$A$1)^2 +Sheet3!$C$1*(($B1849-AJ$1836-Sheet2!$N$251)/Sheet3!$A$1)^4)</f>
        <v>0.74842883055119802</v>
      </c>
      <c r="AK1849" s="2">
        <f>$I$1834*EXP(Sheet3!$B$1*(($B1849-AK$1836-Sheet2!$N$251)/Sheet3!$A$1)^2 +Sheet3!$C$1*(($B1849-AK$1836-Sheet2!$N$251)/Sheet3!$A$1)^4)</f>
        <v>0.85587926166337513</v>
      </c>
      <c r="AL1849" s="2">
        <f>$I$1834*EXP(Sheet3!$B$1*(($B1849-AL$1836-Sheet2!$N$251)/Sheet3!$A$1)^2 +Sheet3!$C$1*(($B1849-AL$1836-Sheet2!$N$251)/Sheet3!$A$1)^4)</f>
        <v>0.9769700835689028</v>
      </c>
      <c r="AM1849" s="2">
        <f>$I$1834*EXP(Sheet3!$B$1*(($B1849-AM$1836-Sheet2!$N$251)/Sheet3!$A$1)^2 +Sheet3!$C$1*(($B1849-AM$1836-Sheet2!$N$251)/Sheet3!$A$1)^4)</f>
        <v>1.1131787175147114</v>
      </c>
      <c r="AN1849" s="2">
        <f>$I$1834*EXP(Sheet3!$B$1*(($B1849-AN$1836-Sheet2!$N$251)/Sheet3!$A$1)^2 +Sheet3!$C$1*(($B1849-AN$1836-Sheet2!$N$251)/Sheet3!$A$1)^4)</f>
        <v>1.2661100031006729</v>
      </c>
      <c r="AO1849" s="2">
        <f>$I$1834*EXP(Sheet3!$B$1*(($B1849-AO$1836-Sheet2!$N$251)/Sheet3!$A$1)^2 +Sheet3!$C$1*(($B1849-AO$1836-Sheet2!$N$251)/Sheet3!$A$1)^4)</f>
        <v>1.4375034546350141</v>
      </c>
      <c r="AP1849" s="2">
        <f>$I$1834*EXP(Sheet3!$B$1*(($B1849-AP$1836-Sheet2!$N$251)/Sheet3!$A$1)^2 +Sheet3!$C$1*(($B1849-AP$1836-Sheet2!$N$251)/Sheet3!$A$1)^4)</f>
        <v>1.6292405442799653</v>
      </c>
      <c r="AQ1849" s="2">
        <f>$I$1834*EXP(Sheet3!$B$1*(($B1849-AQ$1836-Sheet2!$N$251)/Sheet3!$A$1)^2 +Sheet3!$C$1*(($B1849-AQ$1836-Sheet2!$N$251)/Sheet3!$A$1)^4)</f>
        <v>1.8433519689895446</v>
      </c>
      <c r="AR1849" s="2">
        <f>$I$1834*EXP(Sheet3!$B$1*(($B1849-AR$1836-Sheet2!$N$251)/Sheet3!$A$1)^2 +Sheet3!$C$1*(($B1849-AR$1836-Sheet2!$N$251)/Sheet3!$A$1)^4)</f>
        <v>2.0820248549400788</v>
      </c>
      <c r="AS1849" s="2">
        <f>$I$1834*EXP(Sheet3!$B$1*(($B1849-AS$1836-Sheet2!$N$251)/Sheet3!$A$1)^2 +Sheet3!$C$1*(($B1849-AS$1836-Sheet2!$N$251)/Sheet3!$A$1)^4)</f>
        <v>2.3476098500268523</v>
      </c>
      <c r="AT1849" s="2">
        <f>$I$1834*EXP(Sheet3!$B$1*(($B1849-AT$1836-Sheet2!$N$251)/Sheet3!$A$1)^2 +Sheet3!$C$1*(($B1849-AT$1836-Sheet2!$N$251)/Sheet3!$A$1)^4)</f>
        <v>2.6426280520939152</v>
      </c>
      <c r="AU1849" s="2">
        <f>$I$1834*EXP(Sheet3!$B$1*(($B1849-AU$1836-Sheet2!$N$251)/Sheet3!$A$1)^2 +Sheet3!$C$1*(($B1849-AU$1836-Sheet2!$N$251)/Sheet3!$A$1)^4)</f>
        <v>2.9697777178900537</v>
      </c>
      <c r="AV1849" s="2">
        <f>$I$1834*EXP(Sheet3!$B$1*(($B1849-AV$1836-Sheet2!$N$251)/Sheet3!$A$1)^2 +Sheet3!$C$1*(($B1849-AV$1836-Sheet2!$N$251)/Sheet3!$A$1)^4)</f>
        <v>3.3319406954689161</v>
      </c>
      <c r="AW1849" s="2">
        <f>$I$1834*EXP(Sheet3!$B$1*(($B1849-AW$1836-Sheet2!$N$251)/Sheet3!$A$1)^2 +Sheet3!$C$1*(($B1849-AW$1836-Sheet2!$N$251)/Sheet3!$A$1)^4)</f>
        <v>3.7321885206295957</v>
      </c>
      <c r="AX1849" s="2">
        <f>$I$1834*EXP(Sheet3!$B$1*(($B1849-AX$1836-Sheet2!$N$251)/Sheet3!$A$1)^2 +Sheet3!$C$1*(($B1849-AX$1836-Sheet2!$N$251)/Sheet3!$A$1)^4)</f>
        <v>4.1737881164897086</v>
      </c>
      <c r="AY1849" s="2">
        <f>$I$1834*EXP(Sheet3!$B$1*(($B1849-AY$1836-Sheet2!$N$251)/Sheet3!$A$1)^2 +Sheet3!$C$1*(($B1849-AY$1836-Sheet2!$N$251)/Sheet3!$A$1)^4)</f>
        <v>4.6602070340127026</v>
      </c>
      <c r="AZ1849" s="2">
        <f>$I$1834*EXP(Sheet3!$B$1*(($B1849-AZ$1836-Sheet2!$N$251)/Sheet3!$A$1)^2 +Sheet3!$C$1*(($B1849-AZ$1836-Sheet2!$N$251)/Sheet3!$A$1)^4)</f>
        <v>5.1951181705850926</v>
      </c>
      <c r="BA1849" s="2">
        <f>$I$1834*EXP(Sheet3!$B$1*(($B1849-BA$1836-Sheet2!$N$251)/Sheet3!$A$1)^2 +Sheet3!$C$1*(($B1849-BA$1836-Sheet2!$N$251)/Sheet3!$A$1)^4)</f>
        <v>5.7824039034707013</v>
      </c>
      <c r="BB1849" s="2">
        <f>$I$1834*EXP(Sheet3!$B$1*(($B1849-BB$1836-Sheet2!$N$251)/Sheet3!$A$1)^2 +Sheet3!$C$1*(($B1849-BB$1836-Sheet2!$N$251)/Sheet3!$A$1)^4)</f>
        <v>6.4261595752117211</v>
      </c>
      <c r="BC1849" s="2">
        <f>$I$1834*EXP(Sheet3!$B$1*(($B1849-BC$1836-Sheet2!$N$251)/Sheet3!$A$1)^2 +Sheet3!$C$1*(($B1849-BC$1836-Sheet2!$N$251)/Sheet3!$A$1)^4)</f>
        <v>7.1306962688195474</v>
      </c>
      <c r="BD1849" s="2">
        <f>$I$1834*EXP(Sheet3!$B$1*(($B1849-BD$1836-Sheet2!$N$251)/Sheet3!$A$1)^2 +Sheet3!$C$1*(($B1849-BD$1836-Sheet2!$N$251)/Sheet3!$A$1)^4)</f>
        <v>7.900542811917461</v>
      </c>
      <c r="BE1849" s="2">
        <f>$I$1834*EXP(Sheet3!$B$1*(($B1849-BE$1836-Sheet2!$N$251)/Sheet3!$A$1)^2 +Sheet3!$C$1*(($B1849-BE$1836-Sheet2!$N$251)/Sheet3!$A$1)^4)</f>
        <v>8.7404469508733094</v>
      </c>
      <c r="BF1849" s="2">
        <f>$I$1834*EXP(Sheet3!$B$1*(($B1849-BF$1836-Sheet2!$N$251)/Sheet3!$A$1)^2 +Sheet3!$C$1*(($B1849-BF$1836-Sheet2!$N$251)/Sheet3!$A$1)^4)</f>
        <v>9.655375638409847</v>
      </c>
      <c r="BG1849" s="2">
        <f>$I$1834*EXP(Sheet3!$B$1*(($B1849-BG$1836-Sheet2!$N$251)/Sheet3!$A$1)^2 +Sheet3!$C$1*(($B1849-BG$1836-Sheet2!$N$251)/Sheet3!$A$1)^4)</f>
        <v>10.650514381105262</v>
      </c>
      <c r="BH1849" s="2">
        <f>$I$1834*EXP(Sheet3!$B$1*(($B1849-BH$1836-Sheet2!$N$251)/Sheet3!$A$1)^2 +Sheet3!$C$1*(($B1849-BH$1836-Sheet2!$N$251)/Sheet3!$A$1)^4)</f>
        <v>11.731265596973014</v>
      </c>
      <c r="BI1849" s="2">
        <f>$I$1834*EXP(Sheet3!$B$1*(($B1849-BI$1836-Sheet2!$N$251)/Sheet3!$A$1)^2 +Sheet3!$C$1*(($B1849-BI$1836-Sheet2!$N$251)/Sheet3!$A$1)^4)</f>
        <v>12.903245937041525</v>
      </c>
      <c r="BJ1849" s="2">
        <f>$I$1834*EXP(Sheet3!$B$1*(($B1849-BJ$1836-Sheet2!$N$251)/Sheet3!$A$1)^2 +Sheet3!$C$1*(($B1849-BJ$1836-Sheet2!$N$251)/Sheet3!$A$1)^4)</f>
        <v>14.172282529834565</v>
      </c>
      <c r="BK1849" s="2">
        <f>$I$1834*EXP(Sheet3!$B$1*(($B1849-BK$1836-Sheet2!$N$251)/Sheet3!$A$1)^2 +Sheet3!$C$1*(($B1849-BK$1836-Sheet2!$N$251)/Sheet3!$A$1)^4)</f>
        <v>15.544408112556503</v>
      </c>
      <c r="BL1849" s="2">
        <f>$I$1834*EXP(Sheet3!$B$1*(($B1849-BL$1836-Sheet2!$N$251)/Sheet3!$A$1)^2 +Sheet3!$C$1*(($B1849-BL$1836-Sheet2!$N$251)/Sheet3!$A$1)^4)</f>
        <v>17.025855018441739</v>
      </c>
      <c r="BM1849" s="2">
        <f>$I$1834*EXP(Sheet3!$B$1*(($B1849-BM$1836-Sheet2!$N$251)/Sheet3!$A$1)^2 +Sheet3!$C$1*(($B1849-BM$1836-Sheet2!$N$251)/Sheet3!$A$1)^4)</f>
        <v>18.62304799573241</v>
      </c>
      <c r="BN1849" s="2">
        <f>$I$1834*EXP(Sheet3!$B$1*(($B1849-BN$1836-Sheet2!$N$251)/Sheet3!$A$1)^2 +Sheet3!$C$1*(($B1849-BN$1836-Sheet2!$N$251)/Sheet3!$A$1)^4)</f>
        <v>20.342595840153038</v>
      </c>
      <c r="BO1849" s="2">
        <f>$I$1834*EXP(Sheet3!$B$1*(($B1849-BO$1836-Sheet2!$N$251)/Sheet3!$A$1)^2 +Sheet3!$C$1*(($B1849-BO$1836-Sheet2!$N$251)/Sheet3!$A$1)^4)</f>
        <v>22.191281829497097</v>
      </c>
      <c r="BP1849" s="2">
        <f>$I$1834*EXP(Sheet3!$B$1*(($B1849-BP$1836-Sheet2!$N$251)/Sheet3!$A$1)^2 +Sheet3!$C$1*(($B1849-BP$1836-Sheet2!$N$251)/Sheet3!$A$1)^4)</f>
        <v>24.176052955978268</v>
      </c>
      <c r="BQ1849" s="2">
        <f>$I$1834*EXP(Sheet3!$B$1*(($B1849-BQ$1836-Sheet2!$N$251)/Sheet3!$A$1)^2 +Sheet3!$C$1*(($B1849-BQ$1836-Sheet2!$N$251)/Sheet3!$A$1)^4)</f>
        <v>26.304007959275893</v>
      </c>
      <c r="BR1849" s="2">
        <f>$I$1834*EXP(Sheet3!$B$1*(($B1849-BR$1836-Sheet2!$N$251)/Sheet3!$A$1)^2 +Sheet3!$C$1*(($B1849-BR$1836-Sheet2!$N$251)/Sheet3!$A$1)^4)</f>
        <v>28.582384170656134</v>
      </c>
      <c r="BS1849" s="2">
        <f>$I$1834*EXP(Sheet3!$B$1*(($B1849-BS$1836-Sheet2!$N$251)/Sheet3!$A$1)^2 +Sheet3!$C$1*(($B1849-BS$1836-Sheet2!$N$251)/Sheet3!$A$1)^4)</f>
        <v>31.018543186153433</v>
      </c>
    </row>
    <row r="1850" spans="1:71" x14ac:dyDescent="0.2">
      <c r="A1850">
        <v>1823</v>
      </c>
      <c r="B1850">
        <v>1015.94</v>
      </c>
      <c r="C1850">
        <v>2530.3000000000002</v>
      </c>
      <c r="D1850">
        <v>2791.4</v>
      </c>
      <c r="E1850">
        <f t="shared" si="94"/>
        <v>261.09999999999991</v>
      </c>
      <c r="F1850" s="1">
        <f t="shared" si="95"/>
        <v>261.09999999999991</v>
      </c>
      <c r="G1850">
        <f t="shared" si="96"/>
        <v>265261.93399999995</v>
      </c>
    </row>
    <row r="1851" spans="1:71" x14ac:dyDescent="0.2">
      <c r="A1851">
        <v>1824</v>
      </c>
      <c r="B1851">
        <v>1016.37</v>
      </c>
      <c r="C1851">
        <v>2549.8000000000002</v>
      </c>
      <c r="D1851">
        <v>2765.5</v>
      </c>
      <c r="E1851">
        <f t="shared" si="94"/>
        <v>215.69999999999982</v>
      </c>
      <c r="F1851" s="1">
        <f t="shared" si="95"/>
        <v>215.69999999999982</v>
      </c>
      <c r="G1851">
        <f t="shared" si="96"/>
        <v>219231.00899999982</v>
      </c>
    </row>
    <row r="1852" spans="1:71" x14ac:dyDescent="0.2">
      <c r="A1852">
        <v>1825</v>
      </c>
      <c r="B1852">
        <v>1016.8</v>
      </c>
      <c r="C1852">
        <v>2532.1</v>
      </c>
      <c r="D1852">
        <v>2711.9</v>
      </c>
      <c r="E1852">
        <f t="shared" si="94"/>
        <v>179.80000000000018</v>
      </c>
      <c r="F1852" s="1">
        <f t="shared" si="95"/>
        <v>179.80000000000018</v>
      </c>
      <c r="G1852">
        <f t="shared" si="96"/>
        <v>182820.64000000019</v>
      </c>
    </row>
    <row r="1853" spans="1:71" x14ac:dyDescent="0.2">
      <c r="A1853">
        <v>1826</v>
      </c>
      <c r="B1853">
        <v>1017.22</v>
      </c>
      <c r="C1853">
        <v>2554.4</v>
      </c>
      <c r="D1853">
        <v>2708.6</v>
      </c>
      <c r="E1853">
        <f t="shared" si="94"/>
        <v>154.19999999999982</v>
      </c>
      <c r="F1853" s="1">
        <f t="shared" si="95"/>
        <v>154.19999999999982</v>
      </c>
      <c r="G1853">
        <f t="shared" si="96"/>
        <v>156855.32399999982</v>
      </c>
    </row>
    <row r="1854" spans="1:71" x14ac:dyDescent="0.2">
      <c r="A1854">
        <v>1827</v>
      </c>
      <c r="B1854">
        <v>1017.65</v>
      </c>
      <c r="C1854">
        <v>2541.3000000000002</v>
      </c>
      <c r="D1854">
        <v>2687.9</v>
      </c>
      <c r="E1854">
        <f t="shared" si="94"/>
        <v>146.59999999999991</v>
      </c>
      <c r="F1854" s="1">
        <f t="shared" si="95"/>
        <v>146.59999999999991</v>
      </c>
      <c r="G1854">
        <f t="shared" si="96"/>
        <v>149187.4899999999</v>
      </c>
    </row>
    <row r="1855" spans="1:71" x14ac:dyDescent="0.2">
      <c r="A1855">
        <v>1828</v>
      </c>
      <c r="B1855">
        <v>1018.08</v>
      </c>
      <c r="C1855">
        <v>2534</v>
      </c>
      <c r="D1855">
        <v>2664.4</v>
      </c>
      <c r="E1855">
        <f t="shared" si="94"/>
        <v>130.40000000000009</v>
      </c>
      <c r="F1855" s="1">
        <f t="shared" si="95"/>
        <v>130.40000000000009</v>
      </c>
    </row>
    <row r="1856" spans="1:71" x14ac:dyDescent="0.2">
      <c r="A1856">
        <v>1829</v>
      </c>
      <c r="B1856">
        <v>1018.51</v>
      </c>
      <c r="C1856">
        <v>2543.8000000000002</v>
      </c>
      <c r="D1856">
        <v>2657.7</v>
      </c>
      <c r="E1856">
        <f t="shared" si="94"/>
        <v>113.89999999999964</v>
      </c>
      <c r="F1856" s="1">
        <f t="shared" si="95"/>
        <v>113.89999999999964</v>
      </c>
    </row>
    <row r="1857" spans="1:6" x14ac:dyDescent="0.2">
      <c r="A1857">
        <v>1830</v>
      </c>
      <c r="B1857">
        <v>1018.93</v>
      </c>
      <c r="C1857">
        <v>2511.6</v>
      </c>
      <c r="D1857">
        <v>2621.4</v>
      </c>
      <c r="E1857">
        <f t="shared" si="94"/>
        <v>109.80000000000018</v>
      </c>
      <c r="F1857" s="1">
        <f t="shared" si="95"/>
        <v>109.80000000000018</v>
      </c>
    </row>
    <row r="1858" spans="1:6" x14ac:dyDescent="0.2">
      <c r="A1858">
        <v>1831</v>
      </c>
      <c r="B1858">
        <v>1019.36</v>
      </c>
      <c r="C1858">
        <v>2627</v>
      </c>
      <c r="D1858">
        <v>2711.7</v>
      </c>
      <c r="E1858">
        <f t="shared" si="94"/>
        <v>84.699999999999818</v>
      </c>
      <c r="F1858" s="1">
        <f t="shared" si="95"/>
        <v>84.699999999999818</v>
      </c>
    </row>
    <row r="1859" spans="1:6" x14ac:dyDescent="0.2">
      <c r="A1859">
        <v>1832</v>
      </c>
      <c r="B1859">
        <v>1019.79</v>
      </c>
      <c r="C1859">
        <v>2586.3000000000002</v>
      </c>
      <c r="D1859">
        <v>2660.7</v>
      </c>
      <c r="E1859">
        <f t="shared" si="94"/>
        <v>74.399999999999636</v>
      </c>
      <c r="F1859" s="1">
        <f t="shared" si="95"/>
        <v>74.399999999999636</v>
      </c>
    </row>
    <row r="1860" spans="1:6" x14ac:dyDescent="0.2">
      <c r="A1860">
        <v>1833</v>
      </c>
      <c r="B1860">
        <v>1020.21</v>
      </c>
      <c r="C1860">
        <v>2567.1999999999998</v>
      </c>
      <c r="D1860">
        <v>2645.8</v>
      </c>
      <c r="E1860">
        <f t="shared" si="94"/>
        <v>78.600000000000364</v>
      </c>
      <c r="F1860" s="1">
        <f t="shared" si="95"/>
        <v>78.600000000000364</v>
      </c>
    </row>
    <row r="1861" spans="1:6" x14ac:dyDescent="0.2">
      <c r="A1861">
        <v>1834</v>
      </c>
      <c r="B1861">
        <v>1020.64</v>
      </c>
      <c r="C1861">
        <v>2536.4</v>
      </c>
      <c r="D1861">
        <v>2609.6</v>
      </c>
      <c r="E1861">
        <f t="shared" si="94"/>
        <v>73.199999999999818</v>
      </c>
      <c r="F1861" s="1">
        <f t="shared" si="95"/>
        <v>73.199999999999818</v>
      </c>
    </row>
    <row r="1862" spans="1:6" x14ac:dyDescent="0.2">
      <c r="A1862">
        <v>1835</v>
      </c>
      <c r="B1862">
        <v>1021.07</v>
      </c>
      <c r="C1862">
        <v>2550.1</v>
      </c>
      <c r="D1862">
        <v>2603.5</v>
      </c>
      <c r="E1862">
        <f t="shared" si="94"/>
        <v>53.400000000000091</v>
      </c>
      <c r="F1862" s="1">
        <f t="shared" si="95"/>
        <v>53.400000000000091</v>
      </c>
    </row>
    <row r="1863" spans="1:6" x14ac:dyDescent="0.2">
      <c r="A1863">
        <v>1836</v>
      </c>
      <c r="B1863">
        <v>1021.5</v>
      </c>
      <c r="C1863">
        <v>2552.5</v>
      </c>
      <c r="D1863">
        <v>2616.8000000000002</v>
      </c>
      <c r="E1863">
        <f t="shared" si="94"/>
        <v>64.300000000000182</v>
      </c>
      <c r="F1863" s="1">
        <f t="shared" si="95"/>
        <v>64.300000000000182</v>
      </c>
    </row>
    <row r="1864" spans="1:6" x14ac:dyDescent="0.2">
      <c r="A1864">
        <v>1837</v>
      </c>
      <c r="B1864">
        <v>1021.92</v>
      </c>
      <c r="C1864">
        <v>2557.6999999999998</v>
      </c>
      <c r="D1864">
        <v>2614.1999999999998</v>
      </c>
      <c r="E1864">
        <f t="shared" si="94"/>
        <v>56.5</v>
      </c>
      <c r="F1864" s="1">
        <f t="shared" si="95"/>
        <v>56.5</v>
      </c>
    </row>
    <row r="1865" spans="1:6" x14ac:dyDescent="0.2">
      <c r="A1865">
        <v>1838</v>
      </c>
      <c r="B1865">
        <v>1022.35</v>
      </c>
      <c r="C1865">
        <v>2560.1999999999998</v>
      </c>
      <c r="D1865">
        <v>2602.5</v>
      </c>
      <c r="E1865">
        <f t="shared" si="94"/>
        <v>42.300000000000182</v>
      </c>
      <c r="F1865" s="1">
        <f t="shared" si="95"/>
        <v>42.300000000000182</v>
      </c>
    </row>
    <row r="1866" spans="1:6" x14ac:dyDescent="0.2">
      <c r="A1866">
        <v>1839</v>
      </c>
      <c r="B1866">
        <v>1022.78</v>
      </c>
      <c r="C1866">
        <v>2547.1999999999998</v>
      </c>
      <c r="D1866">
        <v>2588.9</v>
      </c>
      <c r="E1866">
        <f t="shared" si="94"/>
        <v>41.700000000000273</v>
      </c>
      <c r="F1866" s="1">
        <f t="shared" si="95"/>
        <v>41.700000000000273</v>
      </c>
    </row>
    <row r="1867" spans="1:6" x14ac:dyDescent="0.2">
      <c r="A1867">
        <v>1840</v>
      </c>
      <c r="B1867">
        <v>1023.21</v>
      </c>
      <c r="C1867">
        <v>2654.2</v>
      </c>
      <c r="D1867">
        <v>2691.6</v>
      </c>
      <c r="E1867">
        <f t="shared" si="94"/>
        <v>37.400000000000091</v>
      </c>
      <c r="F1867" s="1">
        <f t="shared" si="95"/>
        <v>37.400000000000091</v>
      </c>
    </row>
    <row r="1868" spans="1:6" x14ac:dyDescent="0.2">
      <c r="A1868">
        <v>1841</v>
      </c>
      <c r="B1868">
        <v>1023.63</v>
      </c>
      <c r="C1868">
        <v>2576.8000000000002</v>
      </c>
      <c r="D1868">
        <v>2611.3000000000002</v>
      </c>
      <c r="E1868">
        <f t="shared" si="94"/>
        <v>34.5</v>
      </c>
      <c r="F1868" s="1">
        <f t="shared" si="95"/>
        <v>34.5</v>
      </c>
    </row>
    <row r="1869" spans="1:6" x14ac:dyDescent="0.2">
      <c r="A1869">
        <v>1842</v>
      </c>
      <c r="B1869">
        <v>1024.06</v>
      </c>
      <c r="C1869">
        <v>2578.8000000000002</v>
      </c>
      <c r="D1869">
        <v>2606.5</v>
      </c>
      <c r="E1869">
        <f t="shared" si="94"/>
        <v>27.699999999999818</v>
      </c>
      <c r="F1869" s="1">
        <f t="shared" si="95"/>
        <v>27.699999999999818</v>
      </c>
    </row>
    <row r="1870" spans="1:6" x14ac:dyDescent="0.2">
      <c r="A1870">
        <v>1843</v>
      </c>
      <c r="B1870">
        <v>1024.49</v>
      </c>
      <c r="C1870">
        <v>2563.1999999999998</v>
      </c>
      <c r="D1870">
        <v>2597.8000000000002</v>
      </c>
      <c r="E1870">
        <f t="shared" si="94"/>
        <v>34.600000000000364</v>
      </c>
      <c r="F1870" s="1">
        <f t="shared" si="95"/>
        <v>34.600000000000364</v>
      </c>
    </row>
    <row r="1871" spans="1:6" x14ac:dyDescent="0.2">
      <c r="A1871">
        <v>1844</v>
      </c>
      <c r="B1871">
        <v>1024.9100000000001</v>
      </c>
      <c r="C1871">
        <v>2553.1999999999998</v>
      </c>
      <c r="D1871">
        <v>2586.6999999999998</v>
      </c>
      <c r="E1871">
        <f t="shared" si="94"/>
        <v>33.5</v>
      </c>
      <c r="F1871" s="1">
        <f t="shared" si="95"/>
        <v>33.5</v>
      </c>
    </row>
    <row r="1872" spans="1:6" x14ac:dyDescent="0.2">
      <c r="A1872">
        <v>1845</v>
      </c>
      <c r="B1872">
        <v>1025.3399999999999</v>
      </c>
      <c r="C1872">
        <v>2552.6999999999998</v>
      </c>
      <c r="D1872">
        <v>2575.8000000000002</v>
      </c>
      <c r="E1872">
        <f t="shared" si="94"/>
        <v>23.100000000000364</v>
      </c>
      <c r="F1872" s="1">
        <f t="shared" si="95"/>
        <v>23.100000000000364</v>
      </c>
    </row>
    <row r="1873" spans="1:6" x14ac:dyDescent="0.2">
      <c r="A1873">
        <v>1846</v>
      </c>
      <c r="B1873">
        <v>1025.77</v>
      </c>
      <c r="C1873">
        <v>2563.6</v>
      </c>
      <c r="D1873">
        <v>2587.6</v>
      </c>
      <c r="E1873">
        <f t="shared" si="94"/>
        <v>24</v>
      </c>
      <c r="F1873" s="1">
        <f t="shared" si="95"/>
        <v>24</v>
      </c>
    </row>
    <row r="1874" spans="1:6" x14ac:dyDescent="0.2">
      <c r="A1874">
        <v>1847</v>
      </c>
      <c r="B1874">
        <v>1026.19</v>
      </c>
      <c r="C1874">
        <v>2528.9</v>
      </c>
      <c r="D1874">
        <v>2550.4</v>
      </c>
      <c r="E1874">
        <f t="shared" si="94"/>
        <v>21.5</v>
      </c>
      <c r="F1874" s="1">
        <f t="shared" si="95"/>
        <v>21.5</v>
      </c>
    </row>
    <row r="1875" spans="1:6" x14ac:dyDescent="0.2">
      <c r="A1875">
        <v>1848</v>
      </c>
      <c r="B1875">
        <v>1026.6199999999999</v>
      </c>
      <c r="C1875">
        <v>2525.1</v>
      </c>
      <c r="D1875">
        <v>2547.4</v>
      </c>
      <c r="E1875">
        <f t="shared" si="94"/>
        <v>22.300000000000182</v>
      </c>
      <c r="F1875" s="1">
        <f t="shared" si="95"/>
        <v>22.300000000000182</v>
      </c>
    </row>
    <row r="1876" spans="1:6" x14ac:dyDescent="0.2">
      <c r="A1876">
        <v>1849</v>
      </c>
      <c r="B1876">
        <v>1027.05</v>
      </c>
      <c r="C1876">
        <v>2609.4</v>
      </c>
      <c r="D1876">
        <v>2631.3</v>
      </c>
      <c r="E1876">
        <f t="shared" si="94"/>
        <v>21.900000000000091</v>
      </c>
      <c r="F1876" s="1">
        <f t="shared" si="95"/>
        <v>21.900000000000091</v>
      </c>
    </row>
    <row r="1877" spans="1:6" x14ac:dyDescent="0.2">
      <c r="A1877">
        <v>1850</v>
      </c>
      <c r="B1877">
        <v>1027.47</v>
      </c>
      <c r="C1877">
        <v>2564.5</v>
      </c>
      <c r="D1877">
        <v>2581.5</v>
      </c>
      <c r="E1877">
        <f t="shared" si="94"/>
        <v>17</v>
      </c>
      <c r="F1877" s="1">
        <f t="shared" si="95"/>
        <v>17</v>
      </c>
    </row>
    <row r="1878" spans="1:6" x14ac:dyDescent="0.2">
      <c r="A1878">
        <v>1851</v>
      </c>
      <c r="B1878">
        <v>1027.9000000000001</v>
      </c>
      <c r="C1878">
        <v>2564.6999999999998</v>
      </c>
      <c r="D1878">
        <v>2569.6</v>
      </c>
      <c r="E1878">
        <f t="shared" si="94"/>
        <v>4.9000000000000909</v>
      </c>
      <c r="F1878" s="1">
        <f t="shared" si="95"/>
        <v>4.9000000000000909</v>
      </c>
    </row>
    <row r="1879" spans="1:6" x14ac:dyDescent="0.2">
      <c r="A1879">
        <v>1852</v>
      </c>
      <c r="B1879">
        <v>1028.33</v>
      </c>
      <c r="C1879">
        <v>2553.3000000000002</v>
      </c>
      <c r="D1879">
        <v>2560.1999999999998</v>
      </c>
      <c r="E1879">
        <f t="shared" si="94"/>
        <v>6.8999999999996362</v>
      </c>
      <c r="F1879" s="1">
        <f t="shared" si="95"/>
        <v>6.8999999999996362</v>
      </c>
    </row>
    <row r="1880" spans="1:6" x14ac:dyDescent="0.2">
      <c r="A1880">
        <v>1853</v>
      </c>
      <c r="B1880">
        <v>1028.75</v>
      </c>
      <c r="C1880">
        <v>2554.8000000000002</v>
      </c>
      <c r="D1880">
        <v>2566.1</v>
      </c>
      <c r="E1880">
        <f t="shared" si="94"/>
        <v>11.299999999999727</v>
      </c>
      <c r="F1880" s="1">
        <f t="shared" si="95"/>
        <v>11.299999999999727</v>
      </c>
    </row>
    <row r="1881" spans="1:6" x14ac:dyDescent="0.2">
      <c r="A1881">
        <v>1854</v>
      </c>
      <c r="B1881">
        <v>1029.18</v>
      </c>
      <c r="C1881">
        <v>2534.5</v>
      </c>
      <c r="D1881">
        <v>2548.6</v>
      </c>
      <c r="E1881">
        <f t="shared" si="94"/>
        <v>14.099999999999909</v>
      </c>
      <c r="F1881" s="1">
        <f t="shared" si="95"/>
        <v>14.099999999999909</v>
      </c>
    </row>
    <row r="1882" spans="1:6" x14ac:dyDescent="0.2">
      <c r="A1882">
        <v>1855</v>
      </c>
      <c r="B1882">
        <v>1029.6099999999999</v>
      </c>
      <c r="C1882">
        <v>2611.8000000000002</v>
      </c>
      <c r="D1882">
        <v>2624.5</v>
      </c>
      <c r="E1882">
        <f t="shared" si="94"/>
        <v>12.699999999999818</v>
      </c>
      <c r="F1882" s="1">
        <f t="shared" si="95"/>
        <v>12.699999999999818</v>
      </c>
    </row>
    <row r="1883" spans="1:6" x14ac:dyDescent="0.2">
      <c r="A1883">
        <v>1856</v>
      </c>
      <c r="B1883">
        <v>1030.03</v>
      </c>
      <c r="C1883">
        <v>2552.4</v>
      </c>
      <c r="D1883">
        <v>2557.1</v>
      </c>
      <c r="E1883">
        <f t="shared" si="94"/>
        <v>4.6999999999998181</v>
      </c>
      <c r="F1883" s="1">
        <f t="shared" si="95"/>
        <v>4.6999999999998181</v>
      </c>
    </row>
    <row r="1884" spans="1:6" x14ac:dyDescent="0.2">
      <c r="A1884">
        <v>1857</v>
      </c>
      <c r="B1884">
        <v>1030.46</v>
      </c>
      <c r="C1884">
        <v>2549.6</v>
      </c>
      <c r="D1884">
        <v>2552.3000000000002</v>
      </c>
      <c r="E1884">
        <f t="shared" ref="E1884:E1947" si="98">D1884-C1884</f>
        <v>2.7000000000002728</v>
      </c>
      <c r="F1884" s="1">
        <f t="shared" ref="F1884:F1947" si="99">E1884</f>
        <v>2.7000000000002728</v>
      </c>
    </row>
    <row r="1885" spans="1:6" x14ac:dyDescent="0.2">
      <c r="A1885">
        <v>1858</v>
      </c>
      <c r="B1885">
        <v>1030.8900000000001</v>
      </c>
      <c r="C1885">
        <v>2562</v>
      </c>
      <c r="D1885">
        <v>2571.4</v>
      </c>
      <c r="E1885">
        <f t="shared" si="98"/>
        <v>9.4000000000000909</v>
      </c>
      <c r="F1885" s="1">
        <f t="shared" si="99"/>
        <v>9.4000000000000909</v>
      </c>
    </row>
    <row r="1886" spans="1:6" x14ac:dyDescent="0.2">
      <c r="A1886">
        <v>1859</v>
      </c>
      <c r="B1886">
        <v>1031.31</v>
      </c>
      <c r="C1886">
        <v>2588.6999999999998</v>
      </c>
      <c r="D1886">
        <v>2596</v>
      </c>
      <c r="E1886">
        <f t="shared" si="98"/>
        <v>7.3000000000001819</v>
      </c>
      <c r="F1886" s="1">
        <f t="shared" si="99"/>
        <v>7.3000000000001819</v>
      </c>
    </row>
    <row r="1887" spans="1:6" x14ac:dyDescent="0.2">
      <c r="A1887">
        <v>1860</v>
      </c>
      <c r="B1887">
        <v>1031.74</v>
      </c>
      <c r="C1887">
        <v>2523.1</v>
      </c>
      <c r="D1887">
        <v>2524.6</v>
      </c>
      <c r="E1887">
        <f t="shared" si="98"/>
        <v>1.5</v>
      </c>
      <c r="F1887" s="1">
        <f t="shared" si="99"/>
        <v>1.5</v>
      </c>
    </row>
    <row r="1888" spans="1:6" x14ac:dyDescent="0.2">
      <c r="A1888">
        <v>1861</v>
      </c>
      <c r="B1888">
        <v>1032.17</v>
      </c>
      <c r="C1888">
        <v>2555.1</v>
      </c>
      <c r="D1888">
        <v>2567.4</v>
      </c>
      <c r="E1888">
        <f t="shared" si="98"/>
        <v>12.300000000000182</v>
      </c>
      <c r="F1888" s="1">
        <f t="shared" si="99"/>
        <v>12.300000000000182</v>
      </c>
    </row>
    <row r="1889" spans="1:6" x14ac:dyDescent="0.2">
      <c r="A1889">
        <v>1862</v>
      </c>
      <c r="B1889">
        <v>1032.5899999999999</v>
      </c>
      <c r="C1889">
        <v>2576.1</v>
      </c>
      <c r="D1889">
        <v>2579.4</v>
      </c>
      <c r="E1889">
        <f t="shared" si="98"/>
        <v>3.3000000000001819</v>
      </c>
      <c r="F1889" s="1">
        <f t="shared" si="99"/>
        <v>3.3000000000001819</v>
      </c>
    </row>
    <row r="1890" spans="1:6" x14ac:dyDescent="0.2">
      <c r="A1890">
        <v>1863</v>
      </c>
      <c r="B1890">
        <v>1033.02</v>
      </c>
      <c r="C1890">
        <v>2540.5</v>
      </c>
      <c r="D1890">
        <v>2554.6</v>
      </c>
      <c r="E1890">
        <f t="shared" si="98"/>
        <v>14.099999999999909</v>
      </c>
      <c r="F1890" s="1">
        <f t="shared" si="99"/>
        <v>14.099999999999909</v>
      </c>
    </row>
    <row r="1891" spans="1:6" x14ac:dyDescent="0.2">
      <c r="A1891">
        <v>1864</v>
      </c>
      <c r="B1891">
        <v>1033.45</v>
      </c>
      <c r="C1891">
        <v>2573.1999999999998</v>
      </c>
      <c r="D1891">
        <v>2583.5</v>
      </c>
      <c r="E1891">
        <f t="shared" si="98"/>
        <v>10.300000000000182</v>
      </c>
      <c r="F1891" s="1">
        <f t="shared" si="99"/>
        <v>10.300000000000182</v>
      </c>
    </row>
    <row r="1892" spans="1:6" x14ac:dyDescent="0.2">
      <c r="A1892">
        <v>1865</v>
      </c>
      <c r="B1892">
        <v>1033.8699999999999</v>
      </c>
      <c r="C1892">
        <v>2526.3000000000002</v>
      </c>
      <c r="D1892">
        <v>2544.9</v>
      </c>
      <c r="E1892">
        <f t="shared" si="98"/>
        <v>18.599999999999909</v>
      </c>
      <c r="F1892" s="1">
        <f t="shared" si="99"/>
        <v>18.599999999999909</v>
      </c>
    </row>
    <row r="1893" spans="1:6" x14ac:dyDescent="0.2">
      <c r="A1893">
        <v>1866</v>
      </c>
      <c r="B1893">
        <v>1034.3</v>
      </c>
      <c r="C1893">
        <v>2531.1999999999998</v>
      </c>
      <c r="D1893">
        <v>2535.8000000000002</v>
      </c>
      <c r="E1893">
        <f t="shared" si="98"/>
        <v>4.6000000000003638</v>
      </c>
      <c r="F1893" s="1">
        <f t="shared" si="99"/>
        <v>4.6000000000003638</v>
      </c>
    </row>
    <row r="1894" spans="1:6" x14ac:dyDescent="0.2">
      <c r="A1894">
        <v>1867</v>
      </c>
      <c r="B1894">
        <v>1034.73</v>
      </c>
      <c r="C1894">
        <v>2558.6</v>
      </c>
      <c r="D1894">
        <v>2567.6999999999998</v>
      </c>
      <c r="E1894">
        <f t="shared" si="98"/>
        <v>9.0999999999999091</v>
      </c>
      <c r="F1894" s="1">
        <f t="shared" si="99"/>
        <v>9.0999999999999091</v>
      </c>
    </row>
    <row r="1895" spans="1:6" x14ac:dyDescent="0.2">
      <c r="A1895">
        <v>1868</v>
      </c>
      <c r="B1895">
        <v>1035.1500000000001</v>
      </c>
      <c r="C1895">
        <v>2571.8000000000002</v>
      </c>
      <c r="D1895">
        <v>2579.3000000000002</v>
      </c>
      <c r="E1895">
        <f t="shared" si="98"/>
        <v>7.5</v>
      </c>
      <c r="F1895" s="1">
        <f t="shared" si="99"/>
        <v>7.5</v>
      </c>
    </row>
    <row r="1896" spans="1:6" x14ac:dyDescent="0.2">
      <c r="A1896">
        <v>1869</v>
      </c>
      <c r="B1896">
        <v>1035.58</v>
      </c>
      <c r="C1896">
        <v>2539.3000000000002</v>
      </c>
      <c r="D1896">
        <v>2541.6999999999998</v>
      </c>
      <c r="E1896">
        <f t="shared" si="98"/>
        <v>2.3999999999996362</v>
      </c>
      <c r="F1896" s="1">
        <f t="shared" si="99"/>
        <v>2.3999999999996362</v>
      </c>
    </row>
    <row r="1897" spans="1:6" x14ac:dyDescent="0.2">
      <c r="A1897">
        <v>1870</v>
      </c>
      <c r="B1897">
        <v>1036</v>
      </c>
      <c r="C1897">
        <v>2599.6</v>
      </c>
      <c r="D1897">
        <v>2605.1</v>
      </c>
      <c r="E1897">
        <f t="shared" si="98"/>
        <v>5.5</v>
      </c>
      <c r="F1897" s="1">
        <f t="shared" si="99"/>
        <v>5.5</v>
      </c>
    </row>
    <row r="1898" spans="1:6" x14ac:dyDescent="0.2">
      <c r="A1898">
        <v>1871</v>
      </c>
      <c r="B1898">
        <v>1036.43</v>
      </c>
      <c r="C1898">
        <v>2535.6999999999998</v>
      </c>
      <c r="D1898">
        <v>2537.3000000000002</v>
      </c>
      <c r="E1898">
        <f t="shared" si="98"/>
        <v>1.6000000000003638</v>
      </c>
      <c r="F1898" s="1">
        <f t="shared" si="99"/>
        <v>1.6000000000003638</v>
      </c>
    </row>
    <row r="1899" spans="1:6" x14ac:dyDescent="0.2">
      <c r="A1899">
        <v>1872</v>
      </c>
      <c r="B1899">
        <v>1036.8599999999999</v>
      </c>
      <c r="C1899">
        <v>2538.3000000000002</v>
      </c>
      <c r="D1899">
        <v>2537.5</v>
      </c>
      <c r="E1899">
        <f t="shared" si="98"/>
        <v>-0.8000000000001819</v>
      </c>
      <c r="F1899" s="1">
        <f t="shared" si="99"/>
        <v>-0.8000000000001819</v>
      </c>
    </row>
    <row r="1900" spans="1:6" x14ac:dyDescent="0.2">
      <c r="A1900">
        <v>1873</v>
      </c>
      <c r="B1900">
        <v>1037.28</v>
      </c>
      <c r="C1900">
        <v>2558.6999999999998</v>
      </c>
      <c r="D1900">
        <v>2560.6</v>
      </c>
      <c r="E1900">
        <f t="shared" si="98"/>
        <v>1.9000000000000909</v>
      </c>
      <c r="F1900" s="1">
        <f t="shared" si="99"/>
        <v>1.9000000000000909</v>
      </c>
    </row>
    <row r="1901" spans="1:6" x14ac:dyDescent="0.2">
      <c r="A1901">
        <v>1874</v>
      </c>
      <c r="B1901">
        <v>1037.71</v>
      </c>
      <c r="C1901">
        <v>2515</v>
      </c>
      <c r="D1901">
        <v>2527.6999999999998</v>
      </c>
      <c r="E1901">
        <f t="shared" si="98"/>
        <v>12.699999999999818</v>
      </c>
      <c r="F1901" s="1">
        <f t="shared" si="99"/>
        <v>12.699999999999818</v>
      </c>
    </row>
    <row r="1902" spans="1:6" x14ac:dyDescent="0.2">
      <c r="A1902">
        <v>1875</v>
      </c>
      <c r="B1902">
        <v>1038.1300000000001</v>
      </c>
      <c r="C1902">
        <v>2572.1999999999998</v>
      </c>
      <c r="D1902">
        <v>2572.6</v>
      </c>
      <c r="E1902">
        <f t="shared" si="98"/>
        <v>0.40000000000009095</v>
      </c>
      <c r="F1902" s="1">
        <f t="shared" si="99"/>
        <v>0.40000000000009095</v>
      </c>
    </row>
    <row r="1903" spans="1:6" x14ac:dyDescent="0.2">
      <c r="A1903">
        <v>1876</v>
      </c>
      <c r="B1903">
        <v>1038.56</v>
      </c>
      <c r="C1903">
        <v>2571.6</v>
      </c>
      <c r="D1903">
        <v>2576.6999999999998</v>
      </c>
      <c r="E1903">
        <f t="shared" si="98"/>
        <v>5.0999999999999091</v>
      </c>
      <c r="F1903" s="1">
        <f t="shared" si="99"/>
        <v>5.0999999999999091</v>
      </c>
    </row>
    <row r="1904" spans="1:6" x14ac:dyDescent="0.2">
      <c r="A1904">
        <v>1877</v>
      </c>
      <c r="B1904">
        <v>1038.99</v>
      </c>
      <c r="C1904">
        <v>2565.6999999999998</v>
      </c>
      <c r="D1904">
        <v>2579.9</v>
      </c>
      <c r="E1904">
        <f t="shared" si="98"/>
        <v>14.200000000000273</v>
      </c>
      <c r="F1904" s="1">
        <f t="shared" si="99"/>
        <v>14.200000000000273</v>
      </c>
    </row>
    <row r="1905" spans="1:6" x14ac:dyDescent="0.2">
      <c r="A1905">
        <v>1878</v>
      </c>
      <c r="B1905">
        <v>1039.4100000000001</v>
      </c>
      <c r="C1905">
        <v>2580.3000000000002</v>
      </c>
      <c r="D1905">
        <v>2588.6999999999998</v>
      </c>
      <c r="E1905">
        <f t="shared" si="98"/>
        <v>8.3999999999996362</v>
      </c>
      <c r="F1905" s="1">
        <f t="shared" si="99"/>
        <v>8.3999999999996362</v>
      </c>
    </row>
    <row r="1906" spans="1:6" x14ac:dyDescent="0.2">
      <c r="A1906">
        <v>1879</v>
      </c>
      <c r="B1906">
        <v>1039.8399999999999</v>
      </c>
      <c r="C1906">
        <v>2588.1999999999998</v>
      </c>
      <c r="D1906">
        <v>2595.3000000000002</v>
      </c>
      <c r="E1906">
        <f t="shared" si="98"/>
        <v>7.1000000000003638</v>
      </c>
      <c r="F1906" s="1">
        <f t="shared" si="99"/>
        <v>7.1000000000003638</v>
      </c>
    </row>
    <row r="1907" spans="1:6" x14ac:dyDescent="0.2">
      <c r="A1907">
        <v>1880</v>
      </c>
      <c r="B1907">
        <v>1040.26</v>
      </c>
      <c r="C1907">
        <v>2539.8000000000002</v>
      </c>
      <c r="D1907">
        <v>2545.5</v>
      </c>
      <c r="E1907">
        <f t="shared" si="98"/>
        <v>5.6999999999998181</v>
      </c>
      <c r="F1907" s="1">
        <f t="shared" si="99"/>
        <v>5.6999999999998181</v>
      </c>
    </row>
    <row r="1908" spans="1:6" x14ac:dyDescent="0.2">
      <c r="A1908">
        <v>1881</v>
      </c>
      <c r="B1908">
        <v>1040.69</v>
      </c>
      <c r="C1908">
        <v>2541.9</v>
      </c>
      <c r="D1908">
        <v>2548.5</v>
      </c>
      <c r="E1908">
        <f t="shared" si="98"/>
        <v>6.5999999999999091</v>
      </c>
      <c r="F1908" s="1">
        <f t="shared" si="99"/>
        <v>6.5999999999999091</v>
      </c>
    </row>
    <row r="1909" spans="1:6" x14ac:dyDescent="0.2">
      <c r="A1909">
        <v>1882</v>
      </c>
      <c r="B1909">
        <v>1041.1099999999999</v>
      </c>
      <c r="C1909">
        <v>2555.1</v>
      </c>
      <c r="D1909">
        <v>2567</v>
      </c>
      <c r="E1909">
        <f t="shared" si="98"/>
        <v>11.900000000000091</v>
      </c>
      <c r="F1909" s="1">
        <f t="shared" si="99"/>
        <v>11.900000000000091</v>
      </c>
    </row>
    <row r="1910" spans="1:6" x14ac:dyDescent="0.2">
      <c r="A1910">
        <v>1883</v>
      </c>
      <c r="B1910">
        <v>1041.54</v>
      </c>
      <c r="C1910">
        <v>2536.6999999999998</v>
      </c>
      <c r="D1910">
        <v>2548.1</v>
      </c>
      <c r="E1910">
        <f t="shared" si="98"/>
        <v>11.400000000000091</v>
      </c>
      <c r="F1910" s="1">
        <f t="shared" si="99"/>
        <v>11.400000000000091</v>
      </c>
    </row>
    <row r="1911" spans="1:6" x14ac:dyDescent="0.2">
      <c r="A1911">
        <v>1884</v>
      </c>
      <c r="B1911">
        <v>1041.97</v>
      </c>
      <c r="C1911">
        <v>2582.1999999999998</v>
      </c>
      <c r="D1911">
        <v>2587.3000000000002</v>
      </c>
      <c r="E1911">
        <f t="shared" si="98"/>
        <v>5.1000000000003638</v>
      </c>
      <c r="F1911" s="1">
        <f t="shared" si="99"/>
        <v>5.1000000000003638</v>
      </c>
    </row>
    <row r="1912" spans="1:6" x14ac:dyDescent="0.2">
      <c r="A1912">
        <v>1885</v>
      </c>
      <c r="B1912">
        <v>1042.3900000000001</v>
      </c>
      <c r="C1912">
        <v>2592.1999999999998</v>
      </c>
      <c r="D1912">
        <v>2590.1</v>
      </c>
      <c r="E1912">
        <f t="shared" si="98"/>
        <v>-2.0999999999999091</v>
      </c>
      <c r="F1912" s="1">
        <f t="shared" si="99"/>
        <v>-2.0999999999999091</v>
      </c>
    </row>
    <row r="1913" spans="1:6" x14ac:dyDescent="0.2">
      <c r="A1913">
        <v>1886</v>
      </c>
      <c r="B1913">
        <v>1042.82</v>
      </c>
      <c r="C1913">
        <v>2566.1</v>
      </c>
      <c r="D1913">
        <v>2561.4</v>
      </c>
      <c r="E1913">
        <f t="shared" si="98"/>
        <v>-4.6999999999998181</v>
      </c>
      <c r="F1913" s="1">
        <f t="shared" si="99"/>
        <v>-4.6999999999998181</v>
      </c>
    </row>
    <row r="1914" spans="1:6" x14ac:dyDescent="0.2">
      <c r="A1914">
        <v>1887</v>
      </c>
      <c r="B1914">
        <v>1043.24</v>
      </c>
      <c r="C1914">
        <v>2582.3000000000002</v>
      </c>
      <c r="D1914">
        <v>2583.1999999999998</v>
      </c>
      <c r="E1914">
        <f t="shared" si="98"/>
        <v>0.8999999999996362</v>
      </c>
      <c r="F1914" s="1">
        <f t="shared" si="99"/>
        <v>0.8999999999996362</v>
      </c>
    </row>
    <row r="1915" spans="1:6" x14ac:dyDescent="0.2">
      <c r="A1915">
        <v>1888</v>
      </c>
      <c r="B1915">
        <v>1043.67</v>
      </c>
      <c r="C1915">
        <v>2557</v>
      </c>
      <c r="D1915">
        <v>2557</v>
      </c>
      <c r="E1915">
        <f t="shared" si="98"/>
        <v>0</v>
      </c>
      <c r="F1915" s="1">
        <f t="shared" si="99"/>
        <v>0</v>
      </c>
    </row>
    <row r="1916" spans="1:6" x14ac:dyDescent="0.2">
      <c r="A1916">
        <v>1889</v>
      </c>
      <c r="B1916">
        <v>1044.0899999999999</v>
      </c>
      <c r="C1916">
        <v>2577.9</v>
      </c>
      <c r="D1916">
        <v>2582.4</v>
      </c>
      <c r="E1916">
        <f t="shared" si="98"/>
        <v>4.5</v>
      </c>
      <c r="F1916" s="1">
        <f t="shared" si="99"/>
        <v>4.5</v>
      </c>
    </row>
    <row r="1917" spans="1:6" x14ac:dyDescent="0.2">
      <c r="A1917">
        <v>1890</v>
      </c>
      <c r="B1917">
        <v>1044.52</v>
      </c>
      <c r="C1917">
        <v>2534.3000000000002</v>
      </c>
      <c r="D1917">
        <v>2535.5</v>
      </c>
      <c r="E1917">
        <f t="shared" si="98"/>
        <v>1.1999999999998181</v>
      </c>
      <c r="F1917" s="1">
        <f t="shared" si="99"/>
        <v>1.1999999999998181</v>
      </c>
    </row>
    <row r="1918" spans="1:6" x14ac:dyDescent="0.2">
      <c r="A1918">
        <v>1891</v>
      </c>
      <c r="B1918">
        <v>1044.95</v>
      </c>
      <c r="C1918">
        <v>2547.4</v>
      </c>
      <c r="D1918">
        <v>2544.9</v>
      </c>
      <c r="E1918">
        <f t="shared" si="98"/>
        <v>-2.5</v>
      </c>
      <c r="F1918" s="1">
        <f t="shared" si="99"/>
        <v>-2.5</v>
      </c>
    </row>
    <row r="1919" spans="1:6" x14ac:dyDescent="0.2">
      <c r="A1919">
        <v>1892</v>
      </c>
      <c r="B1919">
        <v>1045.3699999999999</v>
      </c>
      <c r="C1919">
        <v>2536.5</v>
      </c>
      <c r="D1919">
        <v>2545.5</v>
      </c>
      <c r="E1919">
        <f t="shared" si="98"/>
        <v>9</v>
      </c>
      <c r="F1919" s="1">
        <f t="shared" si="99"/>
        <v>9</v>
      </c>
    </row>
    <row r="1920" spans="1:6" x14ac:dyDescent="0.2">
      <c r="A1920">
        <v>1893</v>
      </c>
      <c r="B1920">
        <v>1045.8</v>
      </c>
      <c r="C1920">
        <v>2522.8000000000002</v>
      </c>
      <c r="D1920">
        <v>2535.8000000000002</v>
      </c>
      <c r="E1920">
        <f t="shared" si="98"/>
        <v>13</v>
      </c>
      <c r="F1920" s="1">
        <f t="shared" si="99"/>
        <v>13</v>
      </c>
    </row>
    <row r="1921" spans="1:6" x14ac:dyDescent="0.2">
      <c r="A1921">
        <v>1894</v>
      </c>
      <c r="B1921">
        <v>1046.22</v>
      </c>
      <c r="C1921">
        <v>2558.1</v>
      </c>
      <c r="D1921">
        <v>2568.1</v>
      </c>
      <c r="E1921">
        <f t="shared" si="98"/>
        <v>10</v>
      </c>
      <c r="F1921" s="1">
        <f t="shared" si="99"/>
        <v>10</v>
      </c>
    </row>
    <row r="1922" spans="1:6" x14ac:dyDescent="0.2">
      <c r="A1922">
        <v>1895</v>
      </c>
      <c r="B1922">
        <v>1046.6500000000001</v>
      </c>
      <c r="C1922">
        <v>2563</v>
      </c>
      <c r="D1922">
        <v>2568.3000000000002</v>
      </c>
      <c r="E1922">
        <f t="shared" si="98"/>
        <v>5.3000000000001819</v>
      </c>
      <c r="F1922" s="1">
        <f t="shared" si="99"/>
        <v>5.3000000000001819</v>
      </c>
    </row>
    <row r="1923" spans="1:6" x14ac:dyDescent="0.2">
      <c r="A1923">
        <v>1896</v>
      </c>
      <c r="B1923">
        <v>1047.07</v>
      </c>
      <c r="C1923">
        <v>2532.6</v>
      </c>
      <c r="D1923">
        <v>2534.5</v>
      </c>
      <c r="E1923">
        <f t="shared" si="98"/>
        <v>1.9000000000000909</v>
      </c>
      <c r="F1923" s="1">
        <f t="shared" si="99"/>
        <v>1.9000000000000909</v>
      </c>
    </row>
    <row r="1924" spans="1:6" x14ac:dyDescent="0.2">
      <c r="A1924">
        <v>1897</v>
      </c>
      <c r="B1924">
        <v>1047.5</v>
      </c>
      <c r="C1924">
        <v>2555.6</v>
      </c>
      <c r="D1924">
        <v>2565.4</v>
      </c>
      <c r="E1924">
        <f t="shared" si="98"/>
        <v>9.8000000000001819</v>
      </c>
      <c r="F1924" s="1">
        <f t="shared" si="99"/>
        <v>9.8000000000001819</v>
      </c>
    </row>
    <row r="1925" spans="1:6" x14ac:dyDescent="0.2">
      <c r="A1925">
        <v>1898</v>
      </c>
      <c r="B1925">
        <v>1047.92</v>
      </c>
      <c r="C1925">
        <v>2570.3000000000002</v>
      </c>
      <c r="D1925">
        <v>2581.3000000000002</v>
      </c>
      <c r="E1925">
        <f t="shared" si="98"/>
        <v>11</v>
      </c>
      <c r="F1925" s="1">
        <f t="shared" si="99"/>
        <v>11</v>
      </c>
    </row>
    <row r="1926" spans="1:6" x14ac:dyDescent="0.2">
      <c r="A1926">
        <v>1899</v>
      </c>
      <c r="B1926">
        <v>1048.3499999999999</v>
      </c>
      <c r="C1926">
        <v>2524.6999999999998</v>
      </c>
      <c r="D1926">
        <v>2535.4</v>
      </c>
      <c r="E1926">
        <f t="shared" si="98"/>
        <v>10.700000000000273</v>
      </c>
      <c r="F1926" s="1">
        <f t="shared" si="99"/>
        <v>10.700000000000273</v>
      </c>
    </row>
    <row r="1927" spans="1:6" x14ac:dyDescent="0.2">
      <c r="A1927">
        <v>1900</v>
      </c>
      <c r="B1927">
        <v>1048.77</v>
      </c>
      <c r="C1927">
        <v>2573.6999999999998</v>
      </c>
      <c r="D1927">
        <v>2581.4</v>
      </c>
      <c r="E1927">
        <f t="shared" si="98"/>
        <v>7.7000000000002728</v>
      </c>
      <c r="F1927" s="1">
        <f t="shared" si="99"/>
        <v>7.7000000000002728</v>
      </c>
    </row>
    <row r="1928" spans="1:6" x14ac:dyDescent="0.2">
      <c r="A1928">
        <v>1901</v>
      </c>
      <c r="B1928">
        <v>1049.2</v>
      </c>
      <c r="C1928">
        <v>2566.4</v>
      </c>
      <c r="D1928">
        <v>2576.1</v>
      </c>
      <c r="E1928">
        <f t="shared" si="98"/>
        <v>9.6999999999998181</v>
      </c>
      <c r="F1928" s="1">
        <f t="shared" si="99"/>
        <v>9.6999999999998181</v>
      </c>
    </row>
    <row r="1929" spans="1:6" x14ac:dyDescent="0.2">
      <c r="A1929">
        <v>1902</v>
      </c>
      <c r="B1929">
        <v>1049.6199999999999</v>
      </c>
      <c r="C1929">
        <v>2572.8000000000002</v>
      </c>
      <c r="D1929">
        <v>2579.1</v>
      </c>
      <c r="E1929">
        <f t="shared" si="98"/>
        <v>6.2999999999997272</v>
      </c>
      <c r="F1929" s="1">
        <f t="shared" si="99"/>
        <v>6.2999999999997272</v>
      </c>
    </row>
    <row r="1930" spans="1:6" x14ac:dyDescent="0.2">
      <c r="A1930">
        <v>1903</v>
      </c>
      <c r="B1930">
        <v>1050.05</v>
      </c>
      <c r="C1930">
        <v>2544.1</v>
      </c>
      <c r="D1930">
        <v>2542.1</v>
      </c>
      <c r="E1930">
        <f t="shared" si="98"/>
        <v>-2</v>
      </c>
      <c r="F1930" s="1">
        <f t="shared" si="99"/>
        <v>-2</v>
      </c>
    </row>
    <row r="1931" spans="1:6" x14ac:dyDescent="0.2">
      <c r="A1931">
        <v>1904</v>
      </c>
      <c r="B1931">
        <v>1050.47</v>
      </c>
      <c r="C1931">
        <v>2545.9</v>
      </c>
      <c r="D1931">
        <v>2543.8000000000002</v>
      </c>
      <c r="E1931">
        <f t="shared" si="98"/>
        <v>-2.0999999999999091</v>
      </c>
      <c r="F1931" s="1">
        <f t="shared" si="99"/>
        <v>-2.0999999999999091</v>
      </c>
    </row>
    <row r="1932" spans="1:6" x14ac:dyDescent="0.2">
      <c r="A1932">
        <v>1905</v>
      </c>
      <c r="B1932">
        <v>1050.9000000000001</v>
      </c>
      <c r="C1932">
        <v>2565.8000000000002</v>
      </c>
      <c r="D1932">
        <v>2569.4</v>
      </c>
      <c r="E1932">
        <f t="shared" si="98"/>
        <v>3.5999999999999091</v>
      </c>
      <c r="F1932" s="1">
        <f t="shared" si="99"/>
        <v>3.5999999999999091</v>
      </c>
    </row>
    <row r="1933" spans="1:6" x14ac:dyDescent="0.2">
      <c r="A1933">
        <v>1906</v>
      </c>
      <c r="B1933">
        <v>1051.32</v>
      </c>
      <c r="C1933">
        <v>2570.4</v>
      </c>
      <c r="D1933">
        <v>2579.3000000000002</v>
      </c>
      <c r="E1933">
        <f t="shared" si="98"/>
        <v>8.9000000000000909</v>
      </c>
      <c r="F1933" s="1">
        <f t="shared" si="99"/>
        <v>8.9000000000000909</v>
      </c>
    </row>
    <row r="1934" spans="1:6" x14ac:dyDescent="0.2">
      <c r="A1934">
        <v>1907</v>
      </c>
      <c r="B1934">
        <v>1051.75</v>
      </c>
      <c r="C1934">
        <v>2583.5</v>
      </c>
      <c r="D1934">
        <v>2577.6999999999998</v>
      </c>
      <c r="E1934">
        <f t="shared" si="98"/>
        <v>-5.8000000000001819</v>
      </c>
      <c r="F1934" s="1">
        <f t="shared" si="99"/>
        <v>-5.8000000000001819</v>
      </c>
    </row>
    <row r="1935" spans="1:6" x14ac:dyDescent="0.2">
      <c r="A1935">
        <v>1908</v>
      </c>
      <c r="B1935">
        <v>1052.17</v>
      </c>
      <c r="C1935">
        <v>2585.3000000000002</v>
      </c>
      <c r="D1935">
        <v>2584</v>
      </c>
      <c r="E1935">
        <f t="shared" si="98"/>
        <v>-1.3000000000001819</v>
      </c>
      <c r="F1935" s="1">
        <f t="shared" si="99"/>
        <v>-1.3000000000001819</v>
      </c>
    </row>
    <row r="1936" spans="1:6" x14ac:dyDescent="0.2">
      <c r="A1936">
        <v>1909</v>
      </c>
      <c r="B1936">
        <v>1052.5999999999999</v>
      </c>
      <c r="C1936">
        <v>2556.9</v>
      </c>
      <c r="D1936">
        <v>2556</v>
      </c>
      <c r="E1936">
        <f t="shared" si="98"/>
        <v>-0.90000000000009095</v>
      </c>
      <c r="F1936" s="1">
        <f t="shared" si="99"/>
        <v>-0.90000000000009095</v>
      </c>
    </row>
    <row r="1937" spans="1:6" x14ac:dyDescent="0.2">
      <c r="A1937">
        <v>1910</v>
      </c>
      <c r="B1937">
        <v>1053.02</v>
      </c>
      <c r="C1937">
        <v>2574.1</v>
      </c>
      <c r="D1937">
        <v>2568.6</v>
      </c>
      <c r="E1937">
        <f t="shared" si="98"/>
        <v>-5.5</v>
      </c>
      <c r="F1937" s="1">
        <f t="shared" si="99"/>
        <v>-5.5</v>
      </c>
    </row>
    <row r="1938" spans="1:6" x14ac:dyDescent="0.2">
      <c r="A1938">
        <v>1911</v>
      </c>
      <c r="B1938">
        <v>1053.45</v>
      </c>
      <c r="C1938">
        <v>2505.1</v>
      </c>
      <c r="D1938">
        <v>2511.6999999999998</v>
      </c>
      <c r="E1938">
        <f t="shared" si="98"/>
        <v>6.5999999999999091</v>
      </c>
      <c r="F1938" s="1">
        <f t="shared" si="99"/>
        <v>6.5999999999999091</v>
      </c>
    </row>
    <row r="1939" spans="1:6" x14ac:dyDescent="0.2">
      <c r="A1939">
        <v>1912</v>
      </c>
      <c r="B1939">
        <v>1053.8699999999999</v>
      </c>
      <c r="C1939">
        <v>2548</v>
      </c>
      <c r="D1939">
        <v>2555.1999999999998</v>
      </c>
      <c r="E1939">
        <f t="shared" si="98"/>
        <v>7.1999999999998181</v>
      </c>
      <c r="F1939" s="1">
        <f t="shared" si="99"/>
        <v>7.1999999999998181</v>
      </c>
    </row>
    <row r="1940" spans="1:6" x14ac:dyDescent="0.2">
      <c r="A1940">
        <v>1913</v>
      </c>
      <c r="B1940">
        <v>1054.3</v>
      </c>
      <c r="C1940">
        <v>2515.6999999999998</v>
      </c>
      <c r="D1940">
        <v>2516.1</v>
      </c>
      <c r="E1940">
        <f t="shared" si="98"/>
        <v>0.40000000000009095</v>
      </c>
      <c r="F1940" s="1">
        <f t="shared" si="99"/>
        <v>0.40000000000009095</v>
      </c>
    </row>
    <row r="1941" spans="1:6" x14ac:dyDescent="0.2">
      <c r="A1941">
        <v>1914</v>
      </c>
      <c r="B1941">
        <v>1054.72</v>
      </c>
      <c r="C1941">
        <v>2548.9</v>
      </c>
      <c r="D1941">
        <v>2542.6</v>
      </c>
      <c r="E1941">
        <f t="shared" si="98"/>
        <v>-6.3000000000001819</v>
      </c>
      <c r="F1941" s="1">
        <f t="shared" si="99"/>
        <v>-6.3000000000001819</v>
      </c>
    </row>
    <row r="1942" spans="1:6" x14ac:dyDescent="0.2">
      <c r="A1942">
        <v>1915</v>
      </c>
      <c r="B1942">
        <v>1055.1500000000001</v>
      </c>
      <c r="C1942">
        <v>2538.9</v>
      </c>
      <c r="D1942">
        <v>2536.6999999999998</v>
      </c>
      <c r="E1942">
        <f t="shared" si="98"/>
        <v>-2.2000000000002728</v>
      </c>
      <c r="F1942" s="1">
        <f t="shared" si="99"/>
        <v>-2.2000000000002728</v>
      </c>
    </row>
    <row r="1943" spans="1:6" x14ac:dyDescent="0.2">
      <c r="A1943">
        <v>1916</v>
      </c>
      <c r="B1943">
        <v>1055.57</v>
      </c>
      <c r="C1943">
        <v>2552.6999999999998</v>
      </c>
      <c r="D1943">
        <v>2564.9</v>
      </c>
      <c r="E1943">
        <f t="shared" si="98"/>
        <v>12.200000000000273</v>
      </c>
      <c r="F1943" s="1">
        <f t="shared" si="99"/>
        <v>12.200000000000273</v>
      </c>
    </row>
    <row r="1944" spans="1:6" x14ac:dyDescent="0.2">
      <c r="A1944">
        <v>1917</v>
      </c>
      <c r="B1944">
        <v>1056</v>
      </c>
      <c r="C1944">
        <v>2564.8000000000002</v>
      </c>
      <c r="D1944">
        <v>2562.5</v>
      </c>
      <c r="E1944">
        <f t="shared" si="98"/>
        <v>-2.3000000000001819</v>
      </c>
      <c r="F1944" s="1">
        <f t="shared" si="99"/>
        <v>-2.3000000000001819</v>
      </c>
    </row>
    <row r="1945" spans="1:6" x14ac:dyDescent="0.2">
      <c r="A1945">
        <v>1918</v>
      </c>
      <c r="B1945">
        <v>1056.42</v>
      </c>
      <c r="C1945">
        <v>2603</v>
      </c>
      <c r="D1945">
        <v>2601.3000000000002</v>
      </c>
      <c r="E1945">
        <f t="shared" si="98"/>
        <v>-1.6999999999998181</v>
      </c>
      <c r="F1945" s="1">
        <f t="shared" si="99"/>
        <v>-1.6999999999998181</v>
      </c>
    </row>
    <row r="1946" spans="1:6" x14ac:dyDescent="0.2">
      <c r="A1946">
        <v>1919</v>
      </c>
      <c r="B1946">
        <v>1056.8499999999999</v>
      </c>
      <c r="C1946">
        <v>2582.1</v>
      </c>
      <c r="D1946">
        <v>2581.6999999999998</v>
      </c>
      <c r="E1946">
        <f t="shared" si="98"/>
        <v>-0.40000000000009095</v>
      </c>
      <c r="F1946" s="1">
        <f t="shared" si="99"/>
        <v>-0.40000000000009095</v>
      </c>
    </row>
    <row r="1947" spans="1:6" x14ac:dyDescent="0.2">
      <c r="A1947">
        <v>1920</v>
      </c>
      <c r="B1947">
        <v>1057.27</v>
      </c>
      <c r="C1947">
        <v>2571.1</v>
      </c>
      <c r="D1947">
        <v>2573.1999999999998</v>
      </c>
      <c r="E1947">
        <f t="shared" si="98"/>
        <v>2.0999999999999091</v>
      </c>
      <c r="F1947" s="1">
        <f t="shared" si="99"/>
        <v>2.0999999999999091</v>
      </c>
    </row>
    <row r="1948" spans="1:6" x14ac:dyDescent="0.2">
      <c r="A1948">
        <v>1921</v>
      </c>
      <c r="B1948">
        <v>1057.7</v>
      </c>
      <c r="C1948">
        <v>2555.6</v>
      </c>
      <c r="D1948">
        <v>2557</v>
      </c>
      <c r="E1948">
        <f t="shared" ref="E1948:E2011" si="100">D1948-C1948</f>
        <v>1.4000000000000909</v>
      </c>
      <c r="F1948" s="1">
        <f t="shared" ref="F1948:F2011" si="101">E1948</f>
        <v>1.4000000000000909</v>
      </c>
    </row>
    <row r="1949" spans="1:6" x14ac:dyDescent="0.2">
      <c r="A1949">
        <v>1922</v>
      </c>
      <c r="B1949">
        <v>1058.1199999999999</v>
      </c>
      <c r="C1949">
        <v>2666.7</v>
      </c>
      <c r="D1949">
        <v>2667.8</v>
      </c>
      <c r="E1949">
        <f t="shared" si="100"/>
        <v>1.1000000000003638</v>
      </c>
      <c r="F1949" s="1">
        <f t="shared" si="101"/>
        <v>1.1000000000003638</v>
      </c>
    </row>
    <row r="1950" spans="1:6" x14ac:dyDescent="0.2">
      <c r="A1950">
        <v>1923</v>
      </c>
      <c r="B1950">
        <v>1058.54</v>
      </c>
      <c r="C1950">
        <v>2530</v>
      </c>
      <c r="D1950">
        <v>2528</v>
      </c>
      <c r="E1950">
        <f t="shared" si="100"/>
        <v>-2</v>
      </c>
      <c r="F1950" s="1">
        <f t="shared" si="101"/>
        <v>-2</v>
      </c>
    </row>
    <row r="1951" spans="1:6" x14ac:dyDescent="0.2">
      <c r="A1951">
        <v>1924</v>
      </c>
      <c r="B1951">
        <v>1058.97</v>
      </c>
      <c r="C1951">
        <v>2563.1999999999998</v>
      </c>
      <c r="D1951">
        <v>2566.1999999999998</v>
      </c>
      <c r="E1951">
        <f t="shared" si="100"/>
        <v>3</v>
      </c>
      <c r="F1951" s="1">
        <f t="shared" si="101"/>
        <v>3</v>
      </c>
    </row>
    <row r="1952" spans="1:6" x14ac:dyDescent="0.2">
      <c r="A1952">
        <v>1925</v>
      </c>
      <c r="B1952">
        <v>1059.3900000000001</v>
      </c>
      <c r="C1952">
        <v>2569.8000000000002</v>
      </c>
      <c r="D1952">
        <v>2569.9</v>
      </c>
      <c r="E1952">
        <f t="shared" si="100"/>
        <v>9.9999999999909051E-2</v>
      </c>
      <c r="F1952" s="1">
        <f t="shared" si="101"/>
        <v>9.9999999999909051E-2</v>
      </c>
    </row>
    <row r="1953" spans="1:6" x14ac:dyDescent="0.2">
      <c r="A1953">
        <v>1926</v>
      </c>
      <c r="B1953">
        <v>1059.82</v>
      </c>
      <c r="C1953">
        <v>2548.9</v>
      </c>
      <c r="D1953">
        <v>2553.6</v>
      </c>
      <c r="E1953">
        <f t="shared" si="100"/>
        <v>4.6999999999998181</v>
      </c>
      <c r="F1953" s="1">
        <f t="shared" si="101"/>
        <v>4.6999999999998181</v>
      </c>
    </row>
    <row r="1954" spans="1:6" x14ac:dyDescent="0.2">
      <c r="A1954">
        <v>1927</v>
      </c>
      <c r="B1954">
        <v>1060.24</v>
      </c>
      <c r="C1954">
        <v>2541.9</v>
      </c>
      <c r="D1954">
        <v>2546.1</v>
      </c>
      <c r="E1954">
        <f t="shared" si="100"/>
        <v>4.1999999999998181</v>
      </c>
      <c r="F1954" s="1">
        <f t="shared" si="101"/>
        <v>4.1999999999998181</v>
      </c>
    </row>
    <row r="1955" spans="1:6" x14ac:dyDescent="0.2">
      <c r="A1955">
        <v>1928</v>
      </c>
      <c r="B1955">
        <v>1060.67</v>
      </c>
      <c r="C1955">
        <v>2540.1999999999998</v>
      </c>
      <c r="D1955">
        <v>2545.5</v>
      </c>
      <c r="E1955">
        <f t="shared" si="100"/>
        <v>5.3000000000001819</v>
      </c>
      <c r="F1955" s="1">
        <f t="shared" si="101"/>
        <v>5.3000000000001819</v>
      </c>
    </row>
    <row r="1956" spans="1:6" x14ac:dyDescent="0.2">
      <c r="A1956">
        <v>1929</v>
      </c>
      <c r="B1956">
        <v>1061.0899999999999</v>
      </c>
      <c r="C1956">
        <v>2570.5</v>
      </c>
      <c r="D1956">
        <v>2577.1999999999998</v>
      </c>
      <c r="E1956">
        <f t="shared" si="100"/>
        <v>6.6999999999998181</v>
      </c>
      <c r="F1956" s="1">
        <f t="shared" si="101"/>
        <v>6.6999999999998181</v>
      </c>
    </row>
    <row r="1957" spans="1:6" x14ac:dyDescent="0.2">
      <c r="A1957">
        <v>1930</v>
      </c>
      <c r="B1957">
        <v>1061.51</v>
      </c>
      <c r="C1957">
        <v>2553.6</v>
      </c>
      <c r="D1957">
        <v>2559.4</v>
      </c>
      <c r="E1957">
        <f t="shared" si="100"/>
        <v>5.8000000000001819</v>
      </c>
      <c r="F1957" s="1">
        <f t="shared" si="101"/>
        <v>5.8000000000001819</v>
      </c>
    </row>
    <row r="1958" spans="1:6" x14ac:dyDescent="0.2">
      <c r="A1958">
        <v>1931</v>
      </c>
      <c r="B1958">
        <v>1061.94</v>
      </c>
      <c r="C1958">
        <v>2544.1</v>
      </c>
      <c r="D1958">
        <v>2542</v>
      </c>
      <c r="E1958">
        <f t="shared" si="100"/>
        <v>-2.0999999999999091</v>
      </c>
      <c r="F1958" s="1">
        <f t="shared" si="101"/>
        <v>-2.0999999999999091</v>
      </c>
    </row>
    <row r="1959" spans="1:6" x14ac:dyDescent="0.2">
      <c r="A1959">
        <v>1932</v>
      </c>
      <c r="B1959">
        <v>1062.3599999999999</v>
      </c>
      <c r="C1959">
        <v>2565.1999999999998</v>
      </c>
      <c r="D1959">
        <v>2576.9</v>
      </c>
      <c r="E1959">
        <f t="shared" si="100"/>
        <v>11.700000000000273</v>
      </c>
      <c r="F1959" s="1">
        <f t="shared" si="101"/>
        <v>11.700000000000273</v>
      </c>
    </row>
    <row r="1960" spans="1:6" x14ac:dyDescent="0.2">
      <c r="A1960">
        <v>1933</v>
      </c>
      <c r="B1960">
        <v>1062.79</v>
      </c>
      <c r="C1960">
        <v>2589.9</v>
      </c>
      <c r="D1960">
        <v>2600.1999999999998</v>
      </c>
      <c r="E1960">
        <f t="shared" si="100"/>
        <v>10.299999999999727</v>
      </c>
      <c r="F1960" s="1">
        <f t="shared" si="101"/>
        <v>10.299999999999727</v>
      </c>
    </row>
    <row r="1961" spans="1:6" x14ac:dyDescent="0.2">
      <c r="A1961">
        <v>1934</v>
      </c>
      <c r="B1961">
        <v>1063.21</v>
      </c>
      <c r="C1961">
        <v>2555.6999999999998</v>
      </c>
      <c r="D1961">
        <v>2557.3000000000002</v>
      </c>
      <c r="E1961">
        <f t="shared" si="100"/>
        <v>1.6000000000003638</v>
      </c>
      <c r="F1961" s="1">
        <f t="shared" si="101"/>
        <v>1.6000000000003638</v>
      </c>
    </row>
    <row r="1962" spans="1:6" x14ac:dyDescent="0.2">
      <c r="A1962">
        <v>1935</v>
      </c>
      <c r="B1962">
        <v>1063.6400000000001</v>
      </c>
      <c r="C1962">
        <v>2555.8000000000002</v>
      </c>
      <c r="D1962">
        <v>2549.5</v>
      </c>
      <c r="E1962">
        <f t="shared" si="100"/>
        <v>-6.3000000000001819</v>
      </c>
      <c r="F1962" s="1">
        <f t="shared" si="101"/>
        <v>-6.3000000000001819</v>
      </c>
    </row>
    <row r="1963" spans="1:6" x14ac:dyDescent="0.2">
      <c r="A1963">
        <v>1936</v>
      </c>
      <c r="B1963">
        <v>1064.06</v>
      </c>
      <c r="C1963">
        <v>2532.6</v>
      </c>
      <c r="D1963">
        <v>2536</v>
      </c>
      <c r="E1963">
        <f t="shared" si="100"/>
        <v>3.4000000000000909</v>
      </c>
      <c r="F1963" s="1">
        <f t="shared" si="101"/>
        <v>3.4000000000000909</v>
      </c>
    </row>
    <row r="1964" spans="1:6" x14ac:dyDescent="0.2">
      <c r="A1964">
        <v>1937</v>
      </c>
      <c r="B1964">
        <v>1064.48</v>
      </c>
      <c r="C1964">
        <v>2578.4</v>
      </c>
      <c r="D1964">
        <v>2590.6999999999998</v>
      </c>
      <c r="E1964">
        <f t="shared" si="100"/>
        <v>12.299999999999727</v>
      </c>
      <c r="F1964" s="1">
        <f t="shared" si="101"/>
        <v>12.299999999999727</v>
      </c>
    </row>
    <row r="1965" spans="1:6" x14ac:dyDescent="0.2">
      <c r="A1965">
        <v>1938</v>
      </c>
      <c r="B1965">
        <v>1064.9100000000001</v>
      </c>
      <c r="C1965">
        <v>2574.1</v>
      </c>
      <c r="D1965">
        <v>2584.9</v>
      </c>
      <c r="E1965">
        <f t="shared" si="100"/>
        <v>10.800000000000182</v>
      </c>
      <c r="F1965" s="1">
        <f t="shared" si="101"/>
        <v>10.800000000000182</v>
      </c>
    </row>
    <row r="1966" spans="1:6" x14ac:dyDescent="0.2">
      <c r="A1966">
        <v>1939</v>
      </c>
      <c r="B1966">
        <v>1065.33</v>
      </c>
      <c r="C1966">
        <v>2545.6999999999998</v>
      </c>
      <c r="D1966">
        <v>2540.6999999999998</v>
      </c>
      <c r="E1966">
        <f t="shared" si="100"/>
        <v>-5</v>
      </c>
      <c r="F1966" s="1">
        <f t="shared" si="101"/>
        <v>-5</v>
      </c>
    </row>
    <row r="1967" spans="1:6" x14ac:dyDescent="0.2">
      <c r="A1967">
        <v>1940</v>
      </c>
      <c r="B1967">
        <v>1065.76</v>
      </c>
      <c r="C1967">
        <v>2530.9</v>
      </c>
      <c r="D1967">
        <v>2533.6999999999998</v>
      </c>
      <c r="E1967">
        <f t="shared" si="100"/>
        <v>2.7999999999997272</v>
      </c>
      <c r="F1967" s="1">
        <f t="shared" si="101"/>
        <v>2.7999999999997272</v>
      </c>
    </row>
    <row r="1968" spans="1:6" x14ac:dyDescent="0.2">
      <c r="A1968">
        <v>1941</v>
      </c>
      <c r="B1968">
        <v>1066.18</v>
      </c>
      <c r="C1968">
        <v>2519.6999999999998</v>
      </c>
      <c r="D1968">
        <v>2524.6999999999998</v>
      </c>
      <c r="E1968">
        <f t="shared" si="100"/>
        <v>5</v>
      </c>
      <c r="F1968" s="1">
        <f t="shared" si="101"/>
        <v>5</v>
      </c>
    </row>
    <row r="1969" spans="1:6" x14ac:dyDescent="0.2">
      <c r="A1969">
        <v>1942</v>
      </c>
      <c r="B1969">
        <v>1066.5999999999999</v>
      </c>
      <c r="C1969">
        <v>2579.5</v>
      </c>
      <c r="D1969">
        <v>2577.1</v>
      </c>
      <c r="E1969">
        <f t="shared" si="100"/>
        <v>-2.4000000000000909</v>
      </c>
      <c r="F1969" s="1">
        <f t="shared" si="101"/>
        <v>-2.4000000000000909</v>
      </c>
    </row>
    <row r="1970" spans="1:6" x14ac:dyDescent="0.2">
      <c r="A1970">
        <v>1943</v>
      </c>
      <c r="B1970">
        <v>1067.03</v>
      </c>
      <c r="C1970">
        <v>2552.6999999999998</v>
      </c>
      <c r="D1970">
        <v>2562.6</v>
      </c>
      <c r="E1970">
        <f t="shared" si="100"/>
        <v>9.9000000000000909</v>
      </c>
      <c r="F1970" s="1">
        <f t="shared" si="101"/>
        <v>9.9000000000000909</v>
      </c>
    </row>
    <row r="1971" spans="1:6" x14ac:dyDescent="0.2">
      <c r="A1971">
        <v>1944</v>
      </c>
      <c r="B1971">
        <v>1067.45</v>
      </c>
      <c r="C1971">
        <v>2554.6999999999998</v>
      </c>
      <c r="D1971">
        <v>2549.3000000000002</v>
      </c>
      <c r="E1971">
        <f t="shared" si="100"/>
        <v>-5.3999999999996362</v>
      </c>
      <c r="F1971" s="1">
        <f t="shared" si="101"/>
        <v>-5.3999999999996362</v>
      </c>
    </row>
    <row r="1972" spans="1:6" x14ac:dyDescent="0.2">
      <c r="A1972">
        <v>1945</v>
      </c>
      <c r="B1972">
        <v>1067.8699999999999</v>
      </c>
      <c r="C1972">
        <v>2553.9</v>
      </c>
      <c r="D1972">
        <v>2559.6999999999998</v>
      </c>
      <c r="E1972">
        <f t="shared" si="100"/>
        <v>5.7999999999997272</v>
      </c>
      <c r="F1972" s="1">
        <f t="shared" si="101"/>
        <v>5.7999999999997272</v>
      </c>
    </row>
    <row r="1973" spans="1:6" x14ac:dyDescent="0.2">
      <c r="A1973">
        <v>1946</v>
      </c>
      <c r="B1973">
        <v>1068.3</v>
      </c>
      <c r="C1973">
        <v>2547.4</v>
      </c>
      <c r="D1973">
        <v>2545.5</v>
      </c>
      <c r="E1973">
        <f t="shared" si="100"/>
        <v>-1.9000000000000909</v>
      </c>
      <c r="F1973" s="1">
        <f t="shared" si="101"/>
        <v>-1.9000000000000909</v>
      </c>
    </row>
    <row r="1974" spans="1:6" x14ac:dyDescent="0.2">
      <c r="A1974">
        <v>1947</v>
      </c>
      <c r="B1974">
        <v>1068.72</v>
      </c>
      <c r="C1974">
        <v>2598.1</v>
      </c>
      <c r="D1974">
        <v>2599.3000000000002</v>
      </c>
      <c r="E1974">
        <f t="shared" si="100"/>
        <v>1.2000000000002728</v>
      </c>
      <c r="F1974" s="1">
        <f t="shared" si="101"/>
        <v>1.2000000000002728</v>
      </c>
    </row>
    <row r="1975" spans="1:6" x14ac:dyDescent="0.2">
      <c r="A1975">
        <v>1948</v>
      </c>
      <c r="B1975">
        <v>1069.1500000000001</v>
      </c>
      <c r="C1975">
        <v>2551.6999999999998</v>
      </c>
      <c r="D1975">
        <v>2561.9</v>
      </c>
      <c r="E1975">
        <f t="shared" si="100"/>
        <v>10.200000000000273</v>
      </c>
      <c r="F1975" s="1">
        <f t="shared" si="101"/>
        <v>10.200000000000273</v>
      </c>
    </row>
    <row r="1976" spans="1:6" x14ac:dyDescent="0.2">
      <c r="A1976">
        <v>1949</v>
      </c>
      <c r="B1976">
        <v>1069.57</v>
      </c>
      <c r="C1976">
        <v>2544.6999999999998</v>
      </c>
      <c r="D1976">
        <v>2539.8000000000002</v>
      </c>
      <c r="E1976">
        <f t="shared" si="100"/>
        <v>-4.8999999999996362</v>
      </c>
      <c r="F1976" s="1">
        <f t="shared" si="101"/>
        <v>-4.8999999999996362</v>
      </c>
    </row>
    <row r="1977" spans="1:6" x14ac:dyDescent="0.2">
      <c r="A1977">
        <v>1950</v>
      </c>
      <c r="B1977">
        <v>1069.99</v>
      </c>
      <c r="C1977">
        <v>2523.9</v>
      </c>
      <c r="D1977">
        <v>2522.9</v>
      </c>
      <c r="E1977">
        <f t="shared" si="100"/>
        <v>-1</v>
      </c>
      <c r="F1977" s="1">
        <f t="shared" si="101"/>
        <v>-1</v>
      </c>
    </row>
    <row r="1978" spans="1:6" x14ac:dyDescent="0.2">
      <c r="A1978">
        <v>1951</v>
      </c>
      <c r="B1978">
        <v>1070.42</v>
      </c>
      <c r="C1978">
        <v>2576.9</v>
      </c>
      <c r="D1978">
        <v>2574.5</v>
      </c>
      <c r="E1978">
        <f t="shared" si="100"/>
        <v>-2.4000000000000909</v>
      </c>
      <c r="F1978" s="1">
        <f t="shared" si="101"/>
        <v>-2.4000000000000909</v>
      </c>
    </row>
    <row r="1979" spans="1:6" x14ac:dyDescent="0.2">
      <c r="A1979">
        <v>1952</v>
      </c>
      <c r="B1979">
        <v>1070.8399999999999</v>
      </c>
      <c r="C1979">
        <v>2581.5</v>
      </c>
      <c r="D1979">
        <v>2591.1</v>
      </c>
      <c r="E1979">
        <f t="shared" si="100"/>
        <v>9.5999999999999091</v>
      </c>
      <c r="F1979" s="1">
        <f t="shared" si="101"/>
        <v>9.5999999999999091</v>
      </c>
    </row>
    <row r="1980" spans="1:6" x14ac:dyDescent="0.2">
      <c r="A1980">
        <v>1953</v>
      </c>
      <c r="B1980">
        <v>1071.26</v>
      </c>
      <c r="C1980">
        <v>2574.9</v>
      </c>
      <c r="D1980">
        <v>2575.3000000000002</v>
      </c>
      <c r="E1980">
        <f t="shared" si="100"/>
        <v>0.40000000000009095</v>
      </c>
      <c r="F1980" s="1">
        <f t="shared" si="101"/>
        <v>0.40000000000009095</v>
      </c>
    </row>
    <row r="1981" spans="1:6" x14ac:dyDescent="0.2">
      <c r="A1981">
        <v>1954</v>
      </c>
      <c r="B1981">
        <v>1071.69</v>
      </c>
      <c r="C1981">
        <v>2553.1</v>
      </c>
      <c r="D1981">
        <v>2550.9</v>
      </c>
      <c r="E1981">
        <f t="shared" si="100"/>
        <v>-2.1999999999998181</v>
      </c>
      <c r="F1981" s="1">
        <f t="shared" si="101"/>
        <v>-2.1999999999998181</v>
      </c>
    </row>
    <row r="1982" spans="1:6" x14ac:dyDescent="0.2">
      <c r="A1982">
        <v>1955</v>
      </c>
      <c r="B1982">
        <v>1072.1099999999999</v>
      </c>
      <c r="C1982">
        <v>2569.1999999999998</v>
      </c>
      <c r="D1982">
        <v>2563.4</v>
      </c>
      <c r="E1982">
        <f t="shared" si="100"/>
        <v>-5.7999999999997272</v>
      </c>
      <c r="F1982" s="1">
        <f t="shared" si="101"/>
        <v>-5.7999999999997272</v>
      </c>
    </row>
    <row r="1983" spans="1:6" x14ac:dyDescent="0.2">
      <c r="A1983">
        <v>1956</v>
      </c>
      <c r="B1983">
        <v>1072.53</v>
      </c>
      <c r="C1983">
        <v>2540.5</v>
      </c>
      <c r="D1983">
        <v>2546.6999999999998</v>
      </c>
      <c r="E1983">
        <f t="shared" si="100"/>
        <v>6.1999999999998181</v>
      </c>
      <c r="F1983" s="1">
        <f t="shared" si="101"/>
        <v>6.1999999999998181</v>
      </c>
    </row>
    <row r="1984" spans="1:6" x14ac:dyDescent="0.2">
      <c r="A1984">
        <v>1957</v>
      </c>
      <c r="B1984">
        <v>1072.96</v>
      </c>
      <c r="C1984">
        <v>2530.3000000000002</v>
      </c>
      <c r="D1984">
        <v>2531.8000000000002</v>
      </c>
      <c r="E1984">
        <f t="shared" si="100"/>
        <v>1.5</v>
      </c>
      <c r="F1984" s="1">
        <f t="shared" si="101"/>
        <v>1.5</v>
      </c>
    </row>
    <row r="1985" spans="1:6" x14ac:dyDescent="0.2">
      <c r="A1985">
        <v>1958</v>
      </c>
      <c r="B1985">
        <v>1073.3800000000001</v>
      </c>
      <c r="C1985">
        <v>2528</v>
      </c>
      <c r="D1985">
        <v>2529.3000000000002</v>
      </c>
      <c r="E1985">
        <f t="shared" si="100"/>
        <v>1.3000000000001819</v>
      </c>
      <c r="F1985" s="1">
        <f t="shared" si="101"/>
        <v>1.3000000000001819</v>
      </c>
    </row>
    <row r="1986" spans="1:6" x14ac:dyDescent="0.2">
      <c r="A1986">
        <v>1959</v>
      </c>
      <c r="B1986">
        <v>1073.8</v>
      </c>
      <c r="C1986">
        <v>2566.1999999999998</v>
      </c>
      <c r="D1986">
        <v>2568.1</v>
      </c>
      <c r="E1986">
        <f t="shared" si="100"/>
        <v>1.9000000000000909</v>
      </c>
      <c r="F1986" s="1">
        <f t="shared" si="101"/>
        <v>1.9000000000000909</v>
      </c>
    </row>
    <row r="1987" spans="1:6" x14ac:dyDescent="0.2">
      <c r="A1987">
        <v>1960</v>
      </c>
      <c r="B1987">
        <v>1074.23</v>
      </c>
      <c r="C1987">
        <v>2542.4</v>
      </c>
      <c r="D1987">
        <v>2548.3000000000002</v>
      </c>
      <c r="E1987">
        <f t="shared" si="100"/>
        <v>5.9000000000000909</v>
      </c>
      <c r="F1987" s="1">
        <f t="shared" si="101"/>
        <v>5.9000000000000909</v>
      </c>
    </row>
    <row r="1988" spans="1:6" x14ac:dyDescent="0.2">
      <c r="A1988">
        <v>1961</v>
      </c>
      <c r="B1988">
        <v>1074.6500000000001</v>
      </c>
      <c r="C1988">
        <v>2525.6</v>
      </c>
      <c r="D1988">
        <v>2521.8000000000002</v>
      </c>
      <c r="E1988">
        <f t="shared" si="100"/>
        <v>-3.7999999999997272</v>
      </c>
      <c r="F1988" s="1">
        <f t="shared" si="101"/>
        <v>-3.7999999999997272</v>
      </c>
    </row>
    <row r="1989" spans="1:6" x14ac:dyDescent="0.2">
      <c r="A1989">
        <v>1962</v>
      </c>
      <c r="B1989">
        <v>1075.07</v>
      </c>
      <c r="C1989">
        <v>2541.4</v>
      </c>
      <c r="D1989">
        <v>2543.9</v>
      </c>
      <c r="E1989">
        <f t="shared" si="100"/>
        <v>2.5</v>
      </c>
      <c r="F1989" s="1">
        <f t="shared" si="101"/>
        <v>2.5</v>
      </c>
    </row>
    <row r="1990" spans="1:6" x14ac:dyDescent="0.2">
      <c r="A1990">
        <v>1963</v>
      </c>
      <c r="B1990">
        <v>1075.5</v>
      </c>
      <c r="C1990">
        <v>2542.6999999999998</v>
      </c>
      <c r="D1990">
        <v>2545</v>
      </c>
      <c r="E1990">
        <f t="shared" si="100"/>
        <v>2.3000000000001819</v>
      </c>
      <c r="F1990" s="1">
        <f t="shared" si="101"/>
        <v>2.3000000000001819</v>
      </c>
    </row>
    <row r="1991" spans="1:6" x14ac:dyDescent="0.2">
      <c r="A1991">
        <v>1964</v>
      </c>
      <c r="B1991">
        <v>1075.92</v>
      </c>
      <c r="C1991">
        <v>2555.6</v>
      </c>
      <c r="D1991">
        <v>2557.8000000000002</v>
      </c>
      <c r="E1991">
        <f t="shared" si="100"/>
        <v>2.2000000000002728</v>
      </c>
      <c r="F1991" s="1">
        <f t="shared" si="101"/>
        <v>2.2000000000002728</v>
      </c>
    </row>
    <row r="1992" spans="1:6" x14ac:dyDescent="0.2">
      <c r="A1992">
        <v>1965</v>
      </c>
      <c r="B1992">
        <v>1076.3399999999999</v>
      </c>
      <c r="C1992">
        <v>2536.6</v>
      </c>
      <c r="D1992">
        <v>2537.1</v>
      </c>
      <c r="E1992">
        <f t="shared" si="100"/>
        <v>0.5</v>
      </c>
      <c r="F1992" s="1">
        <f t="shared" si="101"/>
        <v>0.5</v>
      </c>
    </row>
    <row r="1993" spans="1:6" x14ac:dyDescent="0.2">
      <c r="A1993">
        <v>1966</v>
      </c>
      <c r="B1993">
        <v>1076.77</v>
      </c>
      <c r="C1993">
        <v>2529.4</v>
      </c>
      <c r="D1993">
        <v>2538.4</v>
      </c>
      <c r="E1993">
        <f t="shared" si="100"/>
        <v>9</v>
      </c>
      <c r="F1993" s="1">
        <f t="shared" si="101"/>
        <v>9</v>
      </c>
    </row>
    <row r="1994" spans="1:6" x14ac:dyDescent="0.2">
      <c r="A1994">
        <v>1967</v>
      </c>
      <c r="B1994">
        <v>1077.19</v>
      </c>
      <c r="C1994">
        <v>2543.5</v>
      </c>
      <c r="D1994">
        <v>2553.8000000000002</v>
      </c>
      <c r="E1994">
        <f t="shared" si="100"/>
        <v>10.300000000000182</v>
      </c>
      <c r="F1994" s="1">
        <f t="shared" si="101"/>
        <v>10.300000000000182</v>
      </c>
    </row>
    <row r="1995" spans="1:6" x14ac:dyDescent="0.2">
      <c r="A1995">
        <v>1968</v>
      </c>
      <c r="B1995">
        <v>1077.6099999999999</v>
      </c>
      <c r="C1995">
        <v>2575.6999999999998</v>
      </c>
      <c r="D1995">
        <v>2578</v>
      </c>
      <c r="E1995">
        <f t="shared" si="100"/>
        <v>2.3000000000001819</v>
      </c>
      <c r="F1995" s="1">
        <f t="shared" si="101"/>
        <v>2.3000000000001819</v>
      </c>
    </row>
    <row r="1996" spans="1:6" x14ac:dyDescent="0.2">
      <c r="A1996">
        <v>1969</v>
      </c>
      <c r="B1996">
        <v>1078.04</v>
      </c>
      <c r="C1996">
        <v>2547.4</v>
      </c>
      <c r="D1996">
        <v>2546</v>
      </c>
      <c r="E1996">
        <f t="shared" si="100"/>
        <v>-1.4000000000000909</v>
      </c>
      <c r="F1996" s="1">
        <f t="shared" si="101"/>
        <v>-1.4000000000000909</v>
      </c>
    </row>
    <row r="1997" spans="1:6" x14ac:dyDescent="0.2">
      <c r="A1997">
        <v>1970</v>
      </c>
      <c r="B1997">
        <v>1078.46</v>
      </c>
      <c r="C1997">
        <v>2565.9</v>
      </c>
      <c r="D1997">
        <v>2566.8000000000002</v>
      </c>
      <c r="E1997">
        <f t="shared" si="100"/>
        <v>0.90000000000009095</v>
      </c>
      <c r="F1997" s="1">
        <f t="shared" si="101"/>
        <v>0.90000000000009095</v>
      </c>
    </row>
    <row r="1998" spans="1:6" x14ac:dyDescent="0.2">
      <c r="A1998">
        <v>1971</v>
      </c>
      <c r="B1998">
        <v>1078.8800000000001</v>
      </c>
      <c r="C1998">
        <v>2597.1999999999998</v>
      </c>
      <c r="D1998">
        <v>2592.8000000000002</v>
      </c>
      <c r="E1998">
        <f t="shared" si="100"/>
        <v>-4.3999999999996362</v>
      </c>
      <c r="F1998" s="1">
        <f t="shared" si="101"/>
        <v>-4.3999999999996362</v>
      </c>
    </row>
    <row r="1999" spans="1:6" x14ac:dyDescent="0.2">
      <c r="A1999">
        <v>1972</v>
      </c>
      <c r="B1999">
        <v>1079.3</v>
      </c>
      <c r="C1999">
        <v>2507.6999999999998</v>
      </c>
      <c r="D1999">
        <v>2516.5</v>
      </c>
      <c r="E1999">
        <f t="shared" si="100"/>
        <v>8.8000000000001819</v>
      </c>
      <c r="F1999" s="1">
        <f t="shared" si="101"/>
        <v>8.8000000000001819</v>
      </c>
    </row>
    <row r="2000" spans="1:6" x14ac:dyDescent="0.2">
      <c r="A2000">
        <v>1973</v>
      </c>
      <c r="B2000">
        <v>1079.73</v>
      </c>
      <c r="C2000">
        <v>2558.5</v>
      </c>
      <c r="D2000">
        <v>2555.4</v>
      </c>
      <c r="E2000">
        <f t="shared" si="100"/>
        <v>-3.0999999999999091</v>
      </c>
      <c r="F2000" s="1">
        <f t="shared" si="101"/>
        <v>-3.0999999999999091</v>
      </c>
    </row>
    <row r="2001" spans="1:6" x14ac:dyDescent="0.2">
      <c r="A2001">
        <v>1974</v>
      </c>
      <c r="B2001">
        <v>1080.1500000000001</v>
      </c>
      <c r="C2001">
        <v>2541.6</v>
      </c>
      <c r="D2001">
        <v>2542.3000000000002</v>
      </c>
      <c r="E2001">
        <f t="shared" si="100"/>
        <v>0.70000000000027285</v>
      </c>
      <c r="F2001" s="1">
        <f t="shared" si="101"/>
        <v>0.70000000000027285</v>
      </c>
    </row>
    <row r="2002" spans="1:6" x14ac:dyDescent="0.2">
      <c r="A2002">
        <v>1975</v>
      </c>
      <c r="B2002">
        <v>1080.57</v>
      </c>
      <c r="C2002">
        <v>2555.1</v>
      </c>
      <c r="D2002">
        <v>2550.1</v>
      </c>
      <c r="E2002">
        <f t="shared" si="100"/>
        <v>-5</v>
      </c>
      <c r="F2002" s="1">
        <f t="shared" si="101"/>
        <v>-5</v>
      </c>
    </row>
    <row r="2003" spans="1:6" x14ac:dyDescent="0.2">
      <c r="A2003">
        <v>1976</v>
      </c>
      <c r="B2003">
        <v>1081</v>
      </c>
      <c r="C2003">
        <v>2559.4</v>
      </c>
      <c r="D2003">
        <v>2571.6</v>
      </c>
      <c r="E2003">
        <f t="shared" si="100"/>
        <v>12.199999999999818</v>
      </c>
      <c r="F2003" s="1">
        <f t="shared" si="101"/>
        <v>12.199999999999818</v>
      </c>
    </row>
    <row r="2004" spans="1:6" x14ac:dyDescent="0.2">
      <c r="A2004">
        <v>1977</v>
      </c>
      <c r="B2004">
        <v>1081.42</v>
      </c>
      <c r="C2004">
        <v>2545.6999999999998</v>
      </c>
      <c r="D2004">
        <v>2550.1999999999998</v>
      </c>
      <c r="E2004">
        <f t="shared" si="100"/>
        <v>4.5</v>
      </c>
      <c r="F2004" s="1">
        <f t="shared" si="101"/>
        <v>4.5</v>
      </c>
    </row>
    <row r="2005" spans="1:6" x14ac:dyDescent="0.2">
      <c r="A2005">
        <v>1978</v>
      </c>
      <c r="B2005">
        <v>1081.8399999999999</v>
      </c>
      <c r="C2005">
        <v>2541.9</v>
      </c>
      <c r="D2005">
        <v>2543.9</v>
      </c>
      <c r="E2005">
        <f t="shared" si="100"/>
        <v>2</v>
      </c>
      <c r="F2005" s="1">
        <f t="shared" si="101"/>
        <v>2</v>
      </c>
    </row>
    <row r="2006" spans="1:6" x14ac:dyDescent="0.2">
      <c r="A2006">
        <v>1979</v>
      </c>
      <c r="B2006">
        <v>1082.26</v>
      </c>
      <c r="C2006">
        <v>2560.1999999999998</v>
      </c>
      <c r="D2006">
        <v>2558.3000000000002</v>
      </c>
      <c r="E2006">
        <f t="shared" si="100"/>
        <v>-1.8999999999996362</v>
      </c>
      <c r="F2006" s="1">
        <f t="shared" si="101"/>
        <v>-1.8999999999996362</v>
      </c>
    </row>
    <row r="2007" spans="1:6" x14ac:dyDescent="0.2">
      <c r="A2007">
        <v>1980</v>
      </c>
      <c r="B2007">
        <v>1082.69</v>
      </c>
      <c r="C2007">
        <v>2548.1999999999998</v>
      </c>
      <c r="D2007">
        <v>2546.4</v>
      </c>
      <c r="E2007">
        <f t="shared" si="100"/>
        <v>-1.7999999999997272</v>
      </c>
      <c r="F2007" s="1">
        <f t="shared" si="101"/>
        <v>-1.7999999999997272</v>
      </c>
    </row>
    <row r="2008" spans="1:6" x14ac:dyDescent="0.2">
      <c r="A2008">
        <v>1981</v>
      </c>
      <c r="B2008">
        <v>1083.1099999999999</v>
      </c>
      <c r="C2008">
        <v>2549.9</v>
      </c>
      <c r="D2008">
        <v>2547.5</v>
      </c>
      <c r="E2008">
        <f t="shared" si="100"/>
        <v>-2.4000000000000909</v>
      </c>
      <c r="F2008" s="1">
        <f t="shared" si="101"/>
        <v>-2.4000000000000909</v>
      </c>
    </row>
    <row r="2009" spans="1:6" x14ac:dyDescent="0.2">
      <c r="A2009">
        <v>1982</v>
      </c>
      <c r="B2009">
        <v>1083.53</v>
      </c>
      <c r="C2009">
        <v>2551.4</v>
      </c>
      <c r="D2009">
        <v>2549.1</v>
      </c>
      <c r="E2009">
        <f t="shared" si="100"/>
        <v>-2.3000000000001819</v>
      </c>
      <c r="F2009" s="1">
        <f t="shared" si="101"/>
        <v>-2.3000000000001819</v>
      </c>
    </row>
    <row r="2010" spans="1:6" x14ac:dyDescent="0.2">
      <c r="A2010">
        <v>1983</v>
      </c>
      <c r="B2010">
        <v>1083.95</v>
      </c>
      <c r="C2010">
        <v>2553.1999999999998</v>
      </c>
      <c r="D2010">
        <v>2552.6</v>
      </c>
      <c r="E2010">
        <f t="shared" si="100"/>
        <v>-0.59999999999990905</v>
      </c>
      <c r="F2010" s="1">
        <f t="shared" si="101"/>
        <v>-0.59999999999990905</v>
      </c>
    </row>
    <row r="2011" spans="1:6" x14ac:dyDescent="0.2">
      <c r="A2011">
        <v>1984</v>
      </c>
      <c r="B2011">
        <v>1084.3800000000001</v>
      </c>
      <c r="C2011">
        <v>2576.9</v>
      </c>
      <c r="D2011">
        <v>2572.3000000000002</v>
      </c>
      <c r="E2011">
        <f t="shared" si="100"/>
        <v>-4.5999999999999091</v>
      </c>
      <c r="F2011" s="1">
        <f t="shared" si="101"/>
        <v>-4.5999999999999091</v>
      </c>
    </row>
    <row r="2012" spans="1:6" x14ac:dyDescent="0.2">
      <c r="A2012">
        <v>1985</v>
      </c>
      <c r="B2012">
        <v>1084.8</v>
      </c>
      <c r="C2012">
        <v>2553.8000000000002</v>
      </c>
      <c r="D2012">
        <v>2556.5</v>
      </c>
      <c r="E2012">
        <f t="shared" ref="E2012:E2075" si="102">D2012-C2012</f>
        <v>2.6999999999998181</v>
      </c>
      <c r="F2012" s="1">
        <f t="shared" ref="F2012:F2075" si="103">E2012</f>
        <v>2.6999999999998181</v>
      </c>
    </row>
    <row r="2013" spans="1:6" x14ac:dyDescent="0.2">
      <c r="A2013">
        <v>1986</v>
      </c>
      <c r="B2013">
        <v>1085.22</v>
      </c>
      <c r="C2013">
        <v>2541.8000000000002</v>
      </c>
      <c r="D2013">
        <v>2550.1</v>
      </c>
      <c r="E2013">
        <f t="shared" si="102"/>
        <v>8.2999999999997272</v>
      </c>
      <c r="F2013" s="1">
        <f t="shared" si="103"/>
        <v>8.2999999999997272</v>
      </c>
    </row>
    <row r="2014" spans="1:6" x14ac:dyDescent="0.2">
      <c r="A2014">
        <v>1987</v>
      </c>
      <c r="B2014">
        <v>1085.6400000000001</v>
      </c>
      <c r="C2014">
        <v>2587.4</v>
      </c>
      <c r="D2014">
        <v>2582.4</v>
      </c>
      <c r="E2014">
        <f t="shared" si="102"/>
        <v>-5</v>
      </c>
      <c r="F2014" s="1">
        <f t="shared" si="103"/>
        <v>-5</v>
      </c>
    </row>
    <row r="2015" spans="1:6" x14ac:dyDescent="0.2">
      <c r="A2015">
        <v>1988</v>
      </c>
      <c r="B2015">
        <v>1086.07</v>
      </c>
      <c r="C2015">
        <v>2535.3000000000002</v>
      </c>
      <c r="D2015">
        <v>2536.8000000000002</v>
      </c>
      <c r="E2015">
        <f t="shared" si="102"/>
        <v>1.5</v>
      </c>
      <c r="F2015" s="1">
        <f t="shared" si="103"/>
        <v>1.5</v>
      </c>
    </row>
    <row r="2016" spans="1:6" x14ac:dyDescent="0.2">
      <c r="A2016">
        <v>1989</v>
      </c>
      <c r="B2016">
        <v>1086.49</v>
      </c>
      <c r="C2016">
        <v>2545.4</v>
      </c>
      <c r="D2016">
        <v>2545.3000000000002</v>
      </c>
      <c r="E2016">
        <f t="shared" si="102"/>
        <v>-9.9999999999909051E-2</v>
      </c>
      <c r="F2016" s="1">
        <f t="shared" si="103"/>
        <v>-9.9999999999909051E-2</v>
      </c>
    </row>
    <row r="2017" spans="1:6" x14ac:dyDescent="0.2">
      <c r="A2017">
        <v>1990</v>
      </c>
      <c r="B2017">
        <v>1086.9100000000001</v>
      </c>
      <c r="C2017">
        <v>2562.6999999999998</v>
      </c>
      <c r="D2017">
        <v>2556.6999999999998</v>
      </c>
      <c r="E2017">
        <f t="shared" si="102"/>
        <v>-6</v>
      </c>
      <c r="F2017" s="1">
        <f t="shared" si="103"/>
        <v>-6</v>
      </c>
    </row>
    <row r="2018" spans="1:6" x14ac:dyDescent="0.2">
      <c r="A2018">
        <v>1991</v>
      </c>
      <c r="B2018">
        <v>1087.33</v>
      </c>
      <c r="C2018">
        <v>2520.8000000000002</v>
      </c>
      <c r="D2018">
        <v>2512.9</v>
      </c>
      <c r="E2018">
        <f t="shared" si="102"/>
        <v>-7.9000000000000909</v>
      </c>
      <c r="F2018" s="1">
        <f t="shared" si="103"/>
        <v>-7.9000000000000909</v>
      </c>
    </row>
    <row r="2019" spans="1:6" x14ac:dyDescent="0.2">
      <c r="A2019">
        <v>1992</v>
      </c>
      <c r="B2019">
        <v>1087.76</v>
      </c>
      <c r="C2019">
        <v>2567</v>
      </c>
      <c r="D2019">
        <v>2568.9</v>
      </c>
      <c r="E2019">
        <f t="shared" si="102"/>
        <v>1.9000000000000909</v>
      </c>
      <c r="F2019" s="1">
        <f t="shared" si="103"/>
        <v>1.9000000000000909</v>
      </c>
    </row>
    <row r="2020" spans="1:6" x14ac:dyDescent="0.2">
      <c r="A2020">
        <v>1993</v>
      </c>
      <c r="B2020">
        <v>1088.18</v>
      </c>
      <c r="C2020">
        <v>3429.9</v>
      </c>
      <c r="D2020">
        <v>3444</v>
      </c>
      <c r="E2020">
        <f t="shared" si="102"/>
        <v>14.099999999999909</v>
      </c>
      <c r="F2020" s="1">
        <f t="shared" si="103"/>
        <v>14.099999999999909</v>
      </c>
    </row>
    <row r="2021" spans="1:6" x14ac:dyDescent="0.2">
      <c r="A2021">
        <v>1994</v>
      </c>
      <c r="B2021">
        <v>1088.5999999999999</v>
      </c>
      <c r="C2021">
        <v>2553.6</v>
      </c>
      <c r="D2021">
        <v>2557.8000000000002</v>
      </c>
      <c r="E2021">
        <f t="shared" si="102"/>
        <v>4.2000000000002728</v>
      </c>
      <c r="F2021" s="1">
        <f t="shared" si="103"/>
        <v>4.2000000000002728</v>
      </c>
    </row>
    <row r="2022" spans="1:6" x14ac:dyDescent="0.2">
      <c r="A2022">
        <v>1995</v>
      </c>
      <c r="B2022">
        <v>1089.02</v>
      </c>
      <c r="C2022">
        <v>2537.3000000000002</v>
      </c>
      <c r="D2022">
        <v>2535.6999999999998</v>
      </c>
      <c r="E2022">
        <f t="shared" si="102"/>
        <v>-1.6000000000003638</v>
      </c>
      <c r="F2022" s="1">
        <f t="shared" si="103"/>
        <v>-1.6000000000003638</v>
      </c>
    </row>
    <row r="2023" spans="1:6" x14ac:dyDescent="0.2">
      <c r="A2023">
        <v>1996</v>
      </c>
      <c r="B2023">
        <v>1089.45</v>
      </c>
      <c r="C2023">
        <v>2532.6999999999998</v>
      </c>
      <c r="D2023">
        <v>2537.9</v>
      </c>
      <c r="E2023">
        <f t="shared" si="102"/>
        <v>5.2000000000002728</v>
      </c>
      <c r="F2023" s="1">
        <f t="shared" si="103"/>
        <v>5.2000000000002728</v>
      </c>
    </row>
    <row r="2024" spans="1:6" x14ac:dyDescent="0.2">
      <c r="A2024">
        <v>1997</v>
      </c>
      <c r="B2024">
        <v>1089.8699999999999</v>
      </c>
      <c r="C2024">
        <v>2539.5</v>
      </c>
      <c r="D2024">
        <v>2538.3000000000002</v>
      </c>
      <c r="E2024">
        <f t="shared" si="102"/>
        <v>-1.1999999999998181</v>
      </c>
      <c r="F2024" s="1">
        <f t="shared" si="103"/>
        <v>-1.1999999999998181</v>
      </c>
    </row>
    <row r="2025" spans="1:6" x14ac:dyDescent="0.2">
      <c r="A2025">
        <v>1998</v>
      </c>
      <c r="B2025">
        <v>1090.29</v>
      </c>
      <c r="C2025">
        <v>2577.6</v>
      </c>
      <c r="D2025">
        <v>2589.4</v>
      </c>
      <c r="E2025">
        <f t="shared" si="102"/>
        <v>11.800000000000182</v>
      </c>
      <c r="F2025" s="1">
        <f t="shared" si="103"/>
        <v>11.800000000000182</v>
      </c>
    </row>
    <row r="2026" spans="1:6" x14ac:dyDescent="0.2">
      <c r="A2026">
        <v>1999</v>
      </c>
      <c r="B2026">
        <v>1090.71</v>
      </c>
      <c r="C2026">
        <v>2545.4</v>
      </c>
      <c r="D2026">
        <v>2549</v>
      </c>
      <c r="E2026">
        <f t="shared" si="102"/>
        <v>3.5999999999999091</v>
      </c>
      <c r="F2026" s="1">
        <f t="shared" si="103"/>
        <v>3.5999999999999091</v>
      </c>
    </row>
    <row r="2027" spans="1:6" x14ac:dyDescent="0.2">
      <c r="A2027">
        <v>2000</v>
      </c>
      <c r="B2027">
        <v>1091.1300000000001</v>
      </c>
      <c r="C2027">
        <v>2520.1</v>
      </c>
      <c r="D2027">
        <v>2531.5</v>
      </c>
      <c r="E2027">
        <f t="shared" si="102"/>
        <v>11.400000000000091</v>
      </c>
      <c r="F2027" s="1">
        <f t="shared" si="103"/>
        <v>11.400000000000091</v>
      </c>
    </row>
    <row r="2028" spans="1:6" x14ac:dyDescent="0.2">
      <c r="A2028">
        <v>2001</v>
      </c>
      <c r="B2028">
        <v>1091.56</v>
      </c>
      <c r="C2028">
        <v>2551.1999999999998</v>
      </c>
      <c r="D2028">
        <v>2551.6</v>
      </c>
      <c r="E2028">
        <f t="shared" si="102"/>
        <v>0.40000000000009095</v>
      </c>
      <c r="F2028" s="1">
        <f t="shared" si="103"/>
        <v>0.40000000000009095</v>
      </c>
    </row>
    <row r="2029" spans="1:6" x14ac:dyDescent="0.2">
      <c r="A2029">
        <v>2002</v>
      </c>
      <c r="B2029">
        <v>1091.98</v>
      </c>
      <c r="C2029">
        <v>2544.9</v>
      </c>
      <c r="D2029">
        <v>2543.5</v>
      </c>
      <c r="E2029">
        <f t="shared" si="102"/>
        <v>-1.4000000000000909</v>
      </c>
      <c r="F2029" s="1">
        <f t="shared" si="103"/>
        <v>-1.4000000000000909</v>
      </c>
    </row>
    <row r="2030" spans="1:6" x14ac:dyDescent="0.2">
      <c r="A2030">
        <v>2003</v>
      </c>
      <c r="B2030">
        <v>1092.4000000000001</v>
      </c>
      <c r="C2030">
        <v>2534.3000000000002</v>
      </c>
      <c r="D2030">
        <v>2533.8000000000002</v>
      </c>
      <c r="E2030">
        <f t="shared" si="102"/>
        <v>-0.5</v>
      </c>
      <c r="F2030" s="1">
        <f t="shared" si="103"/>
        <v>-0.5</v>
      </c>
    </row>
    <row r="2031" spans="1:6" x14ac:dyDescent="0.2">
      <c r="A2031">
        <v>2004</v>
      </c>
      <c r="B2031">
        <v>1092.82</v>
      </c>
      <c r="C2031">
        <v>2547.6</v>
      </c>
      <c r="D2031">
        <v>2551.4</v>
      </c>
      <c r="E2031">
        <f t="shared" si="102"/>
        <v>3.8000000000001819</v>
      </c>
      <c r="F2031" s="1">
        <f t="shared" si="103"/>
        <v>3.8000000000001819</v>
      </c>
    </row>
    <row r="2032" spans="1:6" x14ac:dyDescent="0.2">
      <c r="A2032">
        <v>2005</v>
      </c>
      <c r="B2032">
        <v>1093.24</v>
      </c>
      <c r="C2032">
        <v>2535.6</v>
      </c>
      <c r="D2032">
        <v>2533.5</v>
      </c>
      <c r="E2032">
        <f t="shared" si="102"/>
        <v>-2.0999999999999091</v>
      </c>
      <c r="F2032" s="1">
        <f t="shared" si="103"/>
        <v>-2.0999999999999091</v>
      </c>
    </row>
    <row r="2033" spans="1:6" x14ac:dyDescent="0.2">
      <c r="A2033">
        <v>2006</v>
      </c>
      <c r="B2033">
        <v>1093.6600000000001</v>
      </c>
      <c r="C2033">
        <v>2549.1</v>
      </c>
      <c r="D2033">
        <v>2550.1999999999998</v>
      </c>
      <c r="E2033">
        <f t="shared" si="102"/>
        <v>1.0999999999999091</v>
      </c>
      <c r="F2033" s="1">
        <f t="shared" si="103"/>
        <v>1.0999999999999091</v>
      </c>
    </row>
    <row r="2034" spans="1:6" x14ac:dyDescent="0.2">
      <c r="A2034">
        <v>2007</v>
      </c>
      <c r="B2034">
        <v>1094.0899999999999</v>
      </c>
      <c r="C2034">
        <v>2542</v>
      </c>
      <c r="D2034">
        <v>2541.5</v>
      </c>
      <c r="E2034">
        <f t="shared" si="102"/>
        <v>-0.5</v>
      </c>
      <c r="F2034" s="1">
        <f t="shared" si="103"/>
        <v>-0.5</v>
      </c>
    </row>
    <row r="2035" spans="1:6" x14ac:dyDescent="0.2">
      <c r="A2035">
        <v>2008</v>
      </c>
      <c r="B2035">
        <v>1094.51</v>
      </c>
      <c r="C2035">
        <v>2549.1999999999998</v>
      </c>
      <c r="D2035">
        <v>2552.1999999999998</v>
      </c>
      <c r="E2035">
        <f t="shared" si="102"/>
        <v>3</v>
      </c>
      <c r="F2035" s="1">
        <f t="shared" si="103"/>
        <v>3</v>
      </c>
    </row>
    <row r="2036" spans="1:6" x14ac:dyDescent="0.2">
      <c r="A2036">
        <v>2009</v>
      </c>
      <c r="B2036">
        <v>1094.93</v>
      </c>
      <c r="C2036">
        <v>2543.3000000000002</v>
      </c>
      <c r="D2036">
        <v>2546.5</v>
      </c>
      <c r="E2036">
        <f t="shared" si="102"/>
        <v>3.1999999999998181</v>
      </c>
      <c r="F2036" s="1">
        <f t="shared" si="103"/>
        <v>3.1999999999998181</v>
      </c>
    </row>
    <row r="2037" spans="1:6" x14ac:dyDescent="0.2">
      <c r="A2037">
        <v>2010</v>
      </c>
      <c r="B2037">
        <v>1095.3499999999999</v>
      </c>
      <c r="C2037">
        <v>2553.1</v>
      </c>
      <c r="D2037">
        <v>2548</v>
      </c>
      <c r="E2037">
        <f t="shared" si="102"/>
        <v>-5.0999999999999091</v>
      </c>
      <c r="F2037" s="1">
        <f t="shared" si="103"/>
        <v>-5.0999999999999091</v>
      </c>
    </row>
    <row r="2038" spans="1:6" x14ac:dyDescent="0.2">
      <c r="A2038">
        <v>2011</v>
      </c>
      <c r="B2038">
        <v>1095.77</v>
      </c>
      <c r="C2038">
        <v>2534.4</v>
      </c>
      <c r="D2038">
        <v>2538.3000000000002</v>
      </c>
      <c r="E2038">
        <f t="shared" si="102"/>
        <v>3.9000000000000909</v>
      </c>
      <c r="F2038" s="1">
        <f t="shared" si="103"/>
        <v>3.9000000000000909</v>
      </c>
    </row>
    <row r="2039" spans="1:6" x14ac:dyDescent="0.2">
      <c r="A2039">
        <v>2012</v>
      </c>
      <c r="B2039">
        <v>1096.19</v>
      </c>
      <c r="C2039">
        <v>2544.3000000000002</v>
      </c>
      <c r="D2039">
        <v>2550.1999999999998</v>
      </c>
      <c r="E2039">
        <f t="shared" si="102"/>
        <v>5.8999999999996362</v>
      </c>
      <c r="F2039" s="1">
        <f t="shared" si="103"/>
        <v>5.8999999999996362</v>
      </c>
    </row>
    <row r="2040" spans="1:6" x14ac:dyDescent="0.2">
      <c r="A2040">
        <v>2013</v>
      </c>
      <c r="B2040">
        <v>1096.6199999999999</v>
      </c>
      <c r="C2040">
        <v>2559.6</v>
      </c>
      <c r="D2040">
        <v>2558.4</v>
      </c>
      <c r="E2040">
        <f t="shared" si="102"/>
        <v>-1.1999999999998181</v>
      </c>
      <c r="F2040" s="1">
        <f t="shared" si="103"/>
        <v>-1.1999999999998181</v>
      </c>
    </row>
    <row r="2041" spans="1:6" x14ac:dyDescent="0.2">
      <c r="A2041">
        <v>2014</v>
      </c>
      <c r="B2041">
        <v>1097.04</v>
      </c>
      <c r="C2041">
        <v>2527.6999999999998</v>
      </c>
      <c r="D2041">
        <v>2528.6</v>
      </c>
      <c r="E2041">
        <f t="shared" si="102"/>
        <v>0.90000000000009095</v>
      </c>
      <c r="F2041" s="1">
        <f t="shared" si="103"/>
        <v>0.90000000000009095</v>
      </c>
    </row>
    <row r="2042" spans="1:6" x14ac:dyDescent="0.2">
      <c r="A2042">
        <v>2015</v>
      </c>
      <c r="B2042">
        <v>1097.46</v>
      </c>
      <c r="C2042">
        <v>2549.3000000000002</v>
      </c>
      <c r="D2042">
        <v>2553</v>
      </c>
      <c r="E2042">
        <f t="shared" si="102"/>
        <v>3.6999999999998181</v>
      </c>
      <c r="F2042" s="1">
        <f t="shared" si="103"/>
        <v>3.6999999999998181</v>
      </c>
    </row>
    <row r="2043" spans="1:6" x14ac:dyDescent="0.2">
      <c r="A2043">
        <v>2016</v>
      </c>
      <c r="B2043">
        <v>1097.8800000000001</v>
      </c>
      <c r="C2043">
        <v>2532.9</v>
      </c>
      <c r="D2043">
        <v>2527.1</v>
      </c>
      <c r="E2043">
        <f t="shared" si="102"/>
        <v>-5.8000000000001819</v>
      </c>
      <c r="F2043" s="1">
        <f t="shared" si="103"/>
        <v>-5.8000000000001819</v>
      </c>
    </row>
    <row r="2044" spans="1:6" x14ac:dyDescent="0.2">
      <c r="A2044">
        <v>2017</v>
      </c>
      <c r="B2044">
        <v>1098.3</v>
      </c>
      <c r="C2044">
        <v>2560</v>
      </c>
      <c r="D2044">
        <v>2563.1999999999998</v>
      </c>
      <c r="E2044">
        <f t="shared" si="102"/>
        <v>3.1999999999998181</v>
      </c>
      <c r="F2044" s="1">
        <f t="shared" si="103"/>
        <v>3.1999999999998181</v>
      </c>
    </row>
    <row r="2045" spans="1:6" x14ac:dyDescent="0.2">
      <c r="A2045">
        <v>2018</v>
      </c>
      <c r="B2045">
        <v>1098.72</v>
      </c>
      <c r="C2045">
        <v>2566.3000000000002</v>
      </c>
      <c r="D2045">
        <v>2567</v>
      </c>
      <c r="E2045">
        <f t="shared" si="102"/>
        <v>0.6999999999998181</v>
      </c>
      <c r="F2045" s="1">
        <f t="shared" si="103"/>
        <v>0.6999999999998181</v>
      </c>
    </row>
    <row r="2046" spans="1:6" x14ac:dyDescent="0.2">
      <c r="A2046">
        <v>2019</v>
      </c>
      <c r="B2046">
        <v>1099.1500000000001</v>
      </c>
      <c r="C2046">
        <v>2573.1</v>
      </c>
      <c r="D2046">
        <v>2574.1</v>
      </c>
      <c r="E2046">
        <f t="shared" si="102"/>
        <v>1</v>
      </c>
      <c r="F2046" s="1">
        <f t="shared" si="103"/>
        <v>1</v>
      </c>
    </row>
    <row r="2047" spans="1:6" x14ac:dyDescent="0.2">
      <c r="A2047">
        <v>2020</v>
      </c>
      <c r="B2047">
        <v>1099.57</v>
      </c>
      <c r="C2047">
        <v>2544.4</v>
      </c>
      <c r="D2047">
        <v>2548</v>
      </c>
      <c r="E2047">
        <f t="shared" si="102"/>
        <v>3.5999999999999091</v>
      </c>
      <c r="F2047" s="1">
        <f t="shared" si="103"/>
        <v>3.5999999999999091</v>
      </c>
    </row>
    <row r="2048" spans="1:6" x14ac:dyDescent="0.2">
      <c r="A2048">
        <v>2021</v>
      </c>
      <c r="B2048">
        <v>1099.99</v>
      </c>
      <c r="C2048">
        <v>2542.3000000000002</v>
      </c>
      <c r="D2048">
        <v>2539.3000000000002</v>
      </c>
      <c r="E2048">
        <f t="shared" si="102"/>
        <v>-3</v>
      </c>
      <c r="F2048" s="1">
        <f t="shared" si="103"/>
        <v>-3</v>
      </c>
    </row>
    <row r="2049" spans="1:6" x14ac:dyDescent="0.2">
      <c r="A2049">
        <v>2022</v>
      </c>
      <c r="B2049">
        <v>1100.4100000000001</v>
      </c>
      <c r="C2049">
        <v>2531.5</v>
      </c>
      <c r="D2049">
        <v>2535.1999999999998</v>
      </c>
      <c r="E2049">
        <f t="shared" si="102"/>
        <v>3.6999999999998181</v>
      </c>
      <c r="F2049" s="1">
        <f t="shared" si="103"/>
        <v>3.6999999999998181</v>
      </c>
    </row>
    <row r="2050" spans="1:6" x14ac:dyDescent="0.2">
      <c r="A2050">
        <v>2023</v>
      </c>
      <c r="B2050">
        <v>1100.83</v>
      </c>
      <c r="C2050">
        <v>2542.1</v>
      </c>
      <c r="D2050">
        <v>2537.6</v>
      </c>
      <c r="E2050">
        <f t="shared" si="102"/>
        <v>-4.5</v>
      </c>
      <c r="F2050" s="1">
        <f t="shared" si="103"/>
        <v>-4.5</v>
      </c>
    </row>
    <row r="2051" spans="1:6" x14ac:dyDescent="0.2">
      <c r="A2051">
        <v>2024</v>
      </c>
      <c r="B2051">
        <v>1101.25</v>
      </c>
      <c r="C2051">
        <v>2533.6999999999998</v>
      </c>
      <c r="D2051">
        <v>2536.6</v>
      </c>
      <c r="E2051">
        <f t="shared" si="102"/>
        <v>2.9000000000000909</v>
      </c>
      <c r="F2051" s="1">
        <f t="shared" si="103"/>
        <v>2.9000000000000909</v>
      </c>
    </row>
    <row r="2052" spans="1:6" x14ac:dyDescent="0.2">
      <c r="A2052">
        <v>2025</v>
      </c>
      <c r="B2052">
        <v>1101.67</v>
      </c>
      <c r="C2052">
        <v>2546.9</v>
      </c>
      <c r="D2052">
        <v>2554.3000000000002</v>
      </c>
      <c r="E2052">
        <f t="shared" si="102"/>
        <v>7.4000000000000909</v>
      </c>
      <c r="F2052" s="1">
        <f t="shared" si="103"/>
        <v>7.4000000000000909</v>
      </c>
    </row>
    <row r="2053" spans="1:6" x14ac:dyDescent="0.2">
      <c r="A2053">
        <v>2026</v>
      </c>
      <c r="B2053">
        <v>1102.0899999999999</v>
      </c>
      <c r="C2053">
        <v>2526</v>
      </c>
      <c r="D2053">
        <v>2519.1999999999998</v>
      </c>
      <c r="E2053">
        <f t="shared" si="102"/>
        <v>-6.8000000000001819</v>
      </c>
      <c r="F2053" s="1">
        <f t="shared" si="103"/>
        <v>-6.8000000000001819</v>
      </c>
    </row>
    <row r="2054" spans="1:6" x14ac:dyDescent="0.2">
      <c r="A2054">
        <v>2027</v>
      </c>
      <c r="B2054">
        <v>1102.52</v>
      </c>
      <c r="C2054">
        <v>2538.1999999999998</v>
      </c>
      <c r="D2054">
        <v>2538.5</v>
      </c>
      <c r="E2054">
        <f t="shared" si="102"/>
        <v>0.3000000000001819</v>
      </c>
      <c r="F2054" s="1">
        <f t="shared" si="103"/>
        <v>0.3000000000001819</v>
      </c>
    </row>
    <row r="2055" spans="1:6" x14ac:dyDescent="0.2">
      <c r="A2055">
        <v>2028</v>
      </c>
      <c r="B2055">
        <v>1102.94</v>
      </c>
      <c r="C2055">
        <v>2540.6999999999998</v>
      </c>
      <c r="D2055">
        <v>2544.1</v>
      </c>
      <c r="E2055">
        <f t="shared" si="102"/>
        <v>3.4000000000000909</v>
      </c>
      <c r="F2055" s="1">
        <f t="shared" si="103"/>
        <v>3.4000000000000909</v>
      </c>
    </row>
    <row r="2056" spans="1:6" x14ac:dyDescent="0.2">
      <c r="A2056">
        <v>2029</v>
      </c>
      <c r="B2056">
        <v>1103.3599999999999</v>
      </c>
      <c r="C2056">
        <v>2544.8000000000002</v>
      </c>
      <c r="D2056">
        <v>2545.6999999999998</v>
      </c>
      <c r="E2056">
        <f t="shared" si="102"/>
        <v>0.8999999999996362</v>
      </c>
      <c r="F2056" s="1">
        <f t="shared" si="103"/>
        <v>0.8999999999996362</v>
      </c>
    </row>
    <row r="2057" spans="1:6" x14ac:dyDescent="0.2">
      <c r="A2057">
        <v>2030</v>
      </c>
      <c r="B2057">
        <v>1103.78</v>
      </c>
      <c r="C2057">
        <v>2550.4</v>
      </c>
      <c r="D2057">
        <v>2551.6</v>
      </c>
      <c r="E2057">
        <f t="shared" si="102"/>
        <v>1.1999999999998181</v>
      </c>
      <c r="F2057" s="1">
        <f t="shared" si="103"/>
        <v>1.1999999999998181</v>
      </c>
    </row>
    <row r="2058" spans="1:6" x14ac:dyDescent="0.2">
      <c r="A2058">
        <v>2031</v>
      </c>
      <c r="B2058">
        <v>1104.2</v>
      </c>
      <c r="C2058">
        <v>2537</v>
      </c>
      <c r="D2058">
        <v>2538.3000000000002</v>
      </c>
      <c r="E2058">
        <f t="shared" si="102"/>
        <v>1.3000000000001819</v>
      </c>
      <c r="F2058" s="1">
        <f t="shared" si="103"/>
        <v>1.3000000000001819</v>
      </c>
    </row>
    <row r="2059" spans="1:6" x14ac:dyDescent="0.2">
      <c r="A2059">
        <v>2032</v>
      </c>
      <c r="B2059">
        <v>1104.6199999999999</v>
      </c>
      <c r="C2059">
        <v>2589.1</v>
      </c>
      <c r="D2059">
        <v>2587.1</v>
      </c>
      <c r="E2059">
        <f t="shared" si="102"/>
        <v>-2</v>
      </c>
      <c r="F2059" s="1">
        <f t="shared" si="103"/>
        <v>-2</v>
      </c>
    </row>
    <row r="2060" spans="1:6" x14ac:dyDescent="0.2">
      <c r="A2060">
        <v>2033</v>
      </c>
      <c r="B2060">
        <v>1105.04</v>
      </c>
      <c r="C2060">
        <v>2507.9</v>
      </c>
      <c r="D2060">
        <v>2504.1999999999998</v>
      </c>
      <c r="E2060">
        <f t="shared" si="102"/>
        <v>-3.7000000000002728</v>
      </c>
      <c r="F2060" s="1">
        <f t="shared" si="103"/>
        <v>-3.7000000000002728</v>
      </c>
    </row>
    <row r="2061" spans="1:6" x14ac:dyDescent="0.2">
      <c r="A2061">
        <v>2034</v>
      </c>
      <c r="B2061">
        <v>1105.46</v>
      </c>
      <c r="C2061">
        <v>2552.9</v>
      </c>
      <c r="D2061">
        <v>2549.1</v>
      </c>
      <c r="E2061">
        <f t="shared" si="102"/>
        <v>-3.8000000000001819</v>
      </c>
      <c r="F2061" s="1">
        <f t="shared" si="103"/>
        <v>-3.8000000000001819</v>
      </c>
    </row>
    <row r="2062" spans="1:6" x14ac:dyDescent="0.2">
      <c r="A2062">
        <v>2035</v>
      </c>
      <c r="B2062">
        <v>1105.8800000000001</v>
      </c>
      <c r="C2062">
        <v>2543</v>
      </c>
      <c r="D2062">
        <v>2543.6</v>
      </c>
      <c r="E2062">
        <f t="shared" si="102"/>
        <v>0.59999999999990905</v>
      </c>
      <c r="F2062" s="1">
        <f t="shared" si="103"/>
        <v>0.59999999999990905</v>
      </c>
    </row>
    <row r="2063" spans="1:6" x14ac:dyDescent="0.2">
      <c r="A2063">
        <v>2036</v>
      </c>
      <c r="B2063">
        <v>1106.3</v>
      </c>
      <c r="C2063">
        <v>2525.1999999999998</v>
      </c>
      <c r="D2063">
        <v>2530.3000000000002</v>
      </c>
      <c r="E2063">
        <f t="shared" si="102"/>
        <v>5.1000000000003638</v>
      </c>
      <c r="F2063" s="1">
        <f t="shared" si="103"/>
        <v>5.1000000000003638</v>
      </c>
    </row>
    <row r="2064" spans="1:6" x14ac:dyDescent="0.2">
      <c r="A2064">
        <v>2037</v>
      </c>
      <c r="B2064">
        <v>1106.73</v>
      </c>
      <c r="C2064">
        <v>2541.5</v>
      </c>
      <c r="D2064">
        <v>2543</v>
      </c>
      <c r="E2064">
        <f t="shared" si="102"/>
        <v>1.5</v>
      </c>
      <c r="F2064" s="1">
        <f t="shared" si="103"/>
        <v>1.5</v>
      </c>
    </row>
    <row r="2065" spans="1:6" x14ac:dyDescent="0.2">
      <c r="A2065">
        <v>2038</v>
      </c>
      <c r="B2065">
        <v>1107.1500000000001</v>
      </c>
      <c r="C2065">
        <v>2504.6</v>
      </c>
      <c r="D2065">
        <v>2502.6999999999998</v>
      </c>
      <c r="E2065">
        <f t="shared" si="102"/>
        <v>-1.9000000000000909</v>
      </c>
      <c r="F2065" s="1">
        <f t="shared" si="103"/>
        <v>-1.9000000000000909</v>
      </c>
    </row>
    <row r="2066" spans="1:6" x14ac:dyDescent="0.2">
      <c r="A2066">
        <v>2039</v>
      </c>
      <c r="B2066">
        <v>1107.57</v>
      </c>
      <c r="C2066">
        <v>2515.8000000000002</v>
      </c>
      <c r="D2066">
        <v>2516.9</v>
      </c>
      <c r="E2066">
        <f t="shared" si="102"/>
        <v>1.0999999999999091</v>
      </c>
      <c r="F2066" s="1">
        <f t="shared" si="103"/>
        <v>1.0999999999999091</v>
      </c>
    </row>
    <row r="2067" spans="1:6" x14ac:dyDescent="0.2">
      <c r="A2067">
        <v>2040</v>
      </c>
      <c r="B2067">
        <v>1107.99</v>
      </c>
      <c r="C2067">
        <v>2572.6999999999998</v>
      </c>
      <c r="D2067">
        <v>2574</v>
      </c>
      <c r="E2067">
        <f t="shared" si="102"/>
        <v>1.3000000000001819</v>
      </c>
      <c r="F2067" s="1">
        <f t="shared" si="103"/>
        <v>1.3000000000001819</v>
      </c>
    </row>
    <row r="2068" spans="1:6" x14ac:dyDescent="0.2">
      <c r="A2068">
        <v>2041</v>
      </c>
      <c r="B2068">
        <v>1108.4100000000001</v>
      </c>
      <c r="C2068">
        <v>2523.6</v>
      </c>
      <c r="D2068">
        <v>2518.6</v>
      </c>
      <c r="E2068">
        <f t="shared" si="102"/>
        <v>-5</v>
      </c>
      <c r="F2068" s="1">
        <f t="shared" si="103"/>
        <v>-5</v>
      </c>
    </row>
    <row r="2069" spans="1:6" x14ac:dyDescent="0.2">
      <c r="A2069">
        <v>2042</v>
      </c>
      <c r="B2069">
        <v>1108.83</v>
      </c>
      <c r="C2069">
        <v>2555</v>
      </c>
      <c r="D2069">
        <v>2551</v>
      </c>
      <c r="E2069">
        <f t="shared" si="102"/>
        <v>-4</v>
      </c>
      <c r="F2069" s="1">
        <f t="shared" si="103"/>
        <v>-4</v>
      </c>
    </row>
    <row r="2070" spans="1:6" x14ac:dyDescent="0.2">
      <c r="A2070">
        <v>2043</v>
      </c>
      <c r="B2070">
        <v>1109.25</v>
      </c>
      <c r="C2070">
        <v>2552.5</v>
      </c>
      <c r="D2070">
        <v>2550.9</v>
      </c>
      <c r="E2070">
        <f t="shared" si="102"/>
        <v>-1.5999999999999091</v>
      </c>
      <c r="F2070" s="1">
        <f t="shared" si="103"/>
        <v>-1.5999999999999091</v>
      </c>
    </row>
    <row r="2071" spans="1:6" x14ac:dyDescent="0.2">
      <c r="A2071">
        <v>2044</v>
      </c>
      <c r="B2071">
        <v>1109.67</v>
      </c>
      <c r="C2071">
        <v>2556.6</v>
      </c>
      <c r="D2071">
        <v>2554.6</v>
      </c>
      <c r="E2071">
        <f t="shared" si="102"/>
        <v>-2</v>
      </c>
      <c r="F2071" s="1">
        <f t="shared" si="103"/>
        <v>-2</v>
      </c>
    </row>
    <row r="2072" spans="1:6" x14ac:dyDescent="0.2">
      <c r="A2072">
        <v>2045</v>
      </c>
      <c r="B2072">
        <v>1110.0899999999999</v>
      </c>
      <c r="C2072">
        <v>2509.9</v>
      </c>
      <c r="D2072">
        <v>2507.3000000000002</v>
      </c>
      <c r="E2072">
        <f t="shared" si="102"/>
        <v>-2.5999999999999091</v>
      </c>
      <c r="F2072" s="1">
        <f t="shared" si="103"/>
        <v>-2.5999999999999091</v>
      </c>
    </row>
    <row r="2073" spans="1:6" x14ac:dyDescent="0.2">
      <c r="A2073">
        <v>2046</v>
      </c>
      <c r="B2073">
        <v>1110.51</v>
      </c>
      <c r="C2073">
        <v>2529.1</v>
      </c>
      <c r="D2073">
        <v>2530.1</v>
      </c>
      <c r="E2073">
        <f t="shared" si="102"/>
        <v>1</v>
      </c>
      <c r="F2073" s="1">
        <f t="shared" si="103"/>
        <v>1</v>
      </c>
    </row>
    <row r="2074" spans="1:6" x14ac:dyDescent="0.2">
      <c r="A2074">
        <v>2047</v>
      </c>
      <c r="B2074">
        <v>1110.93</v>
      </c>
      <c r="C2074">
        <v>2509</v>
      </c>
      <c r="D2074">
        <v>2510.1</v>
      </c>
      <c r="E2074">
        <f t="shared" si="102"/>
        <v>1.0999999999999091</v>
      </c>
      <c r="F2074" s="1">
        <f t="shared" si="103"/>
        <v>1.0999999999999091</v>
      </c>
    </row>
    <row r="2075" spans="1:6" x14ac:dyDescent="0.2">
      <c r="A2075">
        <v>2048</v>
      </c>
      <c r="B2075">
        <v>1111.3499999999999</v>
      </c>
      <c r="C2075">
        <v>2529.6</v>
      </c>
      <c r="D2075">
        <v>2527</v>
      </c>
      <c r="E2075">
        <f t="shared" si="102"/>
        <v>-2.5999999999999091</v>
      </c>
      <c r="F2075" s="1">
        <f t="shared" si="103"/>
        <v>-2.5999999999999091</v>
      </c>
    </row>
    <row r="2076" spans="1:6" x14ac:dyDescent="0.2">
      <c r="A2076">
        <v>2049</v>
      </c>
      <c r="B2076">
        <v>1111.77</v>
      </c>
      <c r="C2076">
        <v>2519.1999999999998</v>
      </c>
      <c r="D2076">
        <v>2512.5</v>
      </c>
      <c r="E2076">
        <f t="shared" ref="E2076:E2094" si="104">D2076-C2076</f>
        <v>-6.6999999999998181</v>
      </c>
      <c r="F2076" s="1">
        <f t="shared" ref="F2076:F2094" si="105">E2076</f>
        <v>-6.6999999999998181</v>
      </c>
    </row>
    <row r="2077" spans="1:6" x14ac:dyDescent="0.2">
      <c r="A2077">
        <v>2050</v>
      </c>
      <c r="B2077">
        <v>1112.19</v>
      </c>
      <c r="C2077">
        <v>2510.4</v>
      </c>
      <c r="D2077">
        <v>2522.4</v>
      </c>
      <c r="E2077">
        <f t="shared" si="104"/>
        <v>12</v>
      </c>
      <c r="F2077" s="1">
        <f t="shared" si="105"/>
        <v>12</v>
      </c>
    </row>
    <row r="2078" spans="1:6" x14ac:dyDescent="0.2">
      <c r="A2078">
        <v>2051</v>
      </c>
      <c r="B2078">
        <v>1112.6099999999999</v>
      </c>
      <c r="C2078">
        <v>2507.6</v>
      </c>
      <c r="D2078">
        <v>2501.5</v>
      </c>
      <c r="E2078">
        <f t="shared" si="104"/>
        <v>-6.0999999999999091</v>
      </c>
      <c r="F2078" s="1">
        <f t="shared" si="105"/>
        <v>-6.0999999999999091</v>
      </c>
    </row>
    <row r="2079" spans="1:6" x14ac:dyDescent="0.2">
      <c r="A2079">
        <v>2052</v>
      </c>
      <c r="B2079">
        <v>1113.03</v>
      </c>
      <c r="C2079">
        <v>2520.1</v>
      </c>
      <c r="D2079">
        <v>2526.5</v>
      </c>
      <c r="E2079">
        <f t="shared" si="104"/>
        <v>6.4000000000000909</v>
      </c>
      <c r="F2079" s="1">
        <f t="shared" si="105"/>
        <v>6.4000000000000909</v>
      </c>
    </row>
    <row r="2080" spans="1:6" x14ac:dyDescent="0.2">
      <c r="A2080">
        <v>2053</v>
      </c>
      <c r="B2080">
        <v>1113.45</v>
      </c>
      <c r="C2080">
        <v>2514.6</v>
      </c>
      <c r="D2080">
        <v>2517.8000000000002</v>
      </c>
      <c r="E2080">
        <f t="shared" si="104"/>
        <v>3.2000000000002728</v>
      </c>
      <c r="F2080" s="1">
        <f t="shared" si="105"/>
        <v>3.2000000000002728</v>
      </c>
    </row>
    <row r="2081" spans="1:6" x14ac:dyDescent="0.2">
      <c r="A2081">
        <v>2054</v>
      </c>
      <c r="B2081">
        <v>1113.8699999999999</v>
      </c>
      <c r="C2081">
        <v>2521.6</v>
      </c>
      <c r="D2081">
        <v>2522</v>
      </c>
      <c r="E2081">
        <f t="shared" si="104"/>
        <v>0.40000000000009095</v>
      </c>
      <c r="F2081" s="1">
        <f t="shared" si="105"/>
        <v>0.40000000000009095</v>
      </c>
    </row>
    <row r="2082" spans="1:6" x14ac:dyDescent="0.2">
      <c r="A2082">
        <v>2055</v>
      </c>
      <c r="B2082">
        <v>1114.29</v>
      </c>
      <c r="C2082">
        <v>2536.1999999999998</v>
      </c>
      <c r="D2082">
        <v>2544.8000000000002</v>
      </c>
      <c r="E2082">
        <f t="shared" si="104"/>
        <v>8.6000000000003638</v>
      </c>
      <c r="F2082" s="1">
        <f t="shared" si="105"/>
        <v>8.6000000000003638</v>
      </c>
    </row>
    <row r="2083" spans="1:6" x14ac:dyDescent="0.2">
      <c r="A2083">
        <v>2056</v>
      </c>
      <c r="B2083">
        <v>1114.71</v>
      </c>
      <c r="C2083">
        <v>2549.8000000000002</v>
      </c>
      <c r="D2083">
        <v>2545.6</v>
      </c>
      <c r="E2083">
        <f t="shared" si="104"/>
        <v>-4.2000000000002728</v>
      </c>
      <c r="F2083" s="1">
        <f t="shared" si="105"/>
        <v>-4.2000000000002728</v>
      </c>
    </row>
    <row r="2084" spans="1:6" x14ac:dyDescent="0.2">
      <c r="A2084">
        <v>2057</v>
      </c>
      <c r="B2084">
        <v>1115.1300000000001</v>
      </c>
      <c r="C2084">
        <v>2518</v>
      </c>
      <c r="D2084">
        <v>2522.9</v>
      </c>
      <c r="E2084">
        <f t="shared" si="104"/>
        <v>4.9000000000000909</v>
      </c>
      <c r="F2084" s="1">
        <f t="shared" si="105"/>
        <v>4.9000000000000909</v>
      </c>
    </row>
    <row r="2085" spans="1:6" x14ac:dyDescent="0.2">
      <c r="A2085">
        <v>2058</v>
      </c>
      <c r="B2085">
        <v>1115.55</v>
      </c>
      <c r="C2085">
        <v>2533.3000000000002</v>
      </c>
      <c r="D2085">
        <v>2528</v>
      </c>
      <c r="E2085">
        <f t="shared" si="104"/>
        <v>-5.3000000000001819</v>
      </c>
      <c r="F2085" s="1">
        <f t="shared" si="105"/>
        <v>-5.3000000000001819</v>
      </c>
    </row>
    <row r="2086" spans="1:6" x14ac:dyDescent="0.2">
      <c r="A2086">
        <v>2059</v>
      </c>
      <c r="B2086">
        <v>1115.98</v>
      </c>
      <c r="C2086">
        <v>2517.9</v>
      </c>
      <c r="D2086">
        <v>2523.1999999999998</v>
      </c>
      <c r="E2086">
        <f t="shared" si="104"/>
        <v>5.2999999999997272</v>
      </c>
      <c r="F2086" s="1">
        <f t="shared" si="105"/>
        <v>5.2999999999997272</v>
      </c>
    </row>
    <row r="2087" spans="1:6" x14ac:dyDescent="0.2">
      <c r="A2087">
        <v>2060</v>
      </c>
      <c r="B2087">
        <v>1116.4000000000001</v>
      </c>
      <c r="C2087">
        <v>2543.6999999999998</v>
      </c>
      <c r="D2087">
        <v>2543.3000000000002</v>
      </c>
      <c r="E2087">
        <f t="shared" si="104"/>
        <v>-0.3999999999996362</v>
      </c>
      <c r="F2087" s="1">
        <f t="shared" si="105"/>
        <v>-0.3999999999996362</v>
      </c>
    </row>
    <row r="2088" spans="1:6" x14ac:dyDescent="0.2">
      <c r="A2088">
        <v>2061</v>
      </c>
      <c r="B2088">
        <v>1116.82</v>
      </c>
      <c r="C2088">
        <v>2541.4</v>
      </c>
      <c r="D2088">
        <v>2536.9</v>
      </c>
      <c r="E2088">
        <f t="shared" si="104"/>
        <v>-4.5</v>
      </c>
      <c r="F2088" s="1">
        <f t="shared" si="105"/>
        <v>-4.5</v>
      </c>
    </row>
    <row r="2089" spans="1:6" x14ac:dyDescent="0.2">
      <c r="A2089">
        <v>2062</v>
      </c>
      <c r="B2089">
        <v>1117.24</v>
      </c>
      <c r="C2089">
        <v>2522.6999999999998</v>
      </c>
      <c r="D2089">
        <v>2528.5</v>
      </c>
      <c r="E2089">
        <f t="shared" si="104"/>
        <v>5.8000000000001819</v>
      </c>
      <c r="F2089" s="1">
        <f t="shared" si="105"/>
        <v>5.8000000000001819</v>
      </c>
    </row>
    <row r="2090" spans="1:6" x14ac:dyDescent="0.2">
      <c r="A2090">
        <v>2063</v>
      </c>
      <c r="B2090">
        <v>1117.6600000000001</v>
      </c>
      <c r="C2090">
        <v>2524.6</v>
      </c>
      <c r="D2090">
        <v>2520.1</v>
      </c>
      <c r="E2090">
        <f t="shared" si="104"/>
        <v>-4.5</v>
      </c>
      <c r="F2090" s="1">
        <f t="shared" si="105"/>
        <v>-4.5</v>
      </c>
    </row>
    <row r="2091" spans="1:6" x14ac:dyDescent="0.2">
      <c r="A2091">
        <v>2064</v>
      </c>
      <c r="B2091">
        <v>1118.08</v>
      </c>
      <c r="C2091">
        <v>2178.3000000000002</v>
      </c>
      <c r="D2091">
        <v>2177.4</v>
      </c>
      <c r="E2091">
        <f t="shared" si="104"/>
        <v>-0.90000000000009095</v>
      </c>
      <c r="F2091" s="1">
        <f t="shared" si="105"/>
        <v>-0.90000000000009095</v>
      </c>
    </row>
    <row r="2092" spans="1:6" x14ac:dyDescent="0.2">
      <c r="A2092">
        <v>2065</v>
      </c>
      <c r="B2092">
        <v>1118.5</v>
      </c>
      <c r="C2092">
        <v>2184.5</v>
      </c>
      <c r="D2092">
        <v>2184.1999999999998</v>
      </c>
      <c r="E2092">
        <f t="shared" si="104"/>
        <v>-0.3000000000001819</v>
      </c>
      <c r="F2092" s="1">
        <f t="shared" si="105"/>
        <v>-0.3000000000001819</v>
      </c>
    </row>
    <row r="2093" spans="1:6" x14ac:dyDescent="0.2">
      <c r="A2093">
        <v>2066</v>
      </c>
      <c r="B2093">
        <v>1118.9100000000001</v>
      </c>
      <c r="C2093">
        <v>2184.5</v>
      </c>
      <c r="D2093">
        <v>2185.3000000000002</v>
      </c>
      <c r="E2093">
        <f t="shared" si="104"/>
        <v>0.8000000000001819</v>
      </c>
      <c r="F2093" s="1">
        <f t="shared" si="105"/>
        <v>0.8000000000001819</v>
      </c>
    </row>
    <row r="2094" spans="1:6" x14ac:dyDescent="0.2">
      <c r="A2094">
        <v>2067</v>
      </c>
      <c r="B2094">
        <v>1119.33</v>
      </c>
      <c r="C2094">
        <v>2184.6999999999998</v>
      </c>
      <c r="D2094">
        <v>2184.6999999999998</v>
      </c>
      <c r="E2094">
        <f t="shared" si="104"/>
        <v>0</v>
      </c>
      <c r="F2094" s="1">
        <f t="shared" si="105"/>
        <v>0</v>
      </c>
    </row>
    <row r="2095" spans="1:6" x14ac:dyDescent="0.2">
      <c r="B2095" t="s">
        <v>35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R387"/>
  <sheetViews>
    <sheetView topLeftCell="A370" workbookViewId="0">
      <selection activeCell="E7" sqref="E7"/>
    </sheetView>
  </sheetViews>
  <sheetFormatPr defaultRowHeight="12.75" x14ac:dyDescent="0.2"/>
  <sheetData>
    <row r="4" spans="10:15" x14ac:dyDescent="0.2">
      <c r="K4">
        <v>253.65199999999999</v>
      </c>
      <c r="L4">
        <v>0</v>
      </c>
      <c r="N4">
        <v>253.64</v>
      </c>
    </row>
    <row r="5" spans="10:15" x14ac:dyDescent="0.2">
      <c r="K5">
        <v>253.65199999999999</v>
      </c>
      <c r="L5">
        <v>20000</v>
      </c>
      <c r="O5">
        <v>30000</v>
      </c>
    </row>
    <row r="6" spans="10:15" x14ac:dyDescent="0.2">
      <c r="N6" t="s">
        <v>1</v>
      </c>
      <c r="O6" s="7" t="s">
        <v>19</v>
      </c>
    </row>
    <row r="7" spans="10:15" x14ac:dyDescent="0.2">
      <c r="J7" s="3" t="s">
        <v>20</v>
      </c>
      <c r="K7" s="1">
        <f>Sheet1!G3</f>
        <v>253.48391615514149</v>
      </c>
      <c r="L7">
        <v>21000</v>
      </c>
      <c r="N7">
        <v>252.6</v>
      </c>
      <c r="O7">
        <f>$O$5*EXP(Sheet3!$B$1*((N7-$N$4)/Sheet3!$A$1)^2 +Sheet3!$C$1*((N7-$N$4)/Sheet3!$A$1)^4)</f>
        <v>2188.8607562701918</v>
      </c>
    </row>
    <row r="8" spans="10:15" x14ac:dyDescent="0.2">
      <c r="J8" s="4" t="s">
        <v>0</v>
      </c>
      <c r="K8" s="1">
        <f>Sheet1!H3</f>
        <v>253.85</v>
      </c>
      <c r="L8">
        <v>19000</v>
      </c>
      <c r="N8">
        <v>252.8</v>
      </c>
      <c r="O8">
        <f>$O$5*EXP(Sheet3!$B$1*((N8-$N$4)/Sheet3!$A$1)^2 +Sheet3!$C$1*((N8-$N$4)/Sheet3!$A$1)^4)</f>
        <v>6213.9088455849987</v>
      </c>
    </row>
    <row r="9" spans="10:15" x14ac:dyDescent="0.2">
      <c r="N9">
        <v>253</v>
      </c>
      <c r="O9">
        <f>$O$5*EXP(Sheet3!$B$1*((N9-$N$4)/Sheet3!$A$1)^2 +Sheet3!$C$1*((N9-$N$4)/Sheet3!$A$1)^4)</f>
        <v>12784.122752825704</v>
      </c>
    </row>
    <row r="10" spans="10:15" x14ac:dyDescent="0.2">
      <c r="N10">
        <v>253.2</v>
      </c>
      <c r="O10">
        <f>$O$5*EXP(Sheet3!$B$1*((N10-$N$4)/Sheet3!$A$1)^2 +Sheet3!$C$1*((N10-$N$4)/Sheet3!$A$1)^4)</f>
        <v>20471.76168384734</v>
      </c>
    </row>
    <row r="11" spans="10:15" x14ac:dyDescent="0.2">
      <c r="N11">
        <v>253.4</v>
      </c>
      <c r="O11">
        <f>$O$5*EXP(Sheet3!$B$1*((N11-$N$4)/Sheet3!$A$1)^2 +Sheet3!$C$1*((N11-$N$4)/Sheet3!$A$1)^4)</f>
        <v>26881.479139769399</v>
      </c>
    </row>
    <row r="12" spans="10:15" x14ac:dyDescent="0.2">
      <c r="N12">
        <v>253.6</v>
      </c>
      <c r="O12">
        <f>$O$5*EXP(Sheet3!$B$1*((N12-$N$4)/Sheet3!$A$1)^2 +Sheet3!$C$1*((N12-$N$4)/Sheet3!$A$1)^4)</f>
        <v>29910.019936551962</v>
      </c>
    </row>
    <row r="13" spans="10:15" x14ac:dyDescent="0.2">
      <c r="N13">
        <v>253.8</v>
      </c>
      <c r="O13">
        <f>$O$5*EXP(Sheet3!$B$1*((N13-$N$4)/Sheet3!$A$1)^2 +Sheet3!$C$1*((N13-$N$4)/Sheet3!$A$1)^4)</f>
        <v>28583.42610122867</v>
      </c>
    </row>
    <row r="14" spans="10:15" x14ac:dyDescent="0.2">
      <c r="N14">
        <v>254</v>
      </c>
      <c r="O14">
        <f>$O$5*EXP(Sheet3!$B$1*((N14-$N$4)/Sheet3!$A$1)^2 +Sheet3!$C$1*((N14-$N$4)/Sheet3!$A$1)^4)</f>
        <v>23325.494376951705</v>
      </c>
    </row>
    <row r="15" spans="10:15" x14ac:dyDescent="0.2">
      <c r="N15">
        <v>254.2</v>
      </c>
      <c r="O15">
        <f>$O$5*EXP(Sheet3!$B$1*((N15-$N$4)/Sheet3!$A$1)^2 +Sheet3!$C$1*((N15-$N$4)/Sheet3!$A$1)^4)</f>
        <v>15851.409450230087</v>
      </c>
    </row>
    <row r="16" spans="10:15" x14ac:dyDescent="0.2">
      <c r="N16">
        <v>254.4</v>
      </c>
      <c r="O16">
        <f>$O$5*EXP(Sheet3!$B$1*((N16-$N$4)/Sheet3!$A$1)^2 +Sheet3!$C$1*((N16-$N$4)/Sheet3!$A$1)^4)</f>
        <v>8581.107302559265</v>
      </c>
    </row>
    <row r="17" spans="10:15" x14ac:dyDescent="0.2">
      <c r="N17">
        <v>254.6</v>
      </c>
      <c r="O17">
        <f>$O$5*EXP(Sheet3!$B$1*((N17-$N$4)/Sheet3!$A$1)^2 +Sheet3!$C$1*((N17-$N$4)/Sheet3!$A$1)^4)</f>
        <v>3472.0956370849854</v>
      </c>
    </row>
    <row r="18" spans="10:15" x14ac:dyDescent="0.2">
      <c r="N18">
        <v>254.8</v>
      </c>
      <c r="O18">
        <f>$O$5*EXP(Sheet3!$B$1*((N18-$N$4)/Sheet3!$A$1)^2 +Sheet3!$C$1*((N18-$N$4)/Sheet3!$A$1)^4)</f>
        <v>966.41554688279996</v>
      </c>
    </row>
    <row r="27" spans="10:15" x14ac:dyDescent="0.2">
      <c r="K27">
        <v>296.72800000000001</v>
      </c>
      <c r="L27">
        <v>0</v>
      </c>
      <c r="N27">
        <v>296.72800000000001</v>
      </c>
    </row>
    <row r="28" spans="10:15" x14ac:dyDescent="0.2">
      <c r="K28">
        <v>296.72800000000001</v>
      </c>
      <c r="L28">
        <v>500</v>
      </c>
      <c r="O28">
        <v>1000</v>
      </c>
    </row>
    <row r="29" spans="10:15" x14ac:dyDescent="0.2">
      <c r="N29" t="s">
        <v>1</v>
      </c>
      <c r="O29" s="7" t="s">
        <v>19</v>
      </c>
    </row>
    <row r="30" spans="10:15" x14ac:dyDescent="0.2">
      <c r="J30" s="3" t="s">
        <v>20</v>
      </c>
      <c r="K30" s="1">
        <f>Sheet1!G4</f>
        <v>296.60832529479416</v>
      </c>
      <c r="L30">
        <v>1100</v>
      </c>
      <c r="N30">
        <v>295.60000000000002</v>
      </c>
      <c r="O30">
        <f>$O$28*EXP(Sheet3!$B$1*((N30-$N$27)/Sheet3!$A$1)^2 +Sheet3!$C$1*((N30-$N$27)/Sheet3!$A$1)^4)</f>
        <v>40.696833281830067</v>
      </c>
    </row>
    <row r="31" spans="10:15" x14ac:dyDescent="0.2">
      <c r="J31" s="4" t="s">
        <v>0</v>
      </c>
      <c r="K31" s="1">
        <f>Sheet1!H4</f>
        <v>296.98</v>
      </c>
      <c r="L31">
        <v>900</v>
      </c>
      <c r="N31">
        <v>295.8</v>
      </c>
      <c r="O31">
        <f>$O$28*EXP(Sheet3!$B$1*((N31-$N$27)/Sheet3!$A$1)^2 +Sheet3!$C$1*((N31-$N$27)/Sheet3!$A$1)^4)</f>
        <v>136.84350255225061</v>
      </c>
    </row>
    <row r="32" spans="10:15" x14ac:dyDescent="0.2">
      <c r="N32">
        <v>296</v>
      </c>
      <c r="O32">
        <f>$O$28*EXP(Sheet3!$B$1*((N32-$N$27)/Sheet3!$A$1)^2 +Sheet3!$C$1*((N32-$N$27)/Sheet3!$A$1)^4)</f>
        <v>321.17581999966058</v>
      </c>
    </row>
    <row r="33" spans="14:15" x14ac:dyDescent="0.2">
      <c r="N33">
        <v>296.2</v>
      </c>
      <c r="O33">
        <f>$O$28*EXP(Sheet3!$B$1*((N33-$N$27)/Sheet3!$A$1)^2 +Sheet3!$C$1*((N33-$N$27)/Sheet3!$A$1)^4)</f>
        <v>569.93359057511975</v>
      </c>
    </row>
    <row r="34" spans="14:15" x14ac:dyDescent="0.2">
      <c r="N34">
        <v>296.39999999999998</v>
      </c>
      <c r="O34">
        <f>$O$28*EXP(Sheet3!$B$1*((N34-$N$27)/Sheet3!$A$1)^2 +Sheet3!$C$1*((N34-$N$27)/Sheet3!$A$1)^4)</f>
        <v>812.44240626769033</v>
      </c>
    </row>
    <row r="35" spans="14:15" x14ac:dyDescent="0.2">
      <c r="N35">
        <v>296.60000000000002</v>
      </c>
      <c r="O35">
        <f>$O$28*EXP(Sheet3!$B$1*((N35-$N$27)/Sheet3!$A$1)^2 +Sheet3!$C$1*((N35-$N$27)/Sheet3!$A$1)^4)</f>
        <v>969.59083936794059</v>
      </c>
    </row>
    <row r="36" spans="14:15" x14ac:dyDescent="0.2">
      <c r="N36">
        <v>296.8</v>
      </c>
      <c r="O36">
        <f>$O$28*EXP(Sheet3!$B$1*((N36-$N$27)/Sheet3!$A$1)^2 +Sheet3!$C$1*((N36-$N$27)/Sheet3!$A$1)^4)</f>
        <v>990.3055080152734</v>
      </c>
    </row>
    <row r="37" spans="14:15" x14ac:dyDescent="0.2">
      <c r="N37">
        <v>297</v>
      </c>
      <c r="O37">
        <f>$O$28*EXP(Sheet3!$B$1*((N37-$N$27)/Sheet3!$A$1)^2 +Sheet3!$C$1*((N37-$N$27)/Sheet3!$A$1)^4)</f>
        <v>867.97725619729647</v>
      </c>
    </row>
    <row r="38" spans="14:15" x14ac:dyDescent="0.2">
      <c r="N38">
        <v>297.2</v>
      </c>
      <c r="O38">
        <f>$O$28*EXP(Sheet3!$B$1*((N38-$N$27)/Sheet3!$A$1)^2 +Sheet3!$C$1*((N38-$N$27)/Sheet3!$A$1)^4)</f>
        <v>642.09036493952715</v>
      </c>
    </row>
    <row r="39" spans="14:15" x14ac:dyDescent="0.2">
      <c r="N39">
        <v>297.39999999999998</v>
      </c>
      <c r="O39">
        <f>$O$28*EXP(Sheet3!$B$1*((N39-$N$27)/Sheet3!$A$1)^2 +Sheet3!$C$1*((N39-$N$27)/Sheet3!$A$1)^4)</f>
        <v>386.75801479033777</v>
      </c>
    </row>
    <row r="40" spans="14:15" x14ac:dyDescent="0.2">
      <c r="N40">
        <v>297.60000000000002</v>
      </c>
      <c r="O40">
        <f>$O$28*EXP(Sheet3!$B$1*((N40-$N$27)/Sheet3!$A$1)^2 +Sheet3!$C$1*((N40-$N$27)/Sheet3!$A$1)^4)</f>
        <v>179.4986002403667</v>
      </c>
    </row>
    <row r="41" spans="14:15" x14ac:dyDescent="0.2">
      <c r="N41">
        <v>297.8</v>
      </c>
      <c r="O41">
        <f>$O$28*EXP(Sheet3!$B$1*((N41-$N$27)/Sheet3!$A$1)^2 +Sheet3!$C$1*((N41-$N$27)/Sheet3!$A$1)^4)</f>
        <v>59.580083227898264</v>
      </c>
    </row>
    <row r="50" spans="11:15" x14ac:dyDescent="0.2">
      <c r="L50">
        <v>3000</v>
      </c>
    </row>
    <row r="51" spans="11:15" x14ac:dyDescent="0.2">
      <c r="K51">
        <v>302.14999999999998</v>
      </c>
      <c r="L51">
        <v>0</v>
      </c>
      <c r="N51">
        <v>302.14999999999998</v>
      </c>
      <c r="O51">
        <f>L52</f>
        <v>216.6</v>
      </c>
    </row>
    <row r="52" spans="11:15" x14ac:dyDescent="0.2">
      <c r="K52">
        <v>302.14999999999998</v>
      </c>
      <c r="L52">
        <f>0.0722*L50</f>
        <v>216.6</v>
      </c>
      <c r="N52">
        <v>302.34699999999998</v>
      </c>
      <c r="O52">
        <f>L55</f>
        <v>36</v>
      </c>
    </row>
    <row r="53" spans="11:15" x14ac:dyDescent="0.2">
      <c r="O53">
        <v>0.75</v>
      </c>
    </row>
    <row r="54" spans="11:15" x14ac:dyDescent="0.2">
      <c r="K54">
        <v>302.34699999999998</v>
      </c>
      <c r="L54">
        <v>0</v>
      </c>
      <c r="N54" t="s">
        <v>1</v>
      </c>
      <c r="O54" s="7" t="s">
        <v>19</v>
      </c>
    </row>
    <row r="55" spans="11:15" x14ac:dyDescent="0.2">
      <c r="K55">
        <v>302.34699999999998</v>
      </c>
      <c r="L55">
        <f>0.012*L50</f>
        <v>36</v>
      </c>
      <c r="N55">
        <v>301</v>
      </c>
      <c r="O55">
        <f>$O$53*($O$51*EXP(Sheet3!$B$1*((N55-$N$51)/Sheet3!$A$1)^2 +Sheet3!$C$1*((N55-$N$51)/Sheet3!$A$1)^4)+$O$52*EXP(Sheet3!$B$1*((N55-$N$52)/Sheet3!$A$1)^2 +Sheet3!$C$1*((N55-$N$52)/Sheet3!$A$1)^4))</f>
        <v>5.8083109406417774</v>
      </c>
    </row>
    <row r="56" spans="11:15" x14ac:dyDescent="0.2">
      <c r="N56">
        <v>301.2</v>
      </c>
      <c r="O56">
        <f>$O$53*($O$51*EXP(Sheet3!$B$1*((N56-$N$51)/Sheet3!$A$1)^2 +Sheet3!$C$1*((N56-$N$51)/Sheet3!$A$1)^4)+$O$52*EXP(Sheet3!$B$1*((N56-$N$52)/Sheet3!$A$1)^2 +Sheet3!$C$1*((N56-$N$52)/Sheet3!$A$1)^4))</f>
        <v>20.789632252872394</v>
      </c>
    </row>
    <row r="57" spans="11:15" x14ac:dyDescent="0.2">
      <c r="N57">
        <v>301.39999999999998</v>
      </c>
      <c r="O57">
        <f>$O$53*($O$51*EXP(Sheet3!$B$1*((N57-$N$51)/Sheet3!$A$1)^2 +Sheet3!$C$1*((N57-$N$51)/Sheet3!$A$1)^4)+$O$52*EXP(Sheet3!$B$1*((N57-$N$52)/Sheet3!$A$1)^2 +Sheet3!$C$1*((N57-$N$52)/Sheet3!$A$1)^4))</f>
        <v>51.566459798046111</v>
      </c>
    </row>
    <row r="58" spans="11:15" x14ac:dyDescent="0.2">
      <c r="N58">
        <v>301.60000000000002</v>
      </c>
      <c r="O58">
        <f>$O$53*($O$51*EXP(Sheet3!$B$1*((N58-$N$51)/Sheet3!$A$1)^2 +Sheet3!$C$1*((N58-$N$51)/Sheet3!$A$1)^4)+$O$52*EXP(Sheet3!$B$1*((N58-$N$52)/Sheet3!$A$1)^2 +Sheet3!$C$1*((N58-$N$52)/Sheet3!$A$1)^4))</f>
        <v>96.046244290034551</v>
      </c>
    </row>
    <row r="59" spans="11:15" x14ac:dyDescent="0.2">
      <c r="N59">
        <v>301.8</v>
      </c>
      <c r="O59">
        <f>$O$53*($O$51*EXP(Sheet3!$B$1*((N59-$N$51)/Sheet3!$A$1)^2 +Sheet3!$C$1*((N59-$N$51)/Sheet3!$A$1)^4)+$O$52*EXP(Sheet3!$B$1*((N59-$N$52)/Sheet3!$A$1)^2 +Sheet3!$C$1*((N59-$N$52)/Sheet3!$A$1)^4))</f>
        <v>142.8388578291175</v>
      </c>
    </row>
    <row r="60" spans="11:15" x14ac:dyDescent="0.2">
      <c r="N60">
        <v>302</v>
      </c>
      <c r="O60">
        <f>$O$53*($O$51*EXP(Sheet3!$B$1*((N60-$N$51)/Sheet3!$A$1)^2 +Sheet3!$C$1*((N60-$N$51)/Sheet3!$A$1)^4)+$O$52*EXP(Sheet3!$B$1*((N60-$N$52)/Sheet3!$A$1)^2 +Sheet3!$C$1*((N60-$N$52)/Sheet3!$A$1)^4))</f>
        <v>177.0768205963314</v>
      </c>
    </row>
    <row r="61" spans="11:15" x14ac:dyDescent="0.2">
      <c r="N61">
        <v>302.2</v>
      </c>
      <c r="O61">
        <f>$O$53*($O$51*EXP(Sheet3!$B$1*((N61-$N$51)/Sheet3!$A$1)^2 +Sheet3!$C$1*((N61-$N$51)/Sheet3!$A$1)^4)+$O$52*EXP(Sheet3!$B$1*((N61-$N$52)/Sheet3!$A$1)^2 +Sheet3!$C$1*((N61-$N$52)/Sheet3!$A$1)^4))</f>
        <v>187.61007368119715</v>
      </c>
    </row>
    <row r="62" spans="11:15" x14ac:dyDescent="0.2">
      <c r="N62">
        <v>302.39999999999998</v>
      </c>
      <c r="O62">
        <f>$O$53*($O$51*EXP(Sheet3!$B$1*((N62-$N$51)/Sheet3!$A$1)^2 +Sheet3!$C$1*((N62-$N$51)/Sheet3!$A$1)^4)+$O$52*EXP(Sheet3!$B$1*((N62-$N$52)/Sheet3!$A$1)^2 +Sheet3!$C$1*((N62-$N$52)/Sheet3!$A$1)^4))</f>
        <v>171.04612253344925</v>
      </c>
    </row>
    <row r="63" spans="11:15" x14ac:dyDescent="0.2">
      <c r="N63">
        <v>302.60000000000002</v>
      </c>
      <c r="O63">
        <f>$O$53*($O$51*EXP(Sheet3!$B$1*((N63-$N$51)/Sheet3!$A$1)^2 +Sheet3!$C$1*((N63-$N$51)/Sheet3!$A$1)^4)+$O$52*EXP(Sheet3!$B$1*((N63-$N$52)/Sheet3!$A$1)^2 +Sheet3!$C$1*((N63-$N$52)/Sheet3!$A$1)^4))</f>
        <v>132.72020988995081</v>
      </c>
    </row>
    <row r="64" spans="11:15" x14ac:dyDescent="0.2">
      <c r="N64">
        <v>302.8</v>
      </c>
      <c r="O64">
        <f>$O$53*($O$51*EXP(Sheet3!$B$1*((N64-$N$51)/Sheet3!$A$1)^2 +Sheet3!$C$1*((N64-$N$51)/Sheet3!$A$1)^4)+$O$52*EXP(Sheet3!$B$1*((N64-$N$52)/Sheet3!$A$1)^2 +Sheet3!$C$1*((N64-$N$52)/Sheet3!$A$1)^4))</f>
        <v>85.192316323877009</v>
      </c>
    </row>
    <row r="65" spans="10:15" x14ac:dyDescent="0.2">
      <c r="J65" s="3" t="s">
        <v>20</v>
      </c>
      <c r="K65" s="1">
        <f>Sheet1!G5</f>
        <v>302.24584685476782</v>
      </c>
      <c r="L65">
        <v>105</v>
      </c>
      <c r="N65">
        <v>303</v>
      </c>
      <c r="O65">
        <f>$O$53*($O$51*EXP(Sheet3!$B$1*((N65-$N$51)/Sheet3!$A$1)^2 +Sheet3!$C$1*((N65-$N$51)/Sheet3!$A$1)^4)+$O$52*EXP(Sheet3!$B$1*((N65-$N$52)/Sheet3!$A$1)^2 +Sheet3!$C$1*((N65-$N$52)/Sheet3!$A$1)^4))</f>
        <v>43.274777502038816</v>
      </c>
    </row>
    <row r="66" spans="10:15" x14ac:dyDescent="0.2">
      <c r="J66" s="4" t="s">
        <v>0</v>
      </c>
      <c r="K66" s="1">
        <f>Sheet1!H5</f>
        <v>302.18</v>
      </c>
      <c r="L66">
        <v>95</v>
      </c>
      <c r="N66">
        <v>303.2</v>
      </c>
      <c r="O66">
        <f>$O$53*($O$51*EXP(Sheet3!$B$1*((N66-$N$51)/Sheet3!$A$1)^2 +Sheet3!$C$1*((N66-$N$51)/Sheet3!$A$1)^4)+$O$52*EXP(Sheet3!$B$1*((N66-$N$52)/Sheet3!$A$1)^2 +Sheet3!$C$1*((N66-$N$52)/Sheet3!$A$1)^4))</f>
        <v>16.420080216652302</v>
      </c>
    </row>
    <row r="75" spans="10:15" x14ac:dyDescent="0.2">
      <c r="L75">
        <v>5000</v>
      </c>
      <c r="N75">
        <v>312.56740000000002</v>
      </c>
      <c r="O75">
        <f>L77</f>
        <v>3570</v>
      </c>
    </row>
    <row r="76" spans="10:15" x14ac:dyDescent="0.2">
      <c r="K76">
        <v>312.56740000000002</v>
      </c>
      <c r="L76">
        <v>0</v>
      </c>
      <c r="N76">
        <v>313.15550000000002</v>
      </c>
      <c r="O76">
        <f>L80</f>
        <v>2445</v>
      </c>
    </row>
    <row r="77" spans="10:15" x14ac:dyDescent="0.2">
      <c r="K77">
        <v>312.56740000000002</v>
      </c>
      <c r="L77">
        <f>0.714*L75</f>
        <v>3570</v>
      </c>
      <c r="N77">
        <v>313.18439999999998</v>
      </c>
      <c r="O77">
        <f>L83</f>
        <v>3560</v>
      </c>
    </row>
    <row r="78" spans="10:15" x14ac:dyDescent="0.2">
      <c r="O78">
        <v>0.4</v>
      </c>
    </row>
    <row r="79" spans="10:15" x14ac:dyDescent="0.2">
      <c r="K79">
        <v>313.15550000000002</v>
      </c>
      <c r="L79">
        <v>0</v>
      </c>
      <c r="N79" t="s">
        <v>1</v>
      </c>
      <c r="O79" s="7" t="s">
        <v>19</v>
      </c>
    </row>
    <row r="80" spans="10:15" x14ac:dyDescent="0.2">
      <c r="K80">
        <v>313.15550000000002</v>
      </c>
      <c r="L80">
        <f>0.489*L75</f>
        <v>2445</v>
      </c>
      <c r="N80">
        <v>311.8</v>
      </c>
      <c r="O80">
        <f>$O$78*($O$75*EXP(Sheet3!$B$1*((N80-$N$75)/Sheet3!$A$1)^2 +Sheet3!$C$1*((N80-$N$75)/Sheet3!$A$1)^4)+$O$76*EXP(Sheet3!$B$1*((N80-$N$76)/Sheet3!$A$1)^2 +Sheet3!$C$1*((N80-$N$76)/Sheet3!$A$1)^4)+$O$77*EXP(Sheet3!$B$1*((N80-$N$77)/Sheet3!$A$1)^2 +Sheet3!$C$1*((N80-$N$77)/Sheet3!$A$1)^4))</f>
        <v>409.1060845434788</v>
      </c>
    </row>
    <row r="81" spans="10:15" x14ac:dyDescent="0.2">
      <c r="N81">
        <v>312</v>
      </c>
      <c r="O81">
        <f>$O$78*($O$75*EXP(Sheet3!$B$1*((N81-$N$75)/Sheet3!$A$1)^2 +Sheet3!$C$1*((N81-$N$75)/Sheet3!$A$1)^4)+$O$76*EXP(Sheet3!$B$1*((N81-$N$76)/Sheet3!$A$1)^2 +Sheet3!$C$1*((N81-$N$76)/Sheet3!$A$1)^4)+$O$77*EXP(Sheet3!$B$1*((N81-$N$77)/Sheet3!$A$1)^2 +Sheet3!$C$1*((N81-$N$77)/Sheet3!$A$1)^4))</f>
        <v>811.48275000302283</v>
      </c>
    </row>
    <row r="82" spans="10:15" x14ac:dyDescent="0.2">
      <c r="K82">
        <v>313.18439999999998</v>
      </c>
      <c r="L82">
        <v>0</v>
      </c>
      <c r="N82">
        <v>312.2</v>
      </c>
      <c r="O82">
        <f>$O$78*($O$75*EXP(Sheet3!$B$1*((N82-$N$75)/Sheet3!$A$1)^2 +Sheet3!$C$1*((N82-$N$75)/Sheet3!$A$1)^4)+$O$76*EXP(Sheet3!$B$1*((N82-$N$76)/Sheet3!$A$1)^2 +Sheet3!$C$1*((N82-$N$76)/Sheet3!$A$1)^4)+$O$77*EXP(Sheet3!$B$1*((N82-$N$77)/Sheet3!$A$1)^2 +Sheet3!$C$1*((N82-$N$77)/Sheet3!$A$1)^4))</f>
        <v>1358.4245907458103</v>
      </c>
    </row>
    <row r="83" spans="10:15" x14ac:dyDescent="0.2">
      <c r="K83">
        <v>313.18439999999998</v>
      </c>
      <c r="L83">
        <f>0.712*L75</f>
        <v>3560</v>
      </c>
      <c r="N83">
        <v>312.39999999999998</v>
      </c>
      <c r="O83">
        <f>$O$78*($O$75*EXP(Sheet3!$B$1*((N83-$N$75)/Sheet3!$A$1)^2 +Sheet3!$C$1*((N83-$N$75)/Sheet3!$A$1)^4)+$O$76*EXP(Sheet3!$B$1*((N83-$N$76)/Sheet3!$A$1)^2 +Sheet3!$C$1*((N83-$N$76)/Sheet3!$A$1)^4)+$O$77*EXP(Sheet3!$B$1*((N83-$N$77)/Sheet3!$A$1)^2 +Sheet3!$C$1*((N83-$N$77)/Sheet3!$A$1)^4))</f>
        <v>2009.8035070089836</v>
      </c>
    </row>
    <row r="84" spans="10:15" x14ac:dyDescent="0.2">
      <c r="N84">
        <v>312.60000000000002</v>
      </c>
      <c r="O84">
        <f>$O$78*($O$75*EXP(Sheet3!$B$1*((N84-$N$75)/Sheet3!$A$1)^2 +Sheet3!$C$1*((N84-$N$75)/Sheet3!$A$1)^4)+$O$76*EXP(Sheet3!$B$1*((N84-$N$76)/Sheet3!$A$1)^2 +Sheet3!$C$1*((N84-$N$76)/Sheet3!$A$1)^4)+$O$77*EXP(Sheet3!$B$1*((N84-$N$77)/Sheet3!$A$1)^2 +Sheet3!$C$1*((N84-$N$77)/Sheet3!$A$1)^4))</f>
        <v>2655.0862640869464</v>
      </c>
    </row>
    <row r="85" spans="10:15" x14ac:dyDescent="0.2">
      <c r="N85">
        <v>312.8</v>
      </c>
      <c r="O85">
        <f>$O$78*($O$75*EXP(Sheet3!$B$1*((N85-$N$75)/Sheet3!$A$1)^2 +Sheet3!$C$1*((N85-$N$75)/Sheet3!$A$1)^4)+$O$76*EXP(Sheet3!$B$1*((N85-$N$76)/Sheet3!$A$1)^2 +Sheet3!$C$1*((N85-$N$76)/Sheet3!$A$1)^4)+$O$77*EXP(Sheet3!$B$1*((N85-$N$77)/Sheet3!$A$1)^2 +Sheet3!$C$1*((N85-$N$77)/Sheet3!$A$1)^4))</f>
        <v>3120.9473153136732</v>
      </c>
    </row>
    <row r="86" spans="10:15" x14ac:dyDescent="0.2">
      <c r="J86" s="3" t="s">
        <v>20</v>
      </c>
      <c r="K86" s="1">
        <f>Sheet1!G6</f>
        <v>312.84093590029454</v>
      </c>
      <c r="L86">
        <v>2100</v>
      </c>
      <c r="N86">
        <v>313</v>
      </c>
      <c r="O86">
        <f>$O$78*($O$75*EXP(Sheet3!$B$1*((N86-$N$75)/Sheet3!$A$1)^2 +Sheet3!$C$1*((N86-$N$75)/Sheet3!$A$1)^4)+$O$76*EXP(Sheet3!$B$1*((N86-$N$76)/Sheet3!$A$1)^2 +Sheet3!$C$1*((N86-$N$76)/Sheet3!$A$1)^4)+$O$77*EXP(Sheet3!$B$1*((N86-$N$77)/Sheet3!$A$1)^2 +Sheet3!$C$1*((N86-$N$77)/Sheet3!$A$1)^4))</f>
        <v>3257.090238105915</v>
      </c>
    </row>
    <row r="87" spans="10:15" x14ac:dyDescent="0.2">
      <c r="J87" s="4" t="s">
        <v>0</v>
      </c>
      <c r="K87" s="1">
        <f>Sheet1!H6</f>
        <v>313.04000000000002</v>
      </c>
      <c r="L87">
        <v>1900</v>
      </c>
      <c r="N87">
        <v>313.2</v>
      </c>
      <c r="O87">
        <f>$O$78*($O$75*EXP(Sheet3!$B$1*((N87-$N$75)/Sheet3!$A$1)^2 +Sheet3!$C$1*((N87-$N$75)/Sheet3!$A$1)^4)+$O$76*EXP(Sheet3!$B$1*((N87-$N$76)/Sheet3!$A$1)^2 +Sheet3!$C$1*((N87-$N$76)/Sheet3!$A$1)^4)+$O$77*EXP(Sheet3!$B$1*((N87-$N$77)/Sheet3!$A$1)^2 +Sheet3!$C$1*((N87-$N$77)/Sheet3!$A$1)^4))</f>
        <v>3019.4730822735219</v>
      </c>
    </row>
    <row r="88" spans="10:15" x14ac:dyDescent="0.2">
      <c r="N88">
        <v>313.39999999999998</v>
      </c>
      <c r="O88">
        <f>$O$78*($O$75*EXP(Sheet3!$B$1*((N88-$N$75)/Sheet3!$A$1)^2 +Sheet3!$C$1*((N88-$N$75)/Sheet3!$A$1)^4)+$O$76*EXP(Sheet3!$B$1*((N88-$N$76)/Sheet3!$A$1)^2 +Sheet3!$C$1*((N88-$N$76)/Sheet3!$A$1)^4)+$O$77*EXP(Sheet3!$B$1*((N88-$N$77)/Sheet3!$A$1)^2 +Sheet3!$C$1*((N88-$N$77)/Sheet3!$A$1)^4))</f>
        <v>2481.655279929862</v>
      </c>
    </row>
    <row r="89" spans="10:15" x14ac:dyDescent="0.2">
      <c r="N89">
        <v>313.60000000000002</v>
      </c>
      <c r="O89">
        <f>$O$78*($O$75*EXP(Sheet3!$B$1*((N89-$N$75)/Sheet3!$A$1)^2 +Sheet3!$C$1*((N89-$N$75)/Sheet3!$A$1)^4)+$O$76*EXP(Sheet3!$B$1*((N89-$N$76)/Sheet3!$A$1)^2 +Sheet3!$C$1*((N89-$N$76)/Sheet3!$A$1)^4)+$O$77*EXP(Sheet3!$B$1*((N89-$N$77)/Sheet3!$A$1)^2 +Sheet3!$C$1*((N89-$N$77)/Sheet3!$A$1)^4))</f>
        <v>1785.3612372964537</v>
      </c>
    </row>
    <row r="90" spans="10:15" x14ac:dyDescent="0.2">
      <c r="N90">
        <v>313.8</v>
      </c>
      <c r="O90">
        <f>$O$78*($O$75*EXP(Sheet3!$B$1*((N90-$N$75)/Sheet3!$A$1)^2 +Sheet3!$C$1*((N90-$N$75)/Sheet3!$A$1)^4)+$O$76*EXP(Sheet3!$B$1*((N90-$N$76)/Sheet3!$A$1)^2 +Sheet3!$C$1*((N90-$N$76)/Sheet3!$A$1)^4)+$O$77*EXP(Sheet3!$B$1*((N90-$N$77)/Sheet3!$A$1)^2 +Sheet3!$C$1*((N90-$N$77)/Sheet3!$A$1)^4))</f>
        <v>1087.7179830265054</v>
      </c>
    </row>
    <row r="91" spans="10:15" x14ac:dyDescent="0.2">
      <c r="N91">
        <v>314</v>
      </c>
      <c r="O91">
        <f>$O$78*($O$75*EXP(Sheet3!$B$1*((N91-$N$75)/Sheet3!$A$1)^2 +Sheet3!$C$1*((N91-$N$75)/Sheet3!$A$1)^4)+$O$76*EXP(Sheet3!$B$1*((N91-$N$76)/Sheet3!$A$1)^2 +Sheet3!$C$1*((N91-$N$76)/Sheet3!$A$1)^4)+$O$77*EXP(Sheet3!$B$1*((N91-$N$77)/Sheet3!$A$1)^2 +Sheet3!$C$1*((N91-$N$77)/Sheet3!$A$1)^4))</f>
        <v>529.45168874070134</v>
      </c>
    </row>
    <row r="99" spans="10:15" x14ac:dyDescent="0.2">
      <c r="N99">
        <v>334.14800000000002</v>
      </c>
    </row>
    <row r="100" spans="10:15" x14ac:dyDescent="0.2">
      <c r="O100">
        <f>L108</f>
        <v>100</v>
      </c>
    </row>
    <row r="101" spans="10:15" x14ac:dyDescent="0.2">
      <c r="N101" t="s">
        <v>1</v>
      </c>
      <c r="O101" s="7" t="s">
        <v>19</v>
      </c>
    </row>
    <row r="102" spans="10:15" x14ac:dyDescent="0.2">
      <c r="N102">
        <v>333</v>
      </c>
      <c r="O102">
        <f>$O$100*EXP(Sheet3!$B$1*((N102-$N$99)/Sheet3!$A$1)^2 +Sheet3!$C$1*((N102-$N$99)/Sheet3!$A$1)^4)</f>
        <v>3.5214368421285549</v>
      </c>
    </row>
    <row r="103" spans="10:15" x14ac:dyDescent="0.2">
      <c r="N103">
        <v>333.2</v>
      </c>
      <c r="O103">
        <f>$O$100*EXP(Sheet3!$B$1*((N103-$N$99)/Sheet3!$A$1)^2 +Sheet3!$C$1*((N103-$N$99)/Sheet3!$A$1)^4)</f>
        <v>12.337570408885975</v>
      </c>
    </row>
    <row r="104" spans="10:15" x14ac:dyDescent="0.2">
      <c r="N104">
        <v>333.4</v>
      </c>
      <c r="O104">
        <f>$O$100*EXP(Sheet3!$B$1*((N104-$N$99)/Sheet3!$A$1)^2 +Sheet3!$C$1*((N104-$N$99)/Sheet3!$A$1)^4)</f>
        <v>29.899410269079326</v>
      </c>
    </row>
    <row r="105" spans="10:15" x14ac:dyDescent="0.2">
      <c r="N105">
        <v>333.6</v>
      </c>
      <c r="O105">
        <f>$O$100*EXP(Sheet3!$B$1*((N105-$N$99)/Sheet3!$A$1)^2 +Sheet3!$C$1*((N105-$N$99)/Sheet3!$A$1)^4)</f>
        <v>54.395734407468986</v>
      </c>
    </row>
    <row r="106" spans="10:15" x14ac:dyDescent="0.2">
      <c r="N106">
        <v>333.8</v>
      </c>
      <c r="O106">
        <f>$O$100*EXP(Sheet3!$B$1*((N106-$N$99)/Sheet3!$A$1)^2 +Sheet3!$C$1*((N106-$N$99)/Sheet3!$A$1)^4)</f>
        <v>79.085856924515042</v>
      </c>
    </row>
    <row r="107" spans="10:15" x14ac:dyDescent="0.2">
      <c r="K107">
        <v>334.14800000000002</v>
      </c>
      <c r="L107">
        <v>0</v>
      </c>
      <c r="N107">
        <v>334</v>
      </c>
      <c r="O107">
        <f>$O$100*EXP(Sheet3!$B$1*((N107-$N$99)/Sheet3!$A$1)^2 +Sheet3!$C$1*((N107-$N$99)/Sheet3!$A$1)^4)</f>
        <v>95.949691967850072</v>
      </c>
    </row>
    <row r="108" spans="10:15" x14ac:dyDescent="0.2">
      <c r="K108">
        <v>334.14800000000002</v>
      </c>
      <c r="L108">
        <v>100</v>
      </c>
      <c r="N108">
        <v>334.2</v>
      </c>
      <c r="O108">
        <f>$O$100*EXP(Sheet3!$B$1*((N108-$N$99)/Sheet3!$A$1)^2 +Sheet3!$C$1*((N108-$N$99)/Sheet3!$A$1)^4)</f>
        <v>99.493487677514807</v>
      </c>
    </row>
    <row r="109" spans="10:15" x14ac:dyDescent="0.2">
      <c r="N109">
        <v>334.4</v>
      </c>
      <c r="O109">
        <f>$O$100*EXP(Sheet3!$B$1*((N109-$N$99)/Sheet3!$A$1)^2 +Sheet3!$C$1*((N109-$N$99)/Sheet3!$A$1)^4)</f>
        <v>88.585792218465414</v>
      </c>
    </row>
    <row r="110" spans="10:15" x14ac:dyDescent="0.2">
      <c r="J110" s="3" t="s">
        <v>20</v>
      </c>
      <c r="K110" s="1">
        <f>Sheet1!G7</f>
        <v>334.1713809300141</v>
      </c>
      <c r="L110">
        <v>55</v>
      </c>
      <c r="N110">
        <v>334.6</v>
      </c>
      <c r="O110">
        <f>$O$100*EXP(Sheet3!$B$1*((N110-$N$99)/Sheet3!$A$1)^2 +Sheet3!$C$1*((N110-$N$99)/Sheet3!$A$1)^4)</f>
        <v>66.739106188302486</v>
      </c>
    </row>
    <row r="111" spans="10:15" x14ac:dyDescent="0.2">
      <c r="J111" s="4" t="s">
        <v>0</v>
      </c>
      <c r="K111" s="1">
        <f>Sheet1!H7</f>
        <v>334.25</v>
      </c>
      <c r="L111">
        <v>45</v>
      </c>
      <c r="N111">
        <v>334.8</v>
      </c>
      <c r="O111">
        <f>$O$100*EXP(Sheet3!$B$1*((N111-$N$99)/Sheet3!$A$1)^2 +Sheet3!$C$1*((N111-$N$99)/Sheet3!$A$1)^4)</f>
        <v>41.123365238827148</v>
      </c>
    </row>
    <row r="112" spans="10:15" x14ac:dyDescent="0.2">
      <c r="N112">
        <v>335</v>
      </c>
      <c r="O112">
        <f>$O$100*EXP(Sheet3!$B$1*((N112-$N$99)/Sheet3!$A$1)^2 +Sheet3!$C$1*((N112-$N$99)/Sheet3!$A$1)^4)</f>
        <v>19.64945088702602</v>
      </c>
    </row>
    <row r="113" spans="11:15" x14ac:dyDescent="0.2">
      <c r="N113">
        <v>335.2</v>
      </c>
      <c r="O113">
        <f>$O$100*EXP(Sheet3!$B$1*((N113-$N$99)/Sheet3!$A$1)^2 +Sheet3!$C$1*((N113-$N$99)/Sheet3!$A$1)^4)</f>
        <v>6.7708590042041532</v>
      </c>
    </row>
    <row r="122" spans="11:15" x14ac:dyDescent="0.2">
      <c r="L122">
        <v>3000</v>
      </c>
      <c r="N122">
        <v>365.01600000000002</v>
      </c>
      <c r="O122">
        <f>L124</f>
        <v>4050.0000000000005</v>
      </c>
    </row>
    <row r="123" spans="11:15" x14ac:dyDescent="0.2">
      <c r="K123">
        <v>365.01600000000002</v>
      </c>
      <c r="L123">
        <v>0</v>
      </c>
      <c r="N123">
        <v>365.48399999999998</v>
      </c>
      <c r="O123">
        <f>L127</f>
        <v>750</v>
      </c>
    </row>
    <row r="124" spans="11:15" x14ac:dyDescent="0.2">
      <c r="K124">
        <v>365.01600000000002</v>
      </c>
      <c r="L124">
        <f>1.35*L122</f>
        <v>4050.0000000000005</v>
      </c>
      <c r="N124">
        <v>366.32799999999997</v>
      </c>
      <c r="O124">
        <f>L130</f>
        <v>501.00000000000006</v>
      </c>
    </row>
    <row r="125" spans="11:15" x14ac:dyDescent="0.2">
      <c r="O125">
        <v>0.75</v>
      </c>
    </row>
    <row r="126" spans="11:15" x14ac:dyDescent="0.2">
      <c r="K126">
        <v>365.48399999999998</v>
      </c>
      <c r="L126">
        <v>0</v>
      </c>
      <c r="N126" t="s">
        <v>1</v>
      </c>
      <c r="O126" s="7" t="s">
        <v>19</v>
      </c>
    </row>
    <row r="127" spans="11:15" x14ac:dyDescent="0.2">
      <c r="K127">
        <v>365.48399999999998</v>
      </c>
      <c r="L127">
        <f>0.25*L122</f>
        <v>750</v>
      </c>
      <c r="N127">
        <v>364</v>
      </c>
      <c r="O127">
        <f>$O$125*($O$122*EXP(Sheet3!$B$1*((N127-$N$122)/Sheet3!$A$1)^2 +Sheet3!$C$1*((N127-$N$122)/Sheet3!$A$1)^4)+$O$123*EXP(Sheet3!$B$1*((N127-$N$123)/Sheet3!$A$1)^2 +Sheet3!$C$1*((N127-$N$123)/Sheet3!$A$1)^4)+$O$124*EXP(Sheet3!$B$1*((N127-$N$123)/Sheet3!$A$1)^2 +Sheet3!$C$1*((N127-$N$124)/Sheet3!$A$1)^4))</f>
        <v>257.00044919069751</v>
      </c>
    </row>
    <row r="128" spans="11:15" x14ac:dyDescent="0.2">
      <c r="N128">
        <v>364.2</v>
      </c>
      <c r="O128">
        <f>$O$125*($O$122*EXP(Sheet3!$B$1*((N128-$N$122)/Sheet3!$A$1)^2 +Sheet3!$C$1*((N128-$N$122)/Sheet3!$A$1)^4)+$O$123*EXP(Sheet3!$B$1*((N128-$N$123)/Sheet3!$A$1)^2 +Sheet3!$C$1*((N128-$N$123)/Sheet3!$A$1)^4)+$O$124*EXP(Sheet3!$B$1*((N128-$N$123)/Sheet3!$A$1)^2 +Sheet3!$C$1*((N128-$N$124)/Sheet3!$A$1)^4))</f>
        <v>703.21135720616917</v>
      </c>
    </row>
    <row r="129" spans="10:15" x14ac:dyDescent="0.2">
      <c r="K129">
        <v>366.32799999999997</v>
      </c>
      <c r="L129">
        <v>0</v>
      </c>
      <c r="N129">
        <v>364.4</v>
      </c>
      <c r="O129">
        <f>$O$125*($O$122*EXP(Sheet3!$B$1*((N129-$N$122)/Sheet3!$A$1)^2 +Sheet3!$C$1*((N129-$N$122)/Sheet3!$A$1)^4)+$O$123*EXP(Sheet3!$B$1*((N129-$N$123)/Sheet3!$A$1)^2 +Sheet3!$C$1*((N129-$N$123)/Sheet3!$A$1)^4)+$O$124*EXP(Sheet3!$B$1*((N129-$N$123)/Sheet3!$A$1)^2 +Sheet3!$C$1*((N129-$N$124)/Sheet3!$A$1)^4))</f>
        <v>1417.2151256213037</v>
      </c>
    </row>
    <row r="130" spans="10:15" x14ac:dyDescent="0.2">
      <c r="K130">
        <v>366.32799999999997</v>
      </c>
      <c r="L130">
        <f>0.167*L122</f>
        <v>501.00000000000006</v>
      </c>
      <c r="N130">
        <v>364.6</v>
      </c>
      <c r="O130">
        <f>$O$125*($O$122*EXP(Sheet3!$B$1*((N130-$N$122)/Sheet3!$A$1)^2 +Sheet3!$C$1*((N130-$N$122)/Sheet3!$A$1)^4)+$O$123*EXP(Sheet3!$B$1*((N130-$N$123)/Sheet3!$A$1)^2 +Sheet3!$C$1*((N130-$N$123)/Sheet3!$A$1)^4)+$O$124*EXP(Sheet3!$B$1*((N130-$N$123)/Sheet3!$A$1)^2 +Sheet3!$C$1*((N130-$N$124)/Sheet3!$A$1)^4))</f>
        <v>2258.8714664468389</v>
      </c>
    </row>
    <row r="131" spans="10:15" x14ac:dyDescent="0.2">
      <c r="N131">
        <v>364.8</v>
      </c>
      <c r="O131">
        <f>$O$125*($O$122*EXP(Sheet3!$B$1*((N131-$N$122)/Sheet3!$A$1)^2 +Sheet3!$C$1*((N131-$N$122)/Sheet3!$A$1)^4)+$O$123*EXP(Sheet3!$B$1*((N131-$N$123)/Sheet3!$A$1)^2 +Sheet3!$C$1*((N131-$N$123)/Sheet3!$A$1)^4)+$O$124*EXP(Sheet3!$B$1*((N131-$N$123)/Sheet3!$A$1)^2 +Sheet3!$C$1*((N131-$N$124)/Sheet3!$A$1)^4))</f>
        <v>2999.3278042653915</v>
      </c>
    </row>
    <row r="132" spans="10:15" x14ac:dyDescent="0.2">
      <c r="N132">
        <v>365</v>
      </c>
      <c r="O132">
        <f>$O$125*($O$122*EXP(Sheet3!$B$1*((N132-$N$122)/Sheet3!$A$1)^2 +Sheet3!$C$1*((N132-$N$122)/Sheet3!$A$1)^4)+$O$123*EXP(Sheet3!$B$1*((N132-$N$123)/Sheet3!$A$1)^2 +Sheet3!$C$1*((N132-$N$123)/Sheet3!$A$1)^4)+$O$124*EXP(Sheet3!$B$1*((N132-$N$123)/Sheet3!$A$1)^2 +Sheet3!$C$1*((N132-$N$124)/Sheet3!$A$1)^4))</f>
        <v>3439.2878885229948</v>
      </c>
    </row>
    <row r="133" spans="10:15" x14ac:dyDescent="0.2">
      <c r="J133" s="3" t="s">
        <v>20</v>
      </c>
      <c r="K133" s="1">
        <f>Sheet1!G8</f>
        <v>365.01563757080737</v>
      </c>
      <c r="L133">
        <v>2800</v>
      </c>
      <c r="N133">
        <v>365.2</v>
      </c>
      <c r="O133">
        <f>$O$125*($O$122*EXP(Sheet3!$B$1*((N133-$N$122)/Sheet3!$A$1)^2 +Sheet3!$C$1*((N133-$N$122)/Sheet3!$A$1)^4)+$O$123*EXP(Sheet3!$B$1*((N133-$N$123)/Sheet3!$A$1)^2 +Sheet3!$C$1*((N133-$N$123)/Sheet3!$A$1)^4)+$O$124*EXP(Sheet3!$B$1*((N133-$N$123)/Sheet3!$A$1)^2 +Sheet3!$C$1*((N133-$N$124)/Sheet3!$A$1)^4))</f>
        <v>3473.9123871920847</v>
      </c>
    </row>
    <row r="134" spans="10:15" x14ac:dyDescent="0.2">
      <c r="J134" s="4" t="s">
        <v>0</v>
      </c>
      <c r="K134" s="1">
        <f>Sheet1!H8</f>
        <v>365.27</v>
      </c>
      <c r="L134">
        <v>2600</v>
      </c>
      <c r="N134">
        <v>365.4</v>
      </c>
      <c r="O134">
        <f>$O$125*($O$122*EXP(Sheet3!$B$1*((N134-$N$122)/Sheet3!$A$1)^2 +Sheet3!$C$1*((N134-$N$122)/Sheet3!$A$1)^4)+$O$123*EXP(Sheet3!$B$1*((N134-$N$123)/Sheet3!$A$1)^2 +Sheet3!$C$1*((N134-$N$123)/Sheet3!$A$1)^4)+$O$124*EXP(Sheet3!$B$1*((N134-$N$123)/Sheet3!$A$1)^2 +Sheet3!$C$1*((N134-$N$124)/Sheet3!$A$1)^4))</f>
        <v>3088.7021093099756</v>
      </c>
    </row>
    <row r="135" spans="10:15" x14ac:dyDescent="0.2">
      <c r="N135">
        <v>365.6</v>
      </c>
      <c r="O135">
        <f>$O$125*($O$122*EXP(Sheet3!$B$1*((N135-$N$122)/Sheet3!$A$1)^2 +Sheet3!$C$1*((N135-$N$122)/Sheet3!$A$1)^4)+$O$123*EXP(Sheet3!$B$1*((N135-$N$123)/Sheet3!$A$1)^2 +Sheet3!$C$1*((N135-$N$123)/Sheet3!$A$1)^4)+$O$124*EXP(Sheet3!$B$1*((N135-$N$123)/Sheet3!$A$1)^2 +Sheet3!$C$1*((N135-$N$124)/Sheet3!$A$1)^4))</f>
        <v>2377.2023121990719</v>
      </c>
    </row>
    <row r="136" spans="10:15" x14ac:dyDescent="0.2">
      <c r="N136">
        <v>365.8</v>
      </c>
      <c r="O136">
        <f>$O$125*($O$122*EXP(Sheet3!$B$1*((N136-$N$122)/Sheet3!$A$1)^2 +Sheet3!$C$1*((N136-$N$122)/Sheet3!$A$1)^4)+$O$123*EXP(Sheet3!$B$1*((N136-$N$123)/Sheet3!$A$1)^2 +Sheet3!$C$1*((N136-$N$123)/Sheet3!$A$1)^4)+$O$124*EXP(Sheet3!$B$1*((N136-$N$123)/Sheet3!$A$1)^2 +Sheet3!$C$1*((N136-$N$124)/Sheet3!$A$1)^4))</f>
        <v>1556.3233900138275</v>
      </c>
    </row>
    <row r="137" spans="10:15" x14ac:dyDescent="0.2">
      <c r="N137">
        <v>366</v>
      </c>
      <c r="O137">
        <f>$O$125*($O$122*EXP(Sheet3!$B$1*((N137-$N$122)/Sheet3!$A$1)^2 +Sheet3!$C$1*((N137-$N$122)/Sheet3!$A$1)^4)+$O$123*EXP(Sheet3!$B$1*((N137-$N$123)/Sheet3!$A$1)^2 +Sheet3!$C$1*((N137-$N$123)/Sheet3!$A$1)^4)+$O$124*EXP(Sheet3!$B$1*((N137-$N$123)/Sheet3!$A$1)^2 +Sheet3!$C$1*((N137-$N$124)/Sheet3!$A$1)^4))</f>
        <v>864.11695839705976</v>
      </c>
    </row>
    <row r="138" spans="10:15" x14ac:dyDescent="0.2">
      <c r="N138">
        <v>366.2</v>
      </c>
      <c r="O138">
        <f>$O$125*($O$122*EXP(Sheet3!$B$1*((N138-$N$122)/Sheet3!$A$1)^2 +Sheet3!$C$1*((N138-$N$122)/Sheet3!$A$1)^4)+$O$123*EXP(Sheet3!$B$1*((N138-$N$123)/Sheet3!$A$1)^2 +Sheet3!$C$1*((N138-$N$123)/Sheet3!$A$1)^4)+$O$124*EXP(Sheet3!$B$1*((N138-$N$123)/Sheet3!$A$1)^2 +Sheet3!$C$1*((N138-$N$124)/Sheet3!$A$1)^4))</f>
        <v>413.35776710377809</v>
      </c>
    </row>
    <row r="139" spans="10:15" x14ac:dyDescent="0.2">
      <c r="N139">
        <v>366.4</v>
      </c>
      <c r="O139">
        <f>$O$125*($O$122*EXP(Sheet3!$B$1*((N139-$N$122)/Sheet3!$A$1)^2 +Sheet3!$C$1*((N139-$N$122)/Sheet3!$A$1)^4)+$O$123*EXP(Sheet3!$B$1*((N139-$N$123)/Sheet3!$A$1)^2 +Sheet3!$C$1*((N139-$N$123)/Sheet3!$A$1)^4)+$O$124*EXP(Sheet3!$B$1*((N139-$N$123)/Sheet3!$A$1)^2 +Sheet3!$C$1*((N139-$N$124)/Sheet3!$A$1)^4))</f>
        <v>172.78086677797364</v>
      </c>
    </row>
    <row r="140" spans="10:15" x14ac:dyDescent="0.2">
      <c r="N140">
        <v>366.6</v>
      </c>
      <c r="O140">
        <f>$O$125*($O$122*EXP(Sheet3!$B$1*((N140-$N$122)/Sheet3!$A$1)^2 +Sheet3!$C$1*((N140-$N$122)/Sheet3!$A$1)^4)+$O$123*EXP(Sheet3!$B$1*((N140-$N$123)/Sheet3!$A$1)^2 +Sheet3!$C$1*((N140-$N$123)/Sheet3!$A$1)^4)+$O$124*EXP(Sheet3!$B$1*((N140-$N$123)/Sheet3!$A$1)^2 +Sheet3!$C$1*((N140-$N$124)/Sheet3!$A$1)^4))</f>
        <v>62.266237501309668</v>
      </c>
    </row>
    <row r="141" spans="10:15" x14ac:dyDescent="0.2">
      <c r="N141">
        <v>366.8</v>
      </c>
      <c r="O141">
        <f>$O$125*($O$122*EXP(Sheet3!$B$1*((N141-$N$122)/Sheet3!$A$1)^2 +Sheet3!$C$1*((N141-$N$122)/Sheet3!$A$1)^4)+$O$123*EXP(Sheet3!$B$1*((N141-$N$123)/Sheet3!$A$1)^2 +Sheet3!$C$1*((N141-$N$123)/Sheet3!$A$1)^4)+$O$124*EXP(Sheet3!$B$1*((N141-$N$123)/Sheet3!$A$1)^2 +Sheet3!$C$1*((N141-$N$124)/Sheet3!$A$1)^4))</f>
        <v>19.086973268893761</v>
      </c>
    </row>
    <row r="142" spans="10:15" x14ac:dyDescent="0.2">
      <c r="N142">
        <v>367</v>
      </c>
      <c r="O142">
        <f>$O$125*($O$122*EXP(Sheet3!$B$1*((N142-$N$122)/Sheet3!$A$1)^2 +Sheet3!$C$1*((N142-$N$122)/Sheet3!$A$1)^4)+$O$123*EXP(Sheet3!$B$1*((N142-$N$123)/Sheet3!$A$1)^2 +Sheet3!$C$1*((N142-$N$123)/Sheet3!$A$1)^4)+$O$124*EXP(Sheet3!$B$1*((N142-$N$123)/Sheet3!$A$1)^2 +Sheet3!$C$1*((N142-$N$124)/Sheet3!$A$1)^4))</f>
        <v>5.0729502742155415</v>
      </c>
    </row>
    <row r="147" spans="10:18" x14ac:dyDescent="0.2">
      <c r="N147">
        <v>404.65649999999999</v>
      </c>
    </row>
    <row r="148" spans="10:18" x14ac:dyDescent="0.2">
      <c r="O148">
        <v>6000</v>
      </c>
    </row>
    <row r="149" spans="10:18" x14ac:dyDescent="0.2">
      <c r="N149" t="s">
        <v>1</v>
      </c>
      <c r="O149" s="7" t="s">
        <v>19</v>
      </c>
      <c r="Q149" s="6"/>
      <c r="R149" s="2"/>
    </row>
    <row r="150" spans="10:18" x14ac:dyDescent="0.2">
      <c r="N150">
        <v>403.6</v>
      </c>
      <c r="O150">
        <f>$O$148*EXP(Sheet3!$B$1*((N150-$N$147)/Sheet3!$A$1)^2 +Sheet3!$C$1*((N150-$N$147)/Sheet3!$A$1)^4)</f>
        <v>394.87301964841021</v>
      </c>
      <c r="Q150" s="6"/>
      <c r="R150" s="5"/>
    </row>
    <row r="151" spans="10:18" x14ac:dyDescent="0.2">
      <c r="N151">
        <v>403.8</v>
      </c>
      <c r="O151">
        <f>$O$148*EXP(Sheet3!$B$1*((N151-$N$147)/Sheet3!$A$1)^2 +Sheet3!$C$1*((N151-$N$147)/Sheet3!$A$1)^4)</f>
        <v>1155.5427399448949</v>
      </c>
      <c r="Q151" s="6"/>
      <c r="R151" s="5"/>
    </row>
    <row r="152" spans="10:18" x14ac:dyDescent="0.2">
      <c r="N152">
        <v>404</v>
      </c>
      <c r="O152">
        <f>$O$148*EXP(Sheet3!$B$1*((N152-$N$147)/Sheet3!$A$1)^2 +Sheet3!$C$1*((N152-$N$147)/Sheet3!$A$1)^4)</f>
        <v>2434.1114904810379</v>
      </c>
      <c r="Q152" s="6"/>
      <c r="R152" s="5"/>
    </row>
    <row r="153" spans="10:18" x14ac:dyDescent="0.2">
      <c r="N153">
        <v>404.2</v>
      </c>
      <c r="O153">
        <f>$O$148*EXP(Sheet3!$B$1*((N153-$N$147)/Sheet3!$A$1)^2 +Sheet3!$C$1*((N153-$N$147)/Sheet3!$A$1)^4)</f>
        <v>3970.3736403107309</v>
      </c>
      <c r="Q153" s="6"/>
      <c r="R153" s="5"/>
    </row>
    <row r="154" spans="10:18" x14ac:dyDescent="0.2">
      <c r="K154">
        <v>404.65649999999999</v>
      </c>
      <c r="L154">
        <v>0</v>
      </c>
      <c r="N154">
        <v>404.4</v>
      </c>
      <c r="O154">
        <f>$O$148*EXP(Sheet3!$B$1*((N154-$N$147)/Sheet3!$A$1)^2 +Sheet3!$C$1*((N154-$N$147)/Sheet3!$A$1)^4)</f>
        <v>5291.5854904619473</v>
      </c>
      <c r="Q154" s="6"/>
      <c r="R154" s="5"/>
    </row>
    <row r="155" spans="10:18" x14ac:dyDescent="0.2">
      <c r="K155">
        <v>404.65649999999999</v>
      </c>
      <c r="L155">
        <v>5000</v>
      </c>
      <c r="N155">
        <v>404.6</v>
      </c>
      <c r="O155">
        <f>$O$148*EXP(Sheet3!$B$1*((N155-$N$147)/Sheet3!$A$1)^2 +Sheet3!$C$1*((N155-$N$147)/Sheet3!$A$1)^4)</f>
        <v>5964.1334882927413</v>
      </c>
      <c r="Q155" s="6"/>
      <c r="R155" s="5"/>
    </row>
    <row r="156" spans="10:18" x14ac:dyDescent="0.2">
      <c r="N156">
        <v>404.8</v>
      </c>
      <c r="O156">
        <f>$O$148*EXP(Sheet3!$B$1*((N156-$N$147)/Sheet3!$A$1)^2 +Sheet3!$C$1*((N156-$N$147)/Sheet3!$A$1)^4)</f>
        <v>5771.3322390968942</v>
      </c>
      <c r="Q156" s="6"/>
      <c r="R156" s="5"/>
    </row>
    <row r="157" spans="10:18" x14ac:dyDescent="0.2">
      <c r="J157" s="3" t="s">
        <v>20</v>
      </c>
      <c r="K157" s="1">
        <f>Sheet1!G9</f>
        <v>404.60422258792892</v>
      </c>
      <c r="L157">
        <v>6100</v>
      </c>
      <c r="N157">
        <v>405</v>
      </c>
      <c r="O157">
        <f>$O$148*EXP(Sheet3!$B$1*((N157-$N$147)/Sheet3!$A$1)^2 +Sheet3!$C$1*((N157-$N$147)/Sheet3!$A$1)^4)</f>
        <v>4774.7272727566296</v>
      </c>
      <c r="Q157" s="6"/>
      <c r="R157" s="5"/>
    </row>
    <row r="158" spans="10:18" x14ac:dyDescent="0.2">
      <c r="J158" s="4" t="s">
        <v>0</v>
      </c>
      <c r="K158" s="1">
        <f>Sheet1!H9</f>
        <v>404.59</v>
      </c>
      <c r="L158">
        <v>5900</v>
      </c>
      <c r="N158">
        <v>405.2</v>
      </c>
      <c r="O158">
        <f>$O$148*EXP(Sheet3!$B$1*((N158-$N$147)/Sheet3!$A$1)^2 +Sheet3!$C$1*((N158-$N$147)/Sheet3!$A$1)^4)</f>
        <v>3298.8148120518026</v>
      </c>
      <c r="Q158" s="6"/>
      <c r="R158" s="5"/>
    </row>
    <row r="159" spans="10:18" x14ac:dyDescent="0.2">
      <c r="N159">
        <v>405.4</v>
      </c>
      <c r="O159">
        <f>$O$148*EXP(Sheet3!$B$1*((N159-$N$147)/Sheet3!$A$1)^2 +Sheet3!$C$1*((N159-$N$147)/Sheet3!$A$1)^4)</f>
        <v>1823.533641428794</v>
      </c>
      <c r="Q159" s="6"/>
      <c r="R159" s="5"/>
    </row>
    <row r="160" spans="10:18" x14ac:dyDescent="0.2">
      <c r="N160">
        <v>405.6</v>
      </c>
      <c r="O160">
        <f>$O$148*EXP(Sheet3!$B$1*((N160-$N$147)/Sheet3!$A$1)^2 +Sheet3!$C$1*((N160-$N$147)/Sheet3!$A$1)^4)</f>
        <v>757.9528953859475</v>
      </c>
      <c r="Q160" s="6"/>
      <c r="R160" s="5"/>
    </row>
    <row r="161" spans="14:18" x14ac:dyDescent="0.2">
      <c r="N161">
        <v>405.8</v>
      </c>
      <c r="O161">
        <f>$O$148*EXP(Sheet3!$B$1*((N161-$N$147)/Sheet3!$A$1)^2 +Sheet3!$C$1*((N161-$N$147)/Sheet3!$A$1)^4)</f>
        <v>218.36642694416744</v>
      </c>
      <c r="Q161" s="6"/>
      <c r="R161" s="5"/>
    </row>
    <row r="173" spans="14:18" x14ac:dyDescent="0.2">
      <c r="N173">
        <v>435.834</v>
      </c>
    </row>
    <row r="174" spans="14:18" x14ac:dyDescent="0.2">
      <c r="O174">
        <v>15000</v>
      </c>
    </row>
    <row r="175" spans="14:18" x14ac:dyDescent="0.2">
      <c r="N175" t="s">
        <v>1</v>
      </c>
      <c r="O175" s="7" t="s">
        <v>19</v>
      </c>
    </row>
    <row r="176" spans="14:18" x14ac:dyDescent="0.2">
      <c r="N176">
        <v>434.8</v>
      </c>
      <c r="O176">
        <f>$O$174*EXP(Sheet3!$B$1*((N176-$N$173)/Sheet3!$A$1)^2 +Sheet3!$C$1*((N176-$N$173)/Sheet3!$A$1)^4)</f>
        <v>1135.4632123754845</v>
      </c>
    </row>
    <row r="177" spans="10:15" x14ac:dyDescent="0.2">
      <c r="N177">
        <v>435</v>
      </c>
      <c r="O177">
        <f>$O$174*EXP(Sheet3!$B$1*((N177-$N$173)/Sheet3!$A$1)^2 +Sheet3!$C$1*((N177-$N$173)/Sheet3!$A$1)^4)</f>
        <v>3188.5495133813556</v>
      </c>
    </row>
    <row r="178" spans="10:15" x14ac:dyDescent="0.2">
      <c r="N178">
        <v>435.2</v>
      </c>
      <c r="O178">
        <f>$O$174*EXP(Sheet3!$B$1*((N178-$N$173)/Sheet3!$A$1)^2 +Sheet3!$C$1*((N178-$N$173)/Sheet3!$A$1)^4)</f>
        <v>6504.667785711511</v>
      </c>
    </row>
    <row r="179" spans="10:15" x14ac:dyDescent="0.2">
      <c r="N179">
        <v>435.4</v>
      </c>
      <c r="O179">
        <f>$O$174*EXP(Sheet3!$B$1*((N179-$N$173)/Sheet3!$A$1)^2 +Sheet3!$C$1*((N179-$N$173)/Sheet3!$A$1)^4)</f>
        <v>10347.521794456703</v>
      </c>
    </row>
    <row r="180" spans="10:15" x14ac:dyDescent="0.2">
      <c r="K180">
        <v>435.834</v>
      </c>
      <c r="L180">
        <v>0</v>
      </c>
      <c r="N180">
        <v>435.6</v>
      </c>
      <c r="O180">
        <f>$O$174*EXP(Sheet3!$B$1*((N180-$N$173)/Sheet3!$A$1)^2 +Sheet3!$C$1*((N180-$N$173)/Sheet3!$A$1)^4)</f>
        <v>13514.835889193608</v>
      </c>
    </row>
    <row r="181" spans="10:15" x14ac:dyDescent="0.2">
      <c r="K181">
        <v>435.834</v>
      </c>
      <c r="L181">
        <v>10000</v>
      </c>
      <c r="N181">
        <v>435.8</v>
      </c>
      <c r="O181">
        <f>$O$174*EXP(Sheet3!$B$1*((N181-$N$173)/Sheet3!$A$1)^2 +Sheet3!$C$1*((N181-$N$173)/Sheet3!$A$1)^4)</f>
        <v>14967.48501932143</v>
      </c>
    </row>
    <row r="182" spans="10:15" x14ac:dyDescent="0.2">
      <c r="N182">
        <v>436</v>
      </c>
      <c r="O182">
        <f>$O$174*EXP(Sheet3!$B$1*((N182-$N$173)/Sheet3!$A$1)^2 +Sheet3!$C$1*((N182-$N$173)/Sheet3!$A$1)^4)</f>
        <v>14238.605471419103</v>
      </c>
    </row>
    <row r="183" spans="10:15" x14ac:dyDescent="0.2">
      <c r="J183" s="3" t="s">
        <v>20</v>
      </c>
      <c r="K183" s="1">
        <f>Sheet1!G10</f>
        <v>435.58778673241801</v>
      </c>
      <c r="L183">
        <v>10500</v>
      </c>
      <c r="N183">
        <v>436.2</v>
      </c>
      <c r="O183">
        <f>$O$174*EXP(Sheet3!$B$1*((N183-$N$173)/Sheet3!$A$1)^2 +Sheet3!$C$1*((N183-$N$173)/Sheet3!$A$1)^4)</f>
        <v>11561.125015521064</v>
      </c>
    </row>
    <row r="184" spans="10:15" x14ac:dyDescent="0.2">
      <c r="J184" s="4" t="s">
        <v>0</v>
      </c>
      <c r="K184" s="1">
        <f>Sheet1!H10</f>
        <v>435.81</v>
      </c>
      <c r="L184">
        <v>9500</v>
      </c>
      <c r="N184">
        <v>436.4</v>
      </c>
      <c r="O184">
        <f>$O$174*EXP(Sheet3!$B$1*((N184-$N$173)/Sheet3!$A$1)^2 +Sheet3!$C$1*((N184-$N$173)/Sheet3!$A$1)^4)</f>
        <v>7809.0231495862454</v>
      </c>
    </row>
    <row r="185" spans="10:15" x14ac:dyDescent="0.2">
      <c r="N185">
        <v>436.6</v>
      </c>
      <c r="O185">
        <f>$O$174*EXP(Sheet3!$B$1*((N185-$N$173)/Sheet3!$A$1)^2 +Sheet3!$C$1*((N185-$N$173)/Sheet3!$A$1)^4)</f>
        <v>4194.9207326290998</v>
      </c>
    </row>
    <row r="186" spans="10:15" x14ac:dyDescent="0.2">
      <c r="N186">
        <v>436.8</v>
      </c>
      <c r="O186">
        <f>$O$174*EXP(Sheet3!$B$1*((N186-$N$173)/Sheet3!$A$1)^2 +Sheet3!$C$1*((N186-$N$173)/Sheet3!$A$1)^4)</f>
        <v>1680.5994404925311</v>
      </c>
    </row>
    <row r="187" spans="10:15" x14ac:dyDescent="0.2">
      <c r="N187">
        <v>437</v>
      </c>
      <c r="O187">
        <f>$O$174*EXP(Sheet3!$B$1*((N187-$N$173)/Sheet3!$A$1)^2 +Sheet3!$C$1*((N187-$N$173)/Sheet3!$A$1)^4)</f>
        <v>461.86766362608807</v>
      </c>
    </row>
    <row r="199" spans="11:15" x14ac:dyDescent="0.2">
      <c r="N199">
        <v>546.07500000000005</v>
      </c>
    </row>
    <row r="200" spans="11:15" x14ac:dyDescent="0.2">
      <c r="O200">
        <v>30000</v>
      </c>
    </row>
    <row r="201" spans="11:15" x14ac:dyDescent="0.2">
      <c r="N201" t="s">
        <v>1</v>
      </c>
      <c r="O201" s="7" t="s">
        <v>19</v>
      </c>
    </row>
    <row r="202" spans="11:15" x14ac:dyDescent="0.2">
      <c r="N202">
        <v>545</v>
      </c>
      <c r="O202">
        <f>$O$200*EXP(Sheet3!$B$1*((N202-$N$199)/Sheet3!$A$1)^2 +Sheet3!$C$1*((N202-$N$199)/Sheet3!$A$1)^4)</f>
        <v>1752.7983279633861</v>
      </c>
    </row>
    <row r="203" spans="11:15" x14ac:dyDescent="0.2">
      <c r="N203">
        <v>545.20000000000005</v>
      </c>
      <c r="O203">
        <f>$O$200*EXP(Sheet3!$B$1*((N203-$N$199)/Sheet3!$A$1)^2 +Sheet3!$C$1*((N203-$N$199)/Sheet3!$A$1)^4)</f>
        <v>5310.8598943502502</v>
      </c>
    </row>
    <row r="204" spans="11:15" x14ac:dyDescent="0.2">
      <c r="N204">
        <v>545.4</v>
      </c>
      <c r="O204">
        <f>$O$200*EXP(Sheet3!$B$1*((N204-$N$199)/Sheet3!$A$1)^2 +Sheet3!$C$1*((N204-$N$199)/Sheet3!$A$1)^4)</f>
        <v>11493.884021121477</v>
      </c>
    </row>
    <row r="205" spans="11:15" x14ac:dyDescent="0.2">
      <c r="N205">
        <v>545.6</v>
      </c>
      <c r="O205">
        <f>$O$200*EXP(Sheet3!$B$1*((N205-$N$199)/Sheet3!$A$1)^2 +Sheet3!$C$1*((N205-$N$199)/Sheet3!$A$1)^4)</f>
        <v>19148.020339053142</v>
      </c>
    </row>
    <row r="206" spans="11:15" x14ac:dyDescent="0.2">
      <c r="K206">
        <v>546.07500000000005</v>
      </c>
      <c r="L206">
        <v>0</v>
      </c>
      <c r="N206">
        <v>545.79999999999995</v>
      </c>
      <c r="O206">
        <f>$O$200*EXP(Sheet3!$B$1*((N206-$N$199)/Sheet3!$A$1)^2 +Sheet3!$C$1*((N206-$N$199)/Sheet3!$A$1)^4)</f>
        <v>25956.049431952797</v>
      </c>
    </row>
    <row r="207" spans="11:15" x14ac:dyDescent="0.2">
      <c r="K207">
        <v>546.07500000000005</v>
      </c>
      <c r="L207">
        <v>20000</v>
      </c>
      <c r="N207">
        <v>546</v>
      </c>
      <c r="O207">
        <f>$O$200*EXP(Sheet3!$B$1*((N207-$N$199)/Sheet3!$A$1)^2 +Sheet3!$C$1*((N207-$N$199)/Sheet3!$A$1)^4)</f>
        <v>29684.517587130576</v>
      </c>
    </row>
    <row r="208" spans="11:15" x14ac:dyDescent="0.2">
      <c r="N208">
        <v>546.20000000000005</v>
      </c>
      <c r="O208">
        <f>$O$200*EXP(Sheet3!$B$1*((N208-$N$199)/Sheet3!$A$1)^2 +Sheet3!$C$1*((N208-$N$199)/Sheet3!$A$1)^4)</f>
        <v>29129.541190112108</v>
      </c>
    </row>
    <row r="209" spans="10:15" x14ac:dyDescent="0.2">
      <c r="J209" s="3" t="s">
        <v>20</v>
      </c>
      <c r="K209" s="1">
        <f>Sheet1!G11</f>
        <v>545.92339224239856</v>
      </c>
      <c r="L209">
        <v>20500</v>
      </c>
      <c r="N209">
        <v>546.4</v>
      </c>
      <c r="O209">
        <f>$O$200*EXP(Sheet3!$B$1*((N209-$N$199)/Sheet3!$A$1)^2 +Sheet3!$C$1*((N209-$N$199)/Sheet3!$A$1)^4)</f>
        <v>24468.176379576584</v>
      </c>
    </row>
    <row r="210" spans="10:15" x14ac:dyDescent="0.2">
      <c r="J210" s="4" t="s">
        <v>0</v>
      </c>
      <c r="K210" s="1">
        <f>Sheet1!H11</f>
        <v>546.22</v>
      </c>
      <c r="L210">
        <v>19500</v>
      </c>
      <c r="N210">
        <v>546.6</v>
      </c>
      <c r="O210">
        <f>$O$200*EXP(Sheet3!$B$1*((N210-$N$199)/Sheet3!$A$1)^2 +Sheet3!$C$1*((N210-$N$199)/Sheet3!$A$1)^4)</f>
        <v>17214.818238275726</v>
      </c>
    </row>
    <row r="211" spans="10:15" x14ac:dyDescent="0.2">
      <c r="N211">
        <v>546.79999999999995</v>
      </c>
      <c r="O211">
        <f>$O$200*EXP(Sheet3!$B$1*((N211-$N$199)/Sheet3!$A$1)^2 +Sheet3!$C$1*((N211-$N$199)/Sheet3!$A$1)^4)</f>
        <v>9736.9119141302563</v>
      </c>
    </row>
    <row r="212" spans="10:15" x14ac:dyDescent="0.2">
      <c r="N212">
        <v>547</v>
      </c>
      <c r="O212">
        <f>$O$200*EXP(Sheet3!$B$1*((N212-$N$199)/Sheet3!$A$1)^2 +Sheet3!$C$1*((N212-$N$199)/Sheet3!$A$1)^4)</f>
        <v>4168.305953037453</v>
      </c>
    </row>
    <row r="213" spans="10:15" x14ac:dyDescent="0.2">
      <c r="N213">
        <v>547.20000000000095</v>
      </c>
      <c r="O213">
        <f>$O$200*EXP(Sheet3!$B$1*((N213-$N$199)/Sheet3!$A$1)^2 +Sheet3!$C$1*((N213-$N$199)/Sheet3!$A$1)^4)</f>
        <v>1247.1984990051346</v>
      </c>
    </row>
    <row r="224" spans="10:15" x14ac:dyDescent="0.2">
      <c r="L224">
        <v>15000</v>
      </c>
    </row>
    <row r="225" spans="10:15" x14ac:dyDescent="0.2">
      <c r="K225">
        <v>576.91</v>
      </c>
      <c r="L225">
        <v>0</v>
      </c>
      <c r="N225">
        <v>576.91</v>
      </c>
      <c r="O225">
        <f>L226</f>
        <v>4155</v>
      </c>
    </row>
    <row r="226" spans="10:15" x14ac:dyDescent="0.2">
      <c r="K226">
        <v>576.91</v>
      </c>
      <c r="L226">
        <f>0.277*L224</f>
        <v>4155</v>
      </c>
      <c r="N226">
        <v>579.06899999999996</v>
      </c>
      <c r="O226">
        <f>L229</f>
        <v>4470</v>
      </c>
    </row>
    <row r="228" spans="10:15" x14ac:dyDescent="0.2">
      <c r="K228">
        <v>579.06899999999996</v>
      </c>
      <c r="L228">
        <v>0</v>
      </c>
      <c r="N228" t="s">
        <v>1</v>
      </c>
      <c r="O228" s="7" t="s">
        <v>19</v>
      </c>
    </row>
    <row r="229" spans="10:15" x14ac:dyDescent="0.2">
      <c r="K229">
        <v>579.06899999999996</v>
      </c>
      <c r="L229">
        <f>0.298*L224</f>
        <v>4470</v>
      </c>
      <c r="N229">
        <v>576</v>
      </c>
      <c r="O229">
        <f>($O$225*EXP(Sheet3!$B$1*((N229-$N$225)/Sheet3!$A$1)^2 +Sheet3!$C$1*((N229-$N$225)/Sheet3!$A$1)^4)+$O$226*EXP(Sheet3!$B$1*((N229-$N$226)/Sheet3!$A$1)^2 +Sheet3!$C$1*((N229-$N$226)/Sheet3!$A$1)^4))</f>
        <v>622.24306448405298</v>
      </c>
    </row>
    <row r="230" spans="10:15" x14ac:dyDescent="0.2">
      <c r="N230">
        <v>576.20000000000005</v>
      </c>
      <c r="O230">
        <f>($O$225*EXP(Sheet3!$B$1*((N230-$N$225)/Sheet3!$A$1)^2 +Sheet3!$C$1*((N230-$N$225)/Sheet3!$A$1)^4)+$O$226*EXP(Sheet3!$B$1*((N230-$N$226)/Sheet3!$A$1)^2 +Sheet3!$C$1*((N230-$N$226)/Sheet3!$A$1)^4))</f>
        <v>1419.8838767550956</v>
      </c>
    </row>
    <row r="231" spans="10:15" x14ac:dyDescent="0.2">
      <c r="N231">
        <v>576.4</v>
      </c>
      <c r="O231">
        <f>($O$225*EXP(Sheet3!$B$1*((N231-$N$225)/Sheet3!$A$1)^2 +Sheet3!$C$1*((N231-$N$225)/Sheet3!$A$1)^4)+$O$226*EXP(Sheet3!$B$1*((N231-$N$226)/Sheet3!$A$1)^2 +Sheet3!$C$1*((N231-$N$226)/Sheet3!$A$1)^4))</f>
        <v>2465.0221262481136</v>
      </c>
    </row>
    <row r="232" spans="10:15" x14ac:dyDescent="0.2">
      <c r="N232">
        <v>576.6</v>
      </c>
      <c r="O232">
        <f>($O$225*EXP(Sheet3!$B$1*((N232-$N$225)/Sheet3!$A$1)^2 +Sheet3!$C$1*((N232-$N$225)/Sheet3!$A$1)^4)+$O$226*EXP(Sheet3!$B$1*((N232-$N$226)/Sheet3!$A$1)^2 +Sheet3!$C$1*((N232-$N$226)/Sheet3!$A$1)^4))</f>
        <v>3453.2951442398735</v>
      </c>
    </row>
    <row r="233" spans="10:15" x14ac:dyDescent="0.2">
      <c r="N233">
        <v>576.79999999999995</v>
      </c>
      <c r="O233">
        <f>($O$225*EXP(Sheet3!$B$1*((N233-$N$225)/Sheet3!$A$1)^2 +Sheet3!$C$1*((N233-$N$225)/Sheet3!$A$1)^4)+$O$226*EXP(Sheet3!$B$1*((N233-$N$226)/Sheet3!$A$1)^2 +Sheet3!$C$1*((N233-$N$226)/Sheet3!$A$1)^4))</f>
        <v>4061.4173010940649</v>
      </c>
    </row>
    <row r="234" spans="10:15" x14ac:dyDescent="0.2">
      <c r="N234">
        <v>577</v>
      </c>
      <c r="O234">
        <f>($O$225*EXP(Sheet3!$B$1*((N234-$N$225)/Sheet3!$A$1)^2 +Sheet3!$C$1*((N234-$N$225)/Sheet3!$A$1)^4)+$O$226*EXP(Sheet3!$B$1*((N234-$N$226)/Sheet3!$A$1)^2 +Sheet3!$C$1*((N234-$N$226)/Sheet3!$A$1)^4))</f>
        <v>4092.1849458768379</v>
      </c>
    </row>
    <row r="235" spans="10:15" x14ac:dyDescent="0.2">
      <c r="N235">
        <v>577.20000000000005</v>
      </c>
      <c r="O235">
        <f>($O$225*EXP(Sheet3!$B$1*((N235-$N$225)/Sheet3!$A$1)^2 +Sheet3!$C$1*((N235-$N$225)/Sheet3!$A$1)^4)+$O$226*EXP(Sheet3!$B$1*((N235-$N$226)/Sheet3!$A$1)^2 +Sheet3!$C$1*((N235-$N$226)/Sheet3!$A$1)^4))</f>
        <v>3535.7979232924158</v>
      </c>
    </row>
    <row r="236" spans="10:15" x14ac:dyDescent="0.2">
      <c r="N236">
        <v>577.4</v>
      </c>
      <c r="O236">
        <f>($O$225*EXP(Sheet3!$B$1*((N236-$N$225)/Sheet3!$A$1)^2 +Sheet3!$C$1*((N236-$N$225)/Sheet3!$A$1)^4)+$O$226*EXP(Sheet3!$B$1*((N236-$N$226)/Sheet3!$A$1)^2 +Sheet3!$C$1*((N236-$N$226)/Sheet3!$A$1)^4))</f>
        <v>2572.6858270129428</v>
      </c>
    </row>
    <row r="237" spans="10:15" x14ac:dyDescent="0.2">
      <c r="N237">
        <v>577.6</v>
      </c>
      <c r="O237">
        <f>($O$225*EXP(Sheet3!$B$1*((N237-$N$225)/Sheet3!$A$1)^2 +Sheet3!$C$1*((N237-$N$225)/Sheet3!$A$1)^4)+$O$226*EXP(Sheet3!$B$1*((N237-$N$226)/Sheet3!$A$1)^2 +Sheet3!$C$1*((N237-$N$226)/Sheet3!$A$1)^4))</f>
        <v>1524.7734924620911</v>
      </c>
    </row>
    <row r="238" spans="10:15" x14ac:dyDescent="0.2">
      <c r="N238">
        <v>577.79999999999995</v>
      </c>
      <c r="O238">
        <f>($O$225*EXP(Sheet3!$B$1*((N238-$N$225)/Sheet3!$A$1)^2 +Sheet3!$C$1*((N238-$N$225)/Sheet3!$A$1)^4)+$O$226*EXP(Sheet3!$B$1*((N238-$N$226)/Sheet3!$A$1)^2 +Sheet3!$C$1*((N238-$N$226)/Sheet3!$A$1)^4))</f>
        <v>744.65825607816203</v>
      </c>
    </row>
    <row r="239" spans="10:15" x14ac:dyDescent="0.2">
      <c r="J239" s="3" t="s">
        <v>20</v>
      </c>
      <c r="K239" s="1">
        <f>Sheet1!G12</f>
        <v>576.89900568283133</v>
      </c>
      <c r="L239">
        <v>105</v>
      </c>
      <c r="N239">
        <v>578</v>
      </c>
      <c r="O239">
        <f>($O$225*EXP(Sheet3!$B$1*((N239-$N$225)/Sheet3!$A$1)^2 +Sheet3!$C$1*((N239-$N$225)/Sheet3!$A$1)^4)+$O$226*EXP(Sheet3!$B$1*((N239-$N$226)/Sheet3!$A$1)^2 +Sheet3!$C$1*((N239-$N$226)/Sheet3!$A$1)^4))</f>
        <v>491.39018147090337</v>
      </c>
    </row>
    <row r="240" spans="10:15" x14ac:dyDescent="0.2">
      <c r="J240" s="4" t="s">
        <v>0</v>
      </c>
      <c r="K240" s="1">
        <f>Sheet1!H12</f>
        <v>576.9</v>
      </c>
      <c r="L240">
        <v>95</v>
      </c>
      <c r="N240">
        <v>578.20000000000005</v>
      </c>
      <c r="O240">
        <f>($O$225*EXP(Sheet3!$B$1*((N240-$N$225)/Sheet3!$A$1)^2 +Sheet3!$C$1*((N240-$N$225)/Sheet3!$A$1)^4)+$O$226*EXP(Sheet3!$B$1*((N240-$N$226)/Sheet3!$A$1)^2 +Sheet3!$C$1*((N240-$N$226)/Sheet3!$A$1)^4))</f>
        <v>858.96581576600954</v>
      </c>
    </row>
    <row r="241" spans="14:15" x14ac:dyDescent="0.2">
      <c r="N241">
        <v>578.4</v>
      </c>
      <c r="O241">
        <f>($O$225*EXP(Sheet3!$B$1*((N241-$N$225)/Sheet3!$A$1)^2 +Sheet3!$C$1*((N241-$N$225)/Sheet3!$A$1)^4)+$O$226*EXP(Sheet3!$B$1*((N241-$N$226)/Sheet3!$A$1)^2 +Sheet3!$C$1*((N241-$N$226)/Sheet3!$A$1)^4))</f>
        <v>1750.4890120949658</v>
      </c>
    </row>
    <row r="242" spans="14:15" x14ac:dyDescent="0.2">
      <c r="N242">
        <v>578.6</v>
      </c>
      <c r="O242">
        <f>($O$225*EXP(Sheet3!$B$1*((N242-$N$225)/Sheet3!$A$1)^2 +Sheet3!$C$1*((N242-$N$225)/Sheet3!$A$1)^4)+$O$226*EXP(Sheet3!$B$1*((N242-$N$226)/Sheet3!$A$1)^2 +Sheet3!$C$1*((N242-$N$226)/Sheet3!$A$1)^4))</f>
        <v>2887.5263000251689</v>
      </c>
    </row>
    <row r="243" spans="14:15" x14ac:dyDescent="0.2">
      <c r="N243">
        <v>578.79999999999995</v>
      </c>
      <c r="O243">
        <f>($O$225*EXP(Sheet3!$B$1*((N243-$N$225)/Sheet3!$A$1)^2 +Sheet3!$C$1*((N243-$N$225)/Sheet3!$A$1)^4)+$O$226*EXP(Sheet3!$B$1*((N243-$N$226)/Sheet3!$A$1)^2 +Sheet3!$C$1*((N243-$N$226)/Sheet3!$A$1)^4))</f>
        <v>3892.1663461745679</v>
      </c>
    </row>
    <row r="244" spans="14:15" x14ac:dyDescent="0.2">
      <c r="N244">
        <v>579</v>
      </c>
      <c r="O244">
        <f>($O$225*EXP(Sheet3!$B$1*((N244-$N$225)/Sheet3!$A$1)^2 +Sheet3!$C$1*((N244-$N$225)/Sheet3!$A$1)^4)+$O$226*EXP(Sheet3!$B$1*((N244-$N$226)/Sheet3!$A$1)^2 +Sheet3!$C$1*((N244-$N$226)/Sheet3!$A$1)^4))</f>
        <v>4430.1903525949983</v>
      </c>
    </row>
    <row r="245" spans="14:15" x14ac:dyDescent="0.2">
      <c r="N245">
        <v>579.20000000000005</v>
      </c>
      <c r="O245">
        <f>($O$225*EXP(Sheet3!$B$1*((N245-$N$225)/Sheet3!$A$1)^2 +Sheet3!$C$1*((N245-$N$225)/Sheet3!$A$1)^4)+$O$226*EXP(Sheet3!$B$1*((N245-$N$226)/Sheet3!$A$1)^2 +Sheet3!$C$1*((N245-$N$226)/Sheet3!$A$1)^4))</f>
        <v>4327.6993741845927</v>
      </c>
    </row>
    <row r="246" spans="14:15" x14ac:dyDescent="0.2">
      <c r="N246">
        <v>579.4</v>
      </c>
      <c r="O246">
        <f>($O$225*EXP(Sheet3!$B$1*((N246-$N$225)/Sheet3!$A$1)^2 +Sheet3!$C$1*((N246-$N$225)/Sheet3!$A$1)^4)+$O$226*EXP(Sheet3!$B$1*((N246-$N$226)/Sheet3!$A$1)^2 +Sheet3!$C$1*((N246-$N$226)/Sheet3!$A$1)^4))</f>
        <v>3617.3883559548503</v>
      </c>
    </row>
    <row r="247" spans="14:15" x14ac:dyDescent="0.2">
      <c r="N247">
        <v>579.6</v>
      </c>
      <c r="O247">
        <f>($O$225*EXP(Sheet3!$B$1*((N247-$N$225)/Sheet3!$A$1)^2 +Sheet3!$C$1*((N247-$N$225)/Sheet3!$A$1)^4)+$O$226*EXP(Sheet3!$B$1*((N247-$N$226)/Sheet3!$A$1)^2 +Sheet3!$C$1*((N247-$N$226)/Sheet3!$A$1)^4))</f>
        <v>2530.1927155676781</v>
      </c>
    </row>
    <row r="248" spans="14:15" x14ac:dyDescent="0.2">
      <c r="N248">
        <v>579.79999999999995</v>
      </c>
      <c r="O248">
        <f>($O$225*EXP(Sheet3!$B$1*((N248-$N$225)/Sheet3!$A$1)^2 +Sheet3!$C$1*((N248-$N$225)/Sheet3!$A$1)^4)+$O$226*EXP(Sheet3!$B$1*((N248-$N$226)/Sheet3!$A$1)^2 +Sheet3!$C$1*((N248-$N$226)/Sheet3!$A$1)^4))</f>
        <v>1420.581169827133</v>
      </c>
    </row>
    <row r="249" spans="14:15" x14ac:dyDescent="0.2">
      <c r="N249">
        <v>580</v>
      </c>
      <c r="O249">
        <f>($O$225*EXP(Sheet3!$B$1*((N249-$N$225)/Sheet3!$A$1)^2 +Sheet3!$C$1*((N249-$N$225)/Sheet3!$A$1)^4)+$O$226*EXP(Sheet3!$B$1*((N249-$N$226)/Sheet3!$A$1)^2 +Sheet3!$C$1*((N249-$N$226)/Sheet3!$A$1)^4))</f>
        <v>602.39669004812049</v>
      </c>
    </row>
    <row r="251" spans="14:15" x14ac:dyDescent="0.2">
      <c r="N251">
        <v>1013.979</v>
      </c>
    </row>
    <row r="252" spans="14:15" x14ac:dyDescent="0.2">
      <c r="O252">
        <v>1000</v>
      </c>
    </row>
    <row r="253" spans="14:15" x14ac:dyDescent="0.2">
      <c r="N253" t="s">
        <v>1</v>
      </c>
      <c r="O253" s="7" t="s">
        <v>19</v>
      </c>
    </row>
    <row r="254" spans="14:15" x14ac:dyDescent="0.2">
      <c r="N254">
        <v>1013</v>
      </c>
      <c r="O254">
        <f>$O$252*EXP(Sheet3!$B$1*((N254-$N$251)/Sheet3!$A$1)^2 +Sheet3!$C$1*((N254-$N$251)/Sheet3!$A$1)^4)</f>
        <v>104.30947209266617</v>
      </c>
    </row>
    <row r="255" spans="14:15" x14ac:dyDescent="0.2">
      <c r="N255">
        <v>1013.2</v>
      </c>
      <c r="O255">
        <f>$O$252*EXP(Sheet3!$B$1*((N255-$N$251)/Sheet3!$A$1)^2 +Sheet3!$C$1*((N255-$N$251)/Sheet3!$A$1)^4)</f>
        <v>266.09053975725061</v>
      </c>
    </row>
    <row r="256" spans="14:15" x14ac:dyDescent="0.2">
      <c r="N256">
        <v>1013.4</v>
      </c>
      <c r="O256">
        <f>$O$252*EXP(Sheet3!$B$1*((N256-$N$251)/Sheet3!$A$1)^2 +Sheet3!$C$1*((N256-$N$251)/Sheet3!$A$1)^4)</f>
        <v>503.78327847423941</v>
      </c>
    </row>
    <row r="257" spans="1:15" x14ac:dyDescent="0.2">
      <c r="N257">
        <v>1013.6</v>
      </c>
      <c r="O257">
        <f>$O$252*EXP(Sheet3!$B$1*((N257-$N$251)/Sheet3!$A$1)^2 +Sheet3!$C$1*((N257-$N$251)/Sheet3!$A$1)^4)</f>
        <v>755.83786418784041</v>
      </c>
    </row>
    <row r="258" spans="1:15" x14ac:dyDescent="0.2">
      <c r="K258">
        <v>1013.979</v>
      </c>
      <c r="L258">
        <v>0</v>
      </c>
      <c r="N258">
        <v>1013.8</v>
      </c>
      <c r="O258">
        <f>$O$252*EXP(Sheet3!$B$1*((N258-$N$251)/Sheet3!$A$1)^2 +Sheet3!$C$1*((N258-$N$251)/Sheet3!$A$1)^4)</f>
        <v>941.15810357271891</v>
      </c>
    </row>
    <row r="259" spans="1:15" x14ac:dyDescent="0.2">
      <c r="K259">
        <v>1013.979</v>
      </c>
      <c r="L259">
        <v>100</v>
      </c>
      <c r="N259">
        <v>1014</v>
      </c>
      <c r="O259">
        <f>$O$252*EXP(Sheet3!$B$1*((N259-$N$251)/Sheet3!$A$1)^2 +Sheet3!$C$1*((N259-$N$251)/Sheet3!$A$1)^4)</f>
        <v>999.17266528952871</v>
      </c>
    </row>
    <row r="260" spans="1:15" x14ac:dyDescent="0.2">
      <c r="N260">
        <v>1014.2</v>
      </c>
      <c r="O260">
        <f>$O$252*EXP(Sheet3!$B$1*((N260-$N$251)/Sheet3!$A$1)^2 +Sheet3!$C$1*((N260-$N$251)/Sheet3!$A$1)^4)</f>
        <v>911.32649984072555</v>
      </c>
    </row>
    <row r="261" spans="1:15" x14ac:dyDescent="0.2">
      <c r="J261" s="3" t="s">
        <v>20</v>
      </c>
      <c r="K261" s="1">
        <f>Sheet1!G14</f>
        <v>1013.2581138971664</v>
      </c>
      <c r="L261">
        <v>1050</v>
      </c>
      <c r="N261">
        <v>1014.4</v>
      </c>
      <c r="O261">
        <f>$O$252*EXP(Sheet3!$B$1*((N261-$N$251)/Sheet3!$A$1)^2 +Sheet3!$C$1*((N261-$N$251)/Sheet3!$A$1)^4)</f>
        <v>705.81508680597494</v>
      </c>
    </row>
    <row r="262" spans="1:15" x14ac:dyDescent="0.2">
      <c r="J262" s="4" t="s">
        <v>0</v>
      </c>
      <c r="K262" s="1">
        <f>Sheet1!H14</f>
        <v>1014.23</v>
      </c>
      <c r="L262">
        <v>950</v>
      </c>
      <c r="N262">
        <v>1014.6</v>
      </c>
      <c r="O262">
        <f>$O$252*EXP(Sheet3!$B$1*((N262-$N$251)/Sheet3!$A$1)^2 +Sheet3!$C$1*((N262-$N$251)/Sheet3!$A$1)^4)</f>
        <v>450.02418515833784</v>
      </c>
    </row>
    <row r="263" spans="1:15" x14ac:dyDescent="0.2">
      <c r="N263">
        <v>1014.8</v>
      </c>
      <c r="O263">
        <f>$O$252*EXP(Sheet3!$B$1*((N263-$N$251)/Sheet3!$A$1)^2 +Sheet3!$C$1*((N263-$N$251)/Sheet3!$A$1)^4)</f>
        <v>224.6310325863858</v>
      </c>
    </row>
    <row r="264" spans="1:15" x14ac:dyDescent="0.2">
      <c r="N264">
        <v>1015</v>
      </c>
      <c r="O264">
        <f>$O$252*EXP(Sheet3!$B$1*((N264-$N$251)/Sheet3!$A$1)^2 +Sheet3!$C$1*((N264-$N$251)/Sheet3!$A$1)^4)</f>
        <v>81.878550612552516</v>
      </c>
    </row>
    <row r="265" spans="1:15" x14ac:dyDescent="0.2">
      <c r="N265">
        <v>1015.2</v>
      </c>
      <c r="O265">
        <f>$O$252*EXP(Sheet3!$B$1*((N265-$N$251)/Sheet3!$A$1)^2 +Sheet3!$C$1*((N265-$N$251)/Sheet3!$A$1)^4)</f>
        <v>19.940270804141296</v>
      </c>
    </row>
    <row r="272" spans="1:15" x14ac:dyDescent="0.2">
      <c r="A272" t="s">
        <v>26</v>
      </c>
    </row>
    <row r="277" spans="10:15" x14ac:dyDescent="0.2">
      <c r="N277">
        <v>696.54300000000001</v>
      </c>
    </row>
    <row r="278" spans="10:15" x14ac:dyDescent="0.2">
      <c r="O278">
        <v>200</v>
      </c>
    </row>
    <row r="279" spans="10:15" x14ac:dyDescent="0.2">
      <c r="N279" t="s">
        <v>1</v>
      </c>
      <c r="O279" s="7" t="s">
        <v>19</v>
      </c>
    </row>
    <row r="280" spans="10:15" x14ac:dyDescent="0.2">
      <c r="N280">
        <v>695.6</v>
      </c>
      <c r="O280">
        <f>$O$278*EXP(Sheet3!$B$1*((N280-$N$277)/Sheet3!$A$1)^2 +Sheet3!$C$1*((N280-$N$277)/Sheet3!$A$1)^4)</f>
        <v>25.331222377468798</v>
      </c>
    </row>
    <row r="281" spans="10:15" x14ac:dyDescent="0.2">
      <c r="N281">
        <v>695.8</v>
      </c>
      <c r="O281">
        <f>$O$278*EXP(Sheet3!$B$1*((N281-$N$277)/Sheet3!$A$1)^2 +Sheet3!$C$1*((N281-$N$277)/Sheet3!$A$1)^4)</f>
        <v>60.894427156715977</v>
      </c>
    </row>
    <row r="282" spans="10:15" x14ac:dyDescent="0.2">
      <c r="N282">
        <v>696</v>
      </c>
      <c r="O282">
        <f>$O$278*EXP(Sheet3!$B$1*((N282-$N$277)/Sheet3!$A$1)^2 +Sheet3!$C$1*((N282-$N$277)/Sheet3!$A$1)^4)</f>
        <v>110.09039544481489</v>
      </c>
    </row>
    <row r="283" spans="10:15" x14ac:dyDescent="0.2">
      <c r="N283">
        <v>696.2</v>
      </c>
      <c r="O283">
        <f>$O$278*EXP(Sheet3!$B$1*((N283-$N$277)/Sheet3!$A$1)^2 +Sheet3!$C$1*((N283-$N$277)/Sheet3!$A$1)^4)</f>
        <v>159.26660456977149</v>
      </c>
    </row>
    <row r="284" spans="10:15" x14ac:dyDescent="0.2">
      <c r="K284">
        <v>696.54300000000001</v>
      </c>
      <c r="L284">
        <v>0</v>
      </c>
      <c r="N284">
        <v>696.4</v>
      </c>
      <c r="O284">
        <f>$O$278*EXP(Sheet3!$B$1*((N284-$N$277)/Sheet3!$A$1)^2 +Sheet3!$C$1*((N284-$N$277)/Sheet3!$A$1)^4)</f>
        <v>192.43003244820051</v>
      </c>
    </row>
    <row r="285" spans="10:15" x14ac:dyDescent="0.2">
      <c r="K285">
        <v>696.54300000000001</v>
      </c>
      <c r="L285">
        <v>100</v>
      </c>
      <c r="N285">
        <v>696.6</v>
      </c>
      <c r="O285">
        <f>$O$278*EXP(Sheet3!$B$1*((N285-$N$277)/Sheet3!$A$1)^2 +Sheet3!$C$1*((N285-$N$277)/Sheet3!$A$1)^4)</f>
        <v>198.78324215307842</v>
      </c>
    </row>
    <row r="286" spans="10:15" x14ac:dyDescent="0.2">
      <c r="N286">
        <v>696.8</v>
      </c>
      <c r="O286">
        <f>$O$278*EXP(Sheet3!$B$1*((N286-$N$277)/Sheet3!$A$1)^2 +Sheet3!$C$1*((N286-$N$277)/Sheet3!$A$1)^4)</f>
        <v>176.29821773064657</v>
      </c>
    </row>
    <row r="287" spans="10:15" x14ac:dyDescent="0.2">
      <c r="J287" s="3" t="s">
        <v>20</v>
      </c>
      <c r="K287" s="1">
        <f>Sheet1!G18</f>
        <v>696.39442270058692</v>
      </c>
      <c r="L287">
        <v>150</v>
      </c>
      <c r="N287">
        <v>697</v>
      </c>
      <c r="O287">
        <f>$O$278*EXP(Sheet3!$B$1*((N287-$N$277)/Sheet3!$A$1)^2 +Sheet3!$C$1*((N287-$N$277)/Sheet3!$A$1)^4)</f>
        <v>132.21973076209397</v>
      </c>
    </row>
    <row r="288" spans="10:15" x14ac:dyDescent="0.2">
      <c r="J288" s="4" t="s">
        <v>0</v>
      </c>
      <c r="K288" s="1">
        <f>Sheet1!H18</f>
        <v>696.55</v>
      </c>
      <c r="L288">
        <v>195</v>
      </c>
      <c r="N288">
        <v>697.19999999999902</v>
      </c>
      <c r="O288">
        <f>$O$278*EXP(Sheet3!$B$1*((N288-$N$277)/Sheet3!$A$1)^2 +Sheet3!$C$1*((N288-$N$277)/Sheet3!$A$1)^4)</f>
        <v>81.014037428413502</v>
      </c>
    </row>
    <row r="289" spans="14:15" x14ac:dyDescent="0.2">
      <c r="N289">
        <v>697.39999999999895</v>
      </c>
      <c r="O289">
        <f>$O$278*EXP(Sheet3!$B$1*((N289-$N$277)/Sheet3!$A$1)^2 +Sheet3!$C$1*((N289-$N$277)/Sheet3!$A$1)^4)</f>
        <v>38.431905696352047</v>
      </c>
    </row>
    <row r="290" spans="14:15" x14ac:dyDescent="0.2">
      <c r="N290">
        <v>697.599999999999</v>
      </c>
      <c r="O290">
        <f>$O$278*EXP(Sheet3!$B$1*((N290-$N$277)/Sheet3!$A$1)^2 +Sheet3!$C$1*((N290-$N$277)/Sheet3!$A$1)^4)</f>
        <v>13.120780875781312</v>
      </c>
    </row>
    <row r="291" spans="14:15" x14ac:dyDescent="0.2">
      <c r="N291">
        <v>697.79999999999905</v>
      </c>
      <c r="O291">
        <f>$O$278*EXP(Sheet3!$B$1*((N291-$N$277)/Sheet3!$A$1)^2 +Sheet3!$C$1*((N291-$N$277)/Sheet3!$A$1)^4)</f>
        <v>2.9393314038249296</v>
      </c>
    </row>
    <row r="301" spans="14:15" x14ac:dyDescent="0.2">
      <c r="N301">
        <v>763.51</v>
      </c>
    </row>
    <row r="302" spans="14:15" x14ac:dyDescent="0.2">
      <c r="O302">
        <v>500</v>
      </c>
    </row>
    <row r="303" spans="14:15" x14ac:dyDescent="0.2">
      <c r="N303" t="s">
        <v>1</v>
      </c>
      <c r="O303" s="7" t="s">
        <v>19</v>
      </c>
    </row>
    <row r="304" spans="14:15" x14ac:dyDescent="0.2">
      <c r="N304">
        <v>762.6</v>
      </c>
      <c r="O304">
        <f>$O$302*EXP(Sheet3!$B$1*((N304-$N$301)/Sheet3!$A$1)^2 +Sheet3!$C$1*((N304-$N$301)/Sheet3!$A$1)^4)</f>
        <v>74.878828457768108</v>
      </c>
    </row>
    <row r="305" spans="10:15" x14ac:dyDescent="0.2">
      <c r="N305">
        <v>762.8</v>
      </c>
      <c r="O305">
        <f>$O$302*EXP(Sheet3!$B$1*((N305-$N$301)/Sheet3!$A$1)^2 +Sheet3!$C$1*((N305-$N$301)/Sheet3!$A$1)^4)</f>
        <v>170.86448577070394</v>
      </c>
    </row>
    <row r="306" spans="10:15" x14ac:dyDescent="0.2">
      <c r="N306">
        <v>763</v>
      </c>
      <c r="O306">
        <f>$O$302*EXP(Sheet3!$B$1*((N306-$N$301)/Sheet3!$A$1)^2 +Sheet3!$C$1*((N306-$N$301)/Sheet3!$A$1)^4)</f>
        <v>296.63322818870205</v>
      </c>
    </row>
    <row r="307" spans="10:15" x14ac:dyDescent="0.2">
      <c r="N307">
        <v>763.2</v>
      </c>
      <c r="O307">
        <f>$O$302*EXP(Sheet3!$B$1*((N307-$N$301)/Sheet3!$A$1)^2 +Sheet3!$C$1*((N307-$N$301)/Sheet3!$A$1)^4)</f>
        <v>415.55898245962732</v>
      </c>
    </row>
    <row r="308" spans="10:15" x14ac:dyDescent="0.2">
      <c r="K308">
        <v>763.51</v>
      </c>
      <c r="L308">
        <v>0</v>
      </c>
      <c r="N308">
        <v>763.4</v>
      </c>
      <c r="O308">
        <f>$O$302*EXP(Sheet3!$B$1*((N308-$N$301)/Sheet3!$A$1)^2 +Sheet3!$C$1*((N308-$N$301)/Sheet3!$A$1)^4)</f>
        <v>488.73854399865161</v>
      </c>
    </row>
    <row r="309" spans="10:15" x14ac:dyDescent="0.2">
      <c r="K309">
        <v>763.51</v>
      </c>
      <c r="L309">
        <v>300</v>
      </c>
      <c r="N309">
        <v>763.6</v>
      </c>
      <c r="O309">
        <f>$O$302*EXP(Sheet3!$B$1*((N309-$N$301)/Sheet3!$A$1)^2 +Sheet3!$C$1*((N309-$N$301)/Sheet3!$A$1)^4)</f>
        <v>492.44101095832929</v>
      </c>
    </row>
    <row r="310" spans="10:15" x14ac:dyDescent="0.2">
      <c r="N310">
        <v>763.8</v>
      </c>
      <c r="O310">
        <f>$O$302*EXP(Sheet3!$B$1*((N310-$N$301)/Sheet3!$A$1)^2 +Sheet3!$C$1*((N310-$N$301)/Sheet3!$A$1)^4)</f>
        <v>425.4854558360766</v>
      </c>
    </row>
    <row r="311" spans="10:15" x14ac:dyDescent="0.2">
      <c r="J311" s="3" t="s">
        <v>20</v>
      </c>
      <c r="K311" s="1">
        <f>Sheet1!G19</f>
        <v>763.37121981944142</v>
      </c>
      <c r="L311">
        <v>550</v>
      </c>
      <c r="N311">
        <v>764</v>
      </c>
      <c r="O311">
        <f>$O$302*EXP(Sheet3!$B$1*((N311-$N$301)/Sheet3!$A$1)^2 +Sheet3!$C$1*((N311-$N$301)/Sheet3!$A$1)^4)</f>
        <v>309.53074200438465</v>
      </c>
    </row>
    <row r="312" spans="10:15" x14ac:dyDescent="0.2">
      <c r="J312" s="4" t="s">
        <v>0</v>
      </c>
      <c r="K312" s="1">
        <f>Sheet1!H19</f>
        <v>763.65</v>
      </c>
      <c r="L312">
        <v>450</v>
      </c>
      <c r="N312">
        <v>764.19999999999902</v>
      </c>
      <c r="O312">
        <f>$O$302*EXP(Sheet3!$B$1*((N312-$N$301)/Sheet3!$A$1)^2 +Sheet3!$C$1*((N312-$N$301)/Sheet3!$A$1)^4)</f>
        <v>182.58437660476798</v>
      </c>
    </row>
    <row r="313" spans="10:15" x14ac:dyDescent="0.2">
      <c r="N313">
        <v>764.39999999999895</v>
      </c>
      <c r="O313">
        <f>$O$302*EXP(Sheet3!$B$1*((N313-$N$301)/Sheet3!$A$1)^2 +Sheet3!$C$1*((N313-$N$301)/Sheet3!$A$1)^4)</f>
        <v>82.495999883135823</v>
      </c>
    </row>
    <row r="314" spans="10:15" x14ac:dyDescent="0.2">
      <c r="N314">
        <v>764.599999999999</v>
      </c>
      <c r="O314">
        <f>$O$302*EXP(Sheet3!$B$1*((N314-$N$301)/Sheet3!$A$1)^2 +Sheet3!$C$1*((N314-$N$301)/Sheet3!$A$1)^4)</f>
        <v>26.454333756591154</v>
      </c>
    </row>
    <row r="315" spans="10:15" x14ac:dyDescent="0.2">
      <c r="N315">
        <v>764.79999999999905</v>
      </c>
      <c r="O315">
        <f>$O$302*EXP(Sheet3!$B$1*((N315-$N$301)/Sheet3!$A$1)^2 +Sheet3!$C$1*((N315-$N$301)/Sheet3!$A$1)^4)</f>
        <v>5.4721392555431274</v>
      </c>
    </row>
    <row r="325" spans="10:15" x14ac:dyDescent="0.2">
      <c r="N325">
        <v>826.45299999999997</v>
      </c>
    </row>
    <row r="326" spans="10:15" x14ac:dyDescent="0.2">
      <c r="O326">
        <v>300</v>
      </c>
    </row>
    <row r="327" spans="10:15" x14ac:dyDescent="0.2">
      <c r="N327" t="s">
        <v>1</v>
      </c>
      <c r="O327" s="7" t="s">
        <v>19</v>
      </c>
    </row>
    <row r="328" spans="10:15" x14ac:dyDescent="0.2">
      <c r="N328">
        <v>825.4</v>
      </c>
      <c r="O328">
        <f>$O$326*EXP(Sheet3!$B$1*((N328-$N$325)/Sheet3!$A$1)^2 +Sheet3!$C$1*((N328-$N$325)/Sheet3!$A$1)^4)</f>
        <v>20.185117837055451</v>
      </c>
    </row>
    <row r="329" spans="10:15" x14ac:dyDescent="0.2">
      <c r="N329">
        <v>825.6</v>
      </c>
      <c r="O329">
        <f>$O$326*EXP(Sheet3!$B$1*((N329-$N$325)/Sheet3!$A$1)^2 +Sheet3!$C$1*((N329-$N$325)/Sheet3!$A$1)^4)</f>
        <v>58.686884610248995</v>
      </c>
    </row>
    <row r="330" spans="10:15" x14ac:dyDescent="0.2">
      <c r="N330">
        <v>825.8</v>
      </c>
      <c r="O330">
        <f>$O$326*EXP(Sheet3!$B$1*((N330-$N$325)/Sheet3!$A$1)^2 +Sheet3!$C$1*((N330-$N$325)/Sheet3!$A$1)^4)</f>
        <v>122.99960860970025</v>
      </c>
    </row>
    <row r="331" spans="10:15" x14ac:dyDescent="0.2">
      <c r="N331">
        <v>826</v>
      </c>
      <c r="O331">
        <f>$O$326*EXP(Sheet3!$B$1*((N331-$N$325)/Sheet3!$A$1)^2 +Sheet3!$C$1*((N331-$N$325)/Sheet3!$A$1)^4)</f>
        <v>199.84033914640622</v>
      </c>
    </row>
    <row r="332" spans="10:15" x14ac:dyDescent="0.2">
      <c r="K332">
        <v>826.45299999999997</v>
      </c>
      <c r="L332">
        <v>0</v>
      </c>
      <c r="N332">
        <v>826.2</v>
      </c>
      <c r="O332">
        <f>$O$326*EXP(Sheet3!$B$1*((N332-$N$325)/Sheet3!$A$1)^2 +Sheet3!$C$1*((N332-$N$325)/Sheet3!$A$1)^4)</f>
        <v>265.49704805381901</v>
      </c>
    </row>
    <row r="333" spans="10:15" x14ac:dyDescent="0.2">
      <c r="K333">
        <v>826.45299999999997</v>
      </c>
      <c r="L333">
        <v>100</v>
      </c>
      <c r="N333">
        <v>826.4</v>
      </c>
      <c r="O333">
        <f>$O$326*EXP(Sheet3!$B$1*((N333-$N$325)/Sheet3!$A$1)^2 +Sheet3!$C$1*((N333-$N$325)/Sheet3!$A$1)^4)</f>
        <v>298.42156858828349</v>
      </c>
    </row>
    <row r="334" spans="10:15" x14ac:dyDescent="0.2">
      <c r="N334">
        <v>826.6</v>
      </c>
      <c r="O334">
        <f>$O$326*EXP(Sheet3!$B$1*((N334-$N$325)/Sheet3!$A$1)^2 +Sheet3!$C$1*((N334-$N$325)/Sheet3!$A$1)^4)</f>
        <v>288.01033064577598</v>
      </c>
    </row>
    <row r="335" spans="10:15" x14ac:dyDescent="0.2">
      <c r="J335" s="3" t="s">
        <v>20</v>
      </c>
      <c r="K335" s="1">
        <f>Sheet1!G20</f>
        <v>826.38721588508668</v>
      </c>
      <c r="L335">
        <v>350</v>
      </c>
      <c r="N335">
        <v>826.8</v>
      </c>
      <c r="O335">
        <f>$O$326*EXP(Sheet3!$B$1*((N335-$N$325)/Sheet3!$A$1)^2 +Sheet3!$C$1*((N335-$N$325)/Sheet3!$A$1)^4)</f>
        <v>237.58725884286397</v>
      </c>
    </row>
    <row r="336" spans="10:15" x14ac:dyDescent="0.2">
      <c r="J336" s="4" t="s">
        <v>0</v>
      </c>
      <c r="K336" s="1">
        <f>Sheet1!H20</f>
        <v>826.56</v>
      </c>
      <c r="L336">
        <v>250</v>
      </c>
      <c r="N336">
        <v>827</v>
      </c>
      <c r="O336">
        <f>$O$326*EXP(Sheet3!$B$1*((N336-$N$325)/Sheet3!$A$1)^2 +Sheet3!$C$1*((N336-$N$325)/Sheet3!$A$1)^4)</f>
        <v>163.5768495961054</v>
      </c>
    </row>
    <row r="337" spans="14:15" x14ac:dyDescent="0.2">
      <c r="N337">
        <v>827.2</v>
      </c>
      <c r="O337">
        <f>$O$326*EXP(Sheet3!$B$1*((N337-$N$325)/Sheet3!$A$1)^2 +Sheet3!$C$1*((N337-$N$325)/Sheet3!$A$1)^4)</f>
        <v>90.025810370912453</v>
      </c>
    </row>
    <row r="338" spans="14:15" x14ac:dyDescent="0.2">
      <c r="N338">
        <v>827.4</v>
      </c>
      <c r="O338">
        <f>$O$326*EXP(Sheet3!$B$1*((N338-$N$325)/Sheet3!$A$1)^2 +Sheet3!$C$1*((N338-$N$325)/Sheet3!$A$1)^4)</f>
        <v>37.208156182268581</v>
      </c>
    </row>
    <row r="339" spans="14:15" x14ac:dyDescent="0.2">
      <c r="N339">
        <v>827.6</v>
      </c>
      <c r="O339">
        <f>$O$326*EXP(Sheet3!$B$1*((N339-$N$325)/Sheet3!$A$1)^2 +Sheet3!$C$1*((N339-$N$325)/Sheet3!$A$1)^4)</f>
        <v>10.642191788536994</v>
      </c>
    </row>
    <row r="349" spans="14:15" x14ac:dyDescent="0.2">
      <c r="N349">
        <v>852.14499999999998</v>
      </c>
    </row>
    <row r="350" spans="14:15" x14ac:dyDescent="0.2">
      <c r="O350">
        <v>100</v>
      </c>
    </row>
    <row r="351" spans="14:15" x14ac:dyDescent="0.2">
      <c r="N351" t="s">
        <v>1</v>
      </c>
      <c r="O351" s="7" t="s">
        <v>19</v>
      </c>
    </row>
    <row r="352" spans="14:15" x14ac:dyDescent="0.2">
      <c r="N352">
        <v>851</v>
      </c>
      <c r="O352">
        <f>$O$350*EXP(Sheet3!$B$1*((N352-$N$349)/Sheet3!$A$1)^2 +Sheet3!$C$1*((N352-$N$349)/Sheet3!$A$1)^4)</f>
        <v>3.5997674737312662</v>
      </c>
    </row>
    <row r="353" spans="10:15" x14ac:dyDescent="0.2">
      <c r="N353">
        <v>851.2</v>
      </c>
      <c r="O353">
        <f>$O$350*EXP(Sheet3!$B$1*((N353-$N$349)/Sheet3!$A$1)^2 +Sheet3!$C$1*((N353-$N$349)/Sheet3!$A$1)^4)</f>
        <v>12.533704819775679</v>
      </c>
    </row>
    <row r="354" spans="10:15" x14ac:dyDescent="0.2">
      <c r="N354">
        <v>851.4</v>
      </c>
      <c r="O354">
        <f>$O$350*EXP(Sheet3!$B$1*((N354-$N$349)/Sheet3!$A$1)^2 +Sheet3!$C$1*((N354-$N$349)/Sheet3!$A$1)^4)</f>
        <v>30.227542281129537</v>
      </c>
    </row>
    <row r="355" spans="10:15" x14ac:dyDescent="0.2">
      <c r="N355">
        <v>851.6</v>
      </c>
      <c r="O355">
        <f>$O$350*EXP(Sheet3!$B$1*((N355-$N$349)/Sheet3!$A$1)^2 +Sheet3!$C$1*((N355-$N$349)/Sheet3!$A$1)^4)</f>
        <v>54.785398728429804</v>
      </c>
    </row>
    <row r="356" spans="10:15" x14ac:dyDescent="0.2">
      <c r="K356">
        <v>852.14499999999998</v>
      </c>
      <c r="L356">
        <v>0</v>
      </c>
      <c r="N356">
        <v>851.8</v>
      </c>
      <c r="O356">
        <f>$O$350*EXP(Sheet3!$B$1*((N356-$N$349)/Sheet3!$A$1)^2 +Sheet3!$C$1*((N356-$N$349)/Sheet3!$A$1)^4)</f>
        <v>79.414936428454268</v>
      </c>
    </row>
    <row r="357" spans="10:15" x14ac:dyDescent="0.2">
      <c r="K357">
        <v>852.14499999999998</v>
      </c>
      <c r="L357">
        <v>100</v>
      </c>
      <c r="N357">
        <v>852</v>
      </c>
      <c r="O357">
        <f>$O$350*EXP(Sheet3!$B$1*((N357-$N$349)/Sheet3!$A$1)^2 +Sheet3!$C$1*((N357-$N$349)/Sheet3!$A$1)^4)</f>
        <v>96.109917483221395</v>
      </c>
    </row>
    <row r="358" spans="10:15" x14ac:dyDescent="0.2">
      <c r="N358">
        <v>852.2</v>
      </c>
      <c r="O358">
        <f>$O$350*EXP(Sheet3!$B$1*((N358-$N$349)/Sheet3!$A$1)^2 +Sheet3!$C$1*((N358-$N$349)/Sheet3!$A$1)^4)</f>
        <v>99.433480148093452</v>
      </c>
    </row>
    <row r="359" spans="10:15" x14ac:dyDescent="0.2">
      <c r="J359" s="3" t="s">
        <v>20</v>
      </c>
      <c r="K359" s="1">
        <f>Sheet1!G21</f>
        <v>851.86067628494129</v>
      </c>
      <c r="L359">
        <v>105</v>
      </c>
      <c r="N359">
        <v>852.4</v>
      </c>
      <c r="O359">
        <f>$O$350*EXP(Sheet3!$B$1*((N359-$N$349)/Sheet3!$A$1)^2 +Sheet3!$C$1*((N359-$N$349)/Sheet3!$A$1)^4)</f>
        <v>88.324621454758812</v>
      </c>
    </row>
    <row r="360" spans="10:15" x14ac:dyDescent="0.2">
      <c r="J360" s="4" t="s">
        <v>0</v>
      </c>
      <c r="K360" s="1">
        <f>Sheet1!H21</f>
        <v>852.09</v>
      </c>
      <c r="L360">
        <v>95</v>
      </c>
      <c r="N360">
        <v>852.6</v>
      </c>
      <c r="O360">
        <f>$O$350*EXP(Sheet3!$B$1*((N360-$N$349)/Sheet3!$A$1)^2 +Sheet3!$C$1*((N360-$N$349)/Sheet3!$A$1)^4)</f>
        <v>66.361842094202117</v>
      </c>
    </row>
    <row r="361" spans="10:15" x14ac:dyDescent="0.2">
      <c r="N361">
        <v>852.8</v>
      </c>
      <c r="O361">
        <f>$O$350*EXP(Sheet3!$B$1*((N361-$N$349)/Sheet3!$A$1)^2 +Sheet3!$C$1*((N361-$N$349)/Sheet3!$A$1)^4)</f>
        <v>40.753215933086025</v>
      </c>
    </row>
    <row r="362" spans="10:15" x14ac:dyDescent="0.2">
      <c r="N362">
        <v>853</v>
      </c>
      <c r="O362">
        <f>$O$350*EXP(Sheet3!$B$1*((N362-$N$349)/Sheet3!$A$1)^2 +Sheet3!$C$1*((N362-$N$349)/Sheet3!$A$1)^4)</f>
        <v>19.388667056694157</v>
      </c>
    </row>
    <row r="363" spans="10:15" x14ac:dyDescent="0.2">
      <c r="N363">
        <v>853.20000000000095</v>
      </c>
      <c r="O363">
        <f>$O$350*EXP(Sheet3!$B$1*((N363-$N$349)/Sheet3!$A$1)^2 +Sheet3!$C$1*((N363-$N$349)/Sheet3!$A$1)^4)</f>
        <v>6.6439897309833338</v>
      </c>
    </row>
    <row r="373" spans="10:15" x14ac:dyDescent="0.2">
      <c r="N373">
        <v>912.29700000000003</v>
      </c>
    </row>
    <row r="374" spans="10:15" x14ac:dyDescent="0.2">
      <c r="O374">
        <v>400</v>
      </c>
    </row>
    <row r="375" spans="10:15" x14ac:dyDescent="0.2">
      <c r="N375" t="s">
        <v>1</v>
      </c>
      <c r="O375" s="7" t="s">
        <v>19</v>
      </c>
    </row>
    <row r="376" spans="10:15" x14ac:dyDescent="0.2">
      <c r="N376">
        <v>911.2</v>
      </c>
      <c r="O376">
        <f>$O$374*EXP(Sheet3!$B$1*((N376-$N$373)/Sheet3!$A$1)^2 +Sheet3!$C$1*((N376-$N$373)/Sheet3!$A$1)^4)</f>
        <v>20.189101603385105</v>
      </c>
    </row>
    <row r="377" spans="10:15" x14ac:dyDescent="0.2">
      <c r="N377">
        <v>911.4</v>
      </c>
      <c r="O377">
        <f>$O$374*EXP(Sheet3!$B$1*((N377-$N$373)/Sheet3!$A$1)^2 +Sheet3!$C$1*((N377-$N$373)/Sheet3!$A$1)^4)</f>
        <v>63.821577814523167</v>
      </c>
    </row>
    <row r="378" spans="10:15" x14ac:dyDescent="0.2">
      <c r="N378">
        <v>911.6</v>
      </c>
      <c r="O378">
        <f>$O$374*EXP(Sheet3!$B$1*((N378-$N$373)/Sheet3!$A$1)^2 +Sheet3!$C$1*((N378-$N$373)/Sheet3!$A$1)^4)</f>
        <v>142.75846713578295</v>
      </c>
    </row>
    <row r="379" spans="10:15" x14ac:dyDescent="0.2">
      <c r="N379">
        <v>911.8</v>
      </c>
      <c r="O379">
        <f>$O$374*EXP(Sheet3!$B$1*((N379-$N$373)/Sheet3!$A$1)^2 +Sheet3!$C$1*((N379-$N$373)/Sheet3!$A$1)^4)</f>
        <v>244.02157581041038</v>
      </c>
    </row>
    <row r="380" spans="10:15" x14ac:dyDescent="0.2">
      <c r="K380">
        <v>912.29700000000003</v>
      </c>
      <c r="L380">
        <v>0</v>
      </c>
      <c r="N380">
        <v>912</v>
      </c>
      <c r="O380">
        <f>$O$374*EXP(Sheet3!$B$1*((N380-$N$373)/Sheet3!$A$1)^2 +Sheet3!$C$1*((N380-$N$373)/Sheet3!$A$1)^4)</f>
        <v>337.65354528752283</v>
      </c>
    </row>
    <row r="381" spans="10:15" x14ac:dyDescent="0.2">
      <c r="K381">
        <v>912.29700000000003</v>
      </c>
      <c r="L381">
        <v>100</v>
      </c>
      <c r="N381">
        <v>912.2</v>
      </c>
      <c r="O381">
        <f>$O$374*EXP(Sheet3!$B$1*((N381-$N$373)/Sheet3!$A$1)^2 +Sheet3!$C$1*((N381-$N$373)/Sheet3!$A$1)^4)</f>
        <v>392.98173702685813</v>
      </c>
    </row>
    <row r="382" spans="10:15" x14ac:dyDescent="0.2">
      <c r="N382">
        <v>912.4</v>
      </c>
      <c r="O382">
        <f>$O$374*EXP(Sheet3!$B$1*((N382-$N$373)/Sheet3!$A$1)^2 +Sheet3!$C$1*((N382-$N$373)/Sheet3!$A$1)^4)</f>
        <v>392.0930357705634</v>
      </c>
    </row>
    <row r="383" spans="10:15" x14ac:dyDescent="0.2">
      <c r="J383" s="3" t="s">
        <v>20</v>
      </c>
      <c r="K383" s="1">
        <f>Sheet1!G22</f>
        <v>912.12392556517557</v>
      </c>
      <c r="L383">
        <v>450</v>
      </c>
      <c r="N383">
        <v>912.6</v>
      </c>
      <c r="O383">
        <f>$O$374*EXP(Sheet3!$B$1*((N383-$N$373)/Sheet3!$A$1)^2 +Sheet3!$C$1*((N383-$N$373)/Sheet3!$A$1)^4)</f>
        <v>335.27088710044046</v>
      </c>
    </row>
    <row r="384" spans="10:15" x14ac:dyDescent="0.2">
      <c r="J384" s="4" t="s">
        <v>0</v>
      </c>
      <c r="K384" s="1">
        <f>Sheet1!H22</f>
        <v>912.41</v>
      </c>
      <c r="L384">
        <v>350</v>
      </c>
      <c r="N384">
        <v>912.79999999999905</v>
      </c>
      <c r="O384">
        <f>$O$374*EXP(Sheet3!$B$1*((N384-$N$373)/Sheet3!$A$1)^2 +Sheet3!$C$1*((N384-$N$373)/Sheet3!$A$1)^4)</f>
        <v>240.9257771348245</v>
      </c>
    </row>
    <row r="385" spans="14:15" x14ac:dyDescent="0.2">
      <c r="N385">
        <v>912.99999999999898</v>
      </c>
      <c r="O385">
        <f>$O$374*EXP(Sheet3!$B$1*((N385-$N$373)/Sheet3!$A$1)^2 +Sheet3!$C$1*((N385-$N$373)/Sheet3!$A$1)^4)</f>
        <v>139.94541266798382</v>
      </c>
    </row>
    <row r="386" spans="14:15" x14ac:dyDescent="0.2">
      <c r="N386">
        <v>913.19999999999902</v>
      </c>
      <c r="O386">
        <f>$O$374*EXP(Sheet3!$B$1*((N386-$N$373)/Sheet3!$A$1)^2 +Sheet3!$C$1*((N386-$N$373)/Sheet3!$A$1)^4)</f>
        <v>61.993450707140063</v>
      </c>
    </row>
    <row r="387" spans="14:15" x14ac:dyDescent="0.2">
      <c r="N387">
        <v>913.39999999999895</v>
      </c>
      <c r="O387">
        <f>$O$374*EXP(Sheet3!$B$1*((N387-$N$373)/Sheet3!$A$1)^2 +Sheet3!$C$1*((N387-$N$373)/Sheet3!$A$1)^4)</f>
        <v>19.381392628569124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scale="56" fitToHeight="2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2.75" x14ac:dyDescent="0.2"/>
  <sheetData>
    <row r="1" spans="1:3" x14ac:dyDescent="0.2">
      <c r="A1" s="8">
        <v>1.2</v>
      </c>
      <c r="B1" s="8">
        <v>-2.7023000000000001</v>
      </c>
      <c r="C1" s="8">
        <v>-1.0424</v>
      </c>
    </row>
    <row r="2" spans="1:3" x14ac:dyDescent="0.2">
      <c r="A2" s="8" t="s">
        <v>10</v>
      </c>
    </row>
    <row r="6" spans="1:3" x14ac:dyDescent="0.2">
      <c r="A6">
        <v>250</v>
      </c>
      <c r="B6">
        <v>0</v>
      </c>
    </row>
    <row r="7" spans="1:3" x14ac:dyDescent="0.2">
      <c r="A7">
        <v>450</v>
      </c>
      <c r="B7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3"/>
  <sheetViews>
    <sheetView topLeftCell="A28" workbookViewId="0">
      <selection activeCell="G19" sqref="G19"/>
    </sheetView>
  </sheetViews>
  <sheetFormatPr defaultRowHeight="12.75" x14ac:dyDescent="0.2"/>
  <cols>
    <col min="7" max="8" width="13.140625" bestFit="1" customWidth="1"/>
    <col min="9" max="12" width="9.28515625" bestFit="1" customWidth="1"/>
  </cols>
  <sheetData>
    <row r="1" spans="2:12" x14ac:dyDescent="0.2">
      <c r="G1" s="7" t="s">
        <v>27</v>
      </c>
    </row>
    <row r="2" spans="2:12" x14ac:dyDescent="0.2">
      <c r="G2" t="s">
        <v>2</v>
      </c>
      <c r="H2" t="s">
        <v>3</v>
      </c>
      <c r="I2" t="s">
        <v>4</v>
      </c>
      <c r="J2" t="s">
        <v>5</v>
      </c>
    </row>
    <row r="3" spans="2:12" x14ac:dyDescent="0.2">
      <c r="B3" s="7" t="s">
        <v>6</v>
      </c>
      <c r="C3" s="7" t="s">
        <v>7</v>
      </c>
      <c r="D3" s="7" t="s">
        <v>8</v>
      </c>
      <c r="E3" t="s">
        <v>1</v>
      </c>
      <c r="G3">
        <f t="array" ref="G3:L12">LINEST(E4:E12,B4:D12,TRUE,TRUE)</f>
        <v>-6.4660344963861511E-10</v>
      </c>
      <c r="H3">
        <v>-1.2186266774617488E-5</v>
      </c>
      <c r="I3">
        <v>0.47850065972057532</v>
      </c>
      <c r="J3">
        <v>188.0503728742238</v>
      </c>
      <c r="K3" t="e">
        <v>#N/A</v>
      </c>
      <c r="L3" t="e">
        <v>#N/A</v>
      </c>
    </row>
    <row r="4" spans="2:12" x14ac:dyDescent="0.2">
      <c r="B4">
        <f>INDEX(Sheet1!A$27:A$2074,MATCH(Sheet4!E4,Sheet1!B$27:B$2074,0))</f>
        <v>138</v>
      </c>
      <c r="C4">
        <f>B4^2</f>
        <v>19044</v>
      </c>
      <c r="D4">
        <f>B4^3</f>
        <v>2628072</v>
      </c>
      <c r="E4" s="1">
        <f>Sheet1!H3</f>
        <v>253.85</v>
      </c>
      <c r="G4">
        <v>9.2328782363151958E-12</v>
      </c>
      <c r="H4">
        <v>2.7805269000187349E-8</v>
      </c>
      <c r="I4">
        <v>2.3778966852493637E-5</v>
      </c>
      <c r="J4">
        <v>4.958303087763895E-3</v>
      </c>
      <c r="K4" t="e">
        <v>#N/A</v>
      </c>
      <c r="L4" t="e">
        <v>#N/A</v>
      </c>
    </row>
    <row r="5" spans="2:12" x14ac:dyDescent="0.2">
      <c r="B5">
        <f>INDEX(Sheet1!A$27:A$2074,MATCH(Sheet4!E5,Sheet1!B$27:B$2074,0))</f>
        <v>229</v>
      </c>
      <c r="C5">
        <f>B5^2</f>
        <v>52441</v>
      </c>
      <c r="D5">
        <f>B5^3</f>
        <v>12008989</v>
      </c>
      <c r="E5" s="1">
        <f>Sheet1!H4</f>
        <v>296.98</v>
      </c>
      <c r="G5">
        <v>0.99999999991493671</v>
      </c>
      <c r="H5">
        <v>3.1889398478603223E-3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2">
      <c r="B6">
        <f>INDEX(Sheet1!A$27:A$2074,MATCH(Sheet4!E6,Sheet1!B$27:B$2074,0))</f>
        <v>263</v>
      </c>
      <c r="C6">
        <f>B6^2</f>
        <v>69169</v>
      </c>
      <c r="D6">
        <f>B6^3</f>
        <v>18191447</v>
      </c>
      <c r="E6" s="1">
        <f>Sheet1!H6</f>
        <v>313.04000000000002</v>
      </c>
      <c r="G6">
        <v>19593258114.166405</v>
      </c>
      <c r="H6">
        <v>5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2">
      <c r="B7">
        <f>INDEX(Sheet1!A$27:A$2074,MATCH(Sheet4!E7,Sheet1!B$27:B$2074,0))</f>
        <v>374</v>
      </c>
      <c r="C7">
        <f>B7^2</f>
        <v>139876</v>
      </c>
      <c r="D7">
        <f>B7^3</f>
        <v>52313624</v>
      </c>
      <c r="E7" s="1">
        <f>Sheet1!H8</f>
        <v>365.27</v>
      </c>
      <c r="G7">
        <v>597751.35483804217</v>
      </c>
      <c r="H7">
        <v>5.0846686766357081E-5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2">
      <c r="B8">
        <f>INDEX(Sheet1!A$27:A$2074,MATCH(Sheet4!E8,Sheet1!B$27:B$2074,0))</f>
        <v>458</v>
      </c>
      <c r="C8">
        <f>B8^2</f>
        <v>209764</v>
      </c>
      <c r="D8">
        <f>B8^3</f>
        <v>96071912</v>
      </c>
      <c r="E8" s="1">
        <f>Sheet1!H9</f>
        <v>404.59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</row>
    <row r="9" spans="2:12" x14ac:dyDescent="0.2">
      <c r="B9">
        <f>INDEX(Sheet1!A$27:A$2074,MATCH(Sheet4!E9,Sheet1!B$27:B$2074,0))</f>
        <v>764</v>
      </c>
      <c r="C9">
        <f t="shared" ref="C9:C12" si="0">B9^2</f>
        <v>583696</v>
      </c>
      <c r="D9">
        <f t="shared" ref="D9:D12" si="1">B9^3</f>
        <v>445943744</v>
      </c>
      <c r="E9" s="1">
        <f>Sheet1!H11</f>
        <v>546.22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  <row r="10" spans="2:12" x14ac:dyDescent="0.2">
      <c r="B10">
        <f>INDEX(Sheet1!A$27:A$2074,MATCH(Sheet4!E10,Sheet1!B$27:B$2074,0))</f>
        <v>1819</v>
      </c>
      <c r="C10">
        <f t="shared" si="0"/>
        <v>3308761</v>
      </c>
      <c r="D10">
        <f t="shared" si="1"/>
        <v>6018636259</v>
      </c>
      <c r="E10" s="1">
        <f>Sheet1!H14</f>
        <v>1014.23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 spans="2:12" x14ac:dyDescent="0.2">
      <c r="B11">
        <f>INDEX(Sheet1!A$27:A$2074,MATCH(Sheet4!E11,Sheet1!B$27:B$2074,0))</f>
        <v>1245</v>
      </c>
      <c r="C11">
        <f t="shared" si="0"/>
        <v>1550025</v>
      </c>
      <c r="D11">
        <f t="shared" si="1"/>
        <v>1929781125</v>
      </c>
      <c r="E11" s="1">
        <f>Sheet1!H19</f>
        <v>763.65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 spans="2:12" x14ac:dyDescent="0.2">
      <c r="B12">
        <f>INDEX(Sheet1!A$27:A$2074,MATCH(Sheet4!E12,Sheet1!B$27:B$2074,0))</f>
        <v>1387</v>
      </c>
      <c r="C12">
        <f t="shared" si="0"/>
        <v>1923769</v>
      </c>
      <c r="D12">
        <f t="shared" si="1"/>
        <v>2668267603</v>
      </c>
      <c r="E12" s="1">
        <f>Sheet1!H20</f>
        <v>826.56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8" spans="2:10" x14ac:dyDescent="0.2">
      <c r="G18" s="7" t="s">
        <v>33</v>
      </c>
    </row>
    <row r="19" spans="2:10" x14ac:dyDescent="0.2">
      <c r="G19" t="s">
        <v>2</v>
      </c>
      <c r="H19" t="s">
        <v>3</v>
      </c>
      <c r="I19" t="s">
        <v>4</v>
      </c>
      <c r="J19" t="s">
        <v>5</v>
      </c>
    </row>
    <row r="20" spans="2:10" x14ac:dyDescent="0.2">
      <c r="G20" s="7"/>
    </row>
    <row r="21" spans="2:10" x14ac:dyDescent="0.2">
      <c r="B21" t="str">
        <f>B3</f>
        <v>pixel</v>
      </c>
      <c r="C21" t="str">
        <f>C3</f>
        <v>pixel^2</v>
      </c>
      <c r="D21" t="str">
        <f>D3</f>
        <v>pixel^3</v>
      </c>
      <c r="E21" t="s">
        <v>1</v>
      </c>
      <c r="G21">
        <f t="array" ref="G21:J26">LINEST(E22:E30,B22:D30,TRUE,TRUE)</f>
        <v>-6.6820329432336597E-10</v>
      </c>
      <c r="H21">
        <v>-1.2157757929895726E-5</v>
      </c>
      <c r="I21">
        <v>0.47849027851894682</v>
      </c>
      <c r="J21">
        <v>188.06350615415931</v>
      </c>
    </row>
    <row r="22" spans="2:10" x14ac:dyDescent="0.2">
      <c r="B22">
        <f t="shared" ref="B22:D26" si="2">B4</f>
        <v>138</v>
      </c>
      <c r="C22">
        <f t="shared" si="2"/>
        <v>19044</v>
      </c>
      <c r="D22">
        <f t="shared" si="2"/>
        <v>2628072</v>
      </c>
      <c r="E22" s="1">
        <f>Sheet1!H3-Sheet1!L3</f>
        <v>253.9</v>
      </c>
      <c r="G22">
        <v>1.5540646168322262E-10</v>
      </c>
      <c r="H22">
        <v>4.6801423790831386E-7</v>
      </c>
      <c r="I22">
        <v>4.0024410659871267E-4</v>
      </c>
      <c r="J22">
        <v>8.345743538473345E-2</v>
      </c>
    </row>
    <row r="23" spans="2:10" x14ac:dyDescent="0.2">
      <c r="B23">
        <f t="shared" si="2"/>
        <v>229</v>
      </c>
      <c r="C23">
        <f t="shared" si="2"/>
        <v>52441</v>
      </c>
      <c r="D23">
        <f t="shared" si="2"/>
        <v>12008989</v>
      </c>
      <c r="E23" s="1">
        <f>Sheet1!H4-Sheet1!L4</f>
        <v>296.99</v>
      </c>
      <c r="G23">
        <v>0.99999997589796985</v>
      </c>
      <c r="H23">
        <v>5.367577104259437E-2</v>
      </c>
      <c r="I23" t="e">
        <v>#N/A</v>
      </c>
      <c r="J23" t="e">
        <v>#N/A</v>
      </c>
    </row>
    <row r="24" spans="2:10" x14ac:dyDescent="0.2">
      <c r="B24">
        <f t="shared" si="2"/>
        <v>263</v>
      </c>
      <c r="C24">
        <f t="shared" si="2"/>
        <v>69169</v>
      </c>
      <c r="D24">
        <f t="shared" si="2"/>
        <v>18191447</v>
      </c>
      <c r="E24" s="1">
        <f>Sheet1!H6-Sheet1!L6</f>
        <v>313.05</v>
      </c>
      <c r="G24">
        <v>69150466.026304349</v>
      </c>
      <c r="H24">
        <v>5</v>
      </c>
      <c r="I24" t="e">
        <v>#N/A</v>
      </c>
      <c r="J24" t="e">
        <v>#N/A</v>
      </c>
    </row>
    <row r="25" spans="2:10" x14ac:dyDescent="0.2">
      <c r="B25">
        <f t="shared" si="2"/>
        <v>374</v>
      </c>
      <c r="C25">
        <f t="shared" si="2"/>
        <v>139876</v>
      </c>
      <c r="D25">
        <f t="shared" si="2"/>
        <v>52313624</v>
      </c>
      <c r="E25" s="1">
        <f>Sheet1!H8-Sheet1!L8</f>
        <v>365.22999999999996</v>
      </c>
      <c r="G25">
        <v>597685.8159501137</v>
      </c>
      <c r="H25">
        <v>1.4405441985085064E-2</v>
      </c>
      <c r="I25" t="e">
        <v>#N/A</v>
      </c>
      <c r="J25" t="e">
        <v>#N/A</v>
      </c>
    </row>
    <row r="26" spans="2:10" x14ac:dyDescent="0.2">
      <c r="B26">
        <f t="shared" si="2"/>
        <v>458</v>
      </c>
      <c r="C26">
        <f t="shared" si="2"/>
        <v>209764</v>
      </c>
      <c r="D26">
        <f t="shared" si="2"/>
        <v>96071912</v>
      </c>
      <c r="E26" s="1">
        <f>Sheet1!H9-Sheet1!L9</f>
        <v>404.56</v>
      </c>
      <c r="G26" t="e">
        <v>#N/A</v>
      </c>
      <c r="H26" t="e">
        <v>#N/A</v>
      </c>
      <c r="I26" t="e">
        <v>#N/A</v>
      </c>
      <c r="J26" t="e">
        <v>#N/A</v>
      </c>
    </row>
    <row r="27" spans="2:10" x14ac:dyDescent="0.2">
      <c r="B27">
        <f t="shared" ref="B27:D27" si="3">B9</f>
        <v>764</v>
      </c>
      <c r="C27">
        <f t="shared" si="3"/>
        <v>583696</v>
      </c>
      <c r="D27">
        <f t="shared" si="3"/>
        <v>445943744</v>
      </c>
      <c r="E27" s="1">
        <f>Sheet1!H11-Sheet1!L11</f>
        <v>546.32000000000005</v>
      </c>
    </row>
    <row r="28" spans="2:10" x14ac:dyDescent="0.2">
      <c r="B28">
        <f t="shared" ref="B28:D28" si="4">B10</f>
        <v>1819</v>
      </c>
      <c r="C28">
        <f t="shared" si="4"/>
        <v>3308761</v>
      </c>
      <c r="D28">
        <f t="shared" si="4"/>
        <v>6018636259</v>
      </c>
      <c r="E28" s="1">
        <f>Sheet1!H14-Sheet1!L14</f>
        <v>1014.2</v>
      </c>
    </row>
    <row r="29" spans="2:10" x14ac:dyDescent="0.2">
      <c r="B29">
        <f t="shared" ref="B29:D29" si="5">B11</f>
        <v>1245</v>
      </c>
      <c r="C29">
        <f t="shared" si="5"/>
        <v>1550025</v>
      </c>
      <c r="D29">
        <f t="shared" si="5"/>
        <v>1929781125</v>
      </c>
      <c r="E29" s="1">
        <f>Sheet1!H19-Sheet1!L19</f>
        <v>763.65</v>
      </c>
    </row>
    <row r="30" spans="2:10" x14ac:dyDescent="0.2">
      <c r="B30">
        <f t="shared" ref="B30:D30" si="6">B12</f>
        <v>1387</v>
      </c>
      <c r="C30">
        <f t="shared" si="6"/>
        <v>1923769</v>
      </c>
      <c r="D30">
        <f t="shared" si="6"/>
        <v>2668267603</v>
      </c>
      <c r="E30" s="1">
        <f>Sheet1!H20-Sheet1!L20</f>
        <v>826.52</v>
      </c>
    </row>
    <row r="34" spans="1:8" x14ac:dyDescent="0.2">
      <c r="F34" s="7" t="s">
        <v>29</v>
      </c>
    </row>
    <row r="35" spans="1:8" x14ac:dyDescent="0.2">
      <c r="A35" t="str">
        <f>Sheet1!A26</f>
        <v>pixel</v>
      </c>
      <c r="B35" t="str">
        <f>Sheet1!B26</f>
        <v>wavelength</v>
      </c>
      <c r="C35" s="7" t="s">
        <v>30</v>
      </c>
      <c r="D35" s="7" t="s">
        <v>9</v>
      </c>
      <c r="F35" s="7" t="s">
        <v>28</v>
      </c>
      <c r="G35" s="7" t="s">
        <v>9</v>
      </c>
      <c r="H35" s="7" t="s">
        <v>31</v>
      </c>
    </row>
    <row r="36" spans="1:8" x14ac:dyDescent="0.2">
      <c r="A36">
        <f>Sheet1!A27</f>
        <v>0</v>
      </c>
      <c r="B36">
        <f>Sheet1!B27</f>
        <v>188.05</v>
      </c>
      <c r="C36">
        <f>B36</f>
        <v>188.05</v>
      </c>
      <c r="D36">
        <f>$J$21+A36*$I$21+$H$21*A36^2+$G$21*A36^3</f>
        <v>188.06350615415931</v>
      </c>
      <c r="F36" s="1">
        <f>B36-C36</f>
        <v>0</v>
      </c>
      <c r="G36" s="1">
        <f>D36-C36</f>
        <v>1.3506154159301786E-2</v>
      </c>
      <c r="H36" s="1">
        <f>D36-B36</f>
        <v>1.3506154159301786E-2</v>
      </c>
    </row>
    <row r="37" spans="1:8" x14ac:dyDescent="0.2">
      <c r="A37">
        <f>Sheet1!A28</f>
        <v>1</v>
      </c>
      <c r="B37">
        <f>Sheet1!B28</f>
        <v>188.53</v>
      </c>
      <c r="C37">
        <f>C$36+(A37-1)*(C$2103-C$36)/2067</f>
        <v>188.05</v>
      </c>
      <c r="D37">
        <f>$J$21+A37*$I$21+$H$21*A37^2+$G$21*A37^3</f>
        <v>188.54198427425212</v>
      </c>
      <c r="F37" s="1">
        <f t="shared" ref="F37:F100" si="7">B37-C37</f>
        <v>0.47999999999998977</v>
      </c>
      <c r="G37" s="1">
        <f t="shared" ref="G37:G100" si="8">D37-C37</f>
        <v>0.49198427425210411</v>
      </c>
      <c r="H37" s="1">
        <f t="shared" ref="H37:H100" si="9">D37-B37</f>
        <v>1.1984274252114346E-2</v>
      </c>
    </row>
    <row r="38" spans="1:8" x14ac:dyDescent="0.2">
      <c r="A38">
        <f>Sheet1!A29</f>
        <v>2</v>
      </c>
      <c r="B38">
        <f>Sheet1!B29</f>
        <v>189.01</v>
      </c>
      <c r="C38">
        <f t="shared" ref="C38:C101" si="10">C$36+(A38-1)*(C$2103-C$36)/2067</f>
        <v>188.5005466860184</v>
      </c>
      <c r="D38">
        <f t="shared" ref="D38:D101" si="11">$J$21+A38*$I$21+$H$21*A38^2+$G$21*A38^3</f>
        <v>189.02043807481985</v>
      </c>
      <c r="F38" s="1">
        <f t="shared" si="7"/>
        <v>0.5094533139815951</v>
      </c>
      <c r="G38" s="1">
        <f t="shared" si="8"/>
        <v>0.51989138880145447</v>
      </c>
      <c r="H38" s="1">
        <f t="shared" si="9"/>
        <v>1.0438074819859366E-2</v>
      </c>
    </row>
    <row r="39" spans="1:8" x14ac:dyDescent="0.2">
      <c r="A39">
        <f>Sheet1!A30</f>
        <v>3</v>
      </c>
      <c r="B39">
        <f>Sheet1!B30</f>
        <v>189.49</v>
      </c>
      <c r="C39">
        <f t="shared" si="10"/>
        <v>188.95109337203678</v>
      </c>
      <c r="D39">
        <f t="shared" si="11"/>
        <v>189.49886755185329</v>
      </c>
      <c r="F39" s="1">
        <f t="shared" si="7"/>
        <v>0.53890662796322886</v>
      </c>
      <c r="G39" s="1">
        <f t="shared" si="8"/>
        <v>0.54777417981651411</v>
      </c>
      <c r="H39" s="1">
        <f t="shared" si="9"/>
        <v>8.8675518532852493E-3</v>
      </c>
    </row>
    <row r="40" spans="1:8" x14ac:dyDescent="0.2">
      <c r="A40">
        <f>Sheet1!A31</f>
        <v>4</v>
      </c>
      <c r="B40">
        <f>Sheet1!B31</f>
        <v>189.96</v>
      </c>
      <c r="C40">
        <f t="shared" si="10"/>
        <v>189.40164005805516</v>
      </c>
      <c r="D40">
        <f t="shared" si="11"/>
        <v>189.97727270134322</v>
      </c>
      <c r="F40" s="1">
        <f t="shared" si="7"/>
        <v>0.55835994194484329</v>
      </c>
      <c r="G40" s="1">
        <f t="shared" si="8"/>
        <v>0.57563264328805985</v>
      </c>
      <c r="H40" s="1">
        <f t="shared" si="9"/>
        <v>1.7272701343216568E-2</v>
      </c>
    </row>
    <row r="41" spans="1:8" x14ac:dyDescent="0.2">
      <c r="A41">
        <f>Sheet1!A32</f>
        <v>5</v>
      </c>
      <c r="B41">
        <f>Sheet1!B32</f>
        <v>190.44</v>
      </c>
      <c r="C41">
        <f t="shared" si="10"/>
        <v>189.85218674407355</v>
      </c>
      <c r="D41">
        <f t="shared" si="11"/>
        <v>190.45565351928039</v>
      </c>
      <c r="F41" s="1">
        <f t="shared" si="7"/>
        <v>0.58781325592644862</v>
      </c>
      <c r="G41" s="1">
        <f t="shared" si="8"/>
        <v>0.60346677520684011</v>
      </c>
      <c r="H41" s="1">
        <f t="shared" si="9"/>
        <v>1.5653519280391492E-2</v>
      </c>
    </row>
    <row r="42" spans="1:8" x14ac:dyDescent="0.2">
      <c r="A42">
        <f>Sheet1!A33</f>
        <v>6</v>
      </c>
      <c r="B42">
        <f>Sheet1!B33</f>
        <v>190.92</v>
      </c>
      <c r="C42">
        <f t="shared" si="10"/>
        <v>190.30273343009193</v>
      </c>
      <c r="D42">
        <f t="shared" si="11"/>
        <v>190.93401000165559</v>
      </c>
      <c r="F42" s="1">
        <f t="shared" si="7"/>
        <v>0.61726656990805395</v>
      </c>
      <c r="G42" s="1">
        <f t="shared" si="8"/>
        <v>0.63127657156366013</v>
      </c>
      <c r="H42" s="1">
        <f t="shared" si="9"/>
        <v>1.4010001655606175E-2</v>
      </c>
    </row>
    <row r="43" spans="1:8" x14ac:dyDescent="0.2">
      <c r="A43">
        <f>Sheet1!A34</f>
        <v>7</v>
      </c>
      <c r="B43">
        <f>Sheet1!B34</f>
        <v>191.4</v>
      </c>
      <c r="C43">
        <f t="shared" si="10"/>
        <v>190.75328011611032</v>
      </c>
      <c r="D43">
        <f t="shared" si="11"/>
        <v>191.41234214445964</v>
      </c>
      <c r="F43" s="1">
        <f t="shared" si="7"/>
        <v>0.64671988388968771</v>
      </c>
      <c r="G43" s="1">
        <f t="shared" si="8"/>
        <v>0.65906202834932515</v>
      </c>
      <c r="H43" s="1">
        <f t="shared" si="9"/>
        <v>1.2342144459637439E-2</v>
      </c>
    </row>
    <row r="44" spans="1:8" x14ac:dyDescent="0.2">
      <c r="A44">
        <f>Sheet1!A35</f>
        <v>8</v>
      </c>
      <c r="B44">
        <f>Sheet1!B35</f>
        <v>191.88</v>
      </c>
      <c r="C44">
        <f t="shared" si="10"/>
        <v>191.2038268021287</v>
      </c>
      <c r="D44">
        <f t="shared" si="11"/>
        <v>191.89064994368331</v>
      </c>
      <c r="F44" s="1">
        <f t="shared" si="7"/>
        <v>0.67617319787129304</v>
      </c>
      <c r="G44" s="1">
        <f t="shared" si="8"/>
        <v>0.68682314155461199</v>
      </c>
      <c r="H44" s="1">
        <f t="shared" si="9"/>
        <v>1.0649943683318952E-2</v>
      </c>
    </row>
    <row r="45" spans="1:8" x14ac:dyDescent="0.2">
      <c r="A45">
        <f>Sheet1!A36</f>
        <v>9</v>
      </c>
      <c r="B45">
        <f>Sheet1!B36</f>
        <v>192.36</v>
      </c>
      <c r="C45">
        <f t="shared" si="10"/>
        <v>191.65437348814709</v>
      </c>
      <c r="D45">
        <f t="shared" si="11"/>
        <v>192.36893339531733</v>
      </c>
      <c r="F45" s="1">
        <f t="shared" si="7"/>
        <v>0.7056265118529268</v>
      </c>
      <c r="G45" s="1">
        <f t="shared" si="8"/>
        <v>0.71455990717024065</v>
      </c>
      <c r="H45" s="1">
        <f t="shared" si="9"/>
        <v>8.9333953173138525E-3</v>
      </c>
    </row>
    <row r="46" spans="1:8" x14ac:dyDescent="0.2">
      <c r="A46">
        <f>Sheet1!A37</f>
        <v>10</v>
      </c>
      <c r="B46">
        <f>Sheet1!B37</f>
        <v>192.83</v>
      </c>
      <c r="C46">
        <f t="shared" si="10"/>
        <v>192.10492017416547</v>
      </c>
      <c r="D46">
        <f t="shared" si="11"/>
        <v>192.84719249535252</v>
      </c>
      <c r="F46" s="1">
        <f t="shared" si="7"/>
        <v>0.72507982583454123</v>
      </c>
      <c r="G46" s="1">
        <f t="shared" si="8"/>
        <v>0.74227232118704478</v>
      </c>
      <c r="H46" s="1">
        <f t="shared" si="9"/>
        <v>1.7192495352503556E-2</v>
      </c>
    </row>
    <row r="47" spans="1:8" x14ac:dyDescent="0.2">
      <c r="A47">
        <f>Sheet1!A38</f>
        <v>11</v>
      </c>
      <c r="B47">
        <f>Sheet1!B38</f>
        <v>193.31</v>
      </c>
      <c r="C47">
        <f t="shared" si="10"/>
        <v>192.55546686018386</v>
      </c>
      <c r="D47">
        <f t="shared" si="11"/>
        <v>193.32542723977963</v>
      </c>
      <c r="F47" s="1">
        <f t="shared" si="7"/>
        <v>0.75453313981614656</v>
      </c>
      <c r="G47" s="1">
        <f t="shared" si="8"/>
        <v>0.76996037959577279</v>
      </c>
      <c r="H47" s="1">
        <f t="shared" si="9"/>
        <v>1.5427239779626234E-2</v>
      </c>
    </row>
    <row r="48" spans="1:8" x14ac:dyDescent="0.2">
      <c r="A48">
        <f>Sheet1!A39</f>
        <v>12</v>
      </c>
      <c r="B48">
        <f>Sheet1!B39</f>
        <v>193.79</v>
      </c>
      <c r="C48">
        <f t="shared" si="10"/>
        <v>193.00601354620224</v>
      </c>
      <c r="D48">
        <f t="shared" si="11"/>
        <v>193.8036376245895</v>
      </c>
      <c r="F48" s="1">
        <f t="shared" si="7"/>
        <v>0.78398645379775189</v>
      </c>
      <c r="G48" s="1">
        <f t="shared" si="8"/>
        <v>0.79762407838725835</v>
      </c>
      <c r="H48" s="1">
        <f t="shared" si="9"/>
        <v>1.3637624589506459E-2</v>
      </c>
    </row>
    <row r="49" spans="1:8" x14ac:dyDescent="0.2">
      <c r="A49">
        <f>Sheet1!A40</f>
        <v>13</v>
      </c>
      <c r="B49">
        <f>Sheet1!B40</f>
        <v>194.27</v>
      </c>
      <c r="C49">
        <f t="shared" si="10"/>
        <v>193.45656023222062</v>
      </c>
      <c r="D49">
        <f t="shared" si="11"/>
        <v>194.28182364577285</v>
      </c>
      <c r="F49" s="1">
        <f t="shared" si="7"/>
        <v>0.81343976777938565</v>
      </c>
      <c r="G49" s="1">
        <f t="shared" si="8"/>
        <v>0.82526341355222144</v>
      </c>
      <c r="H49" s="1">
        <f t="shared" si="9"/>
        <v>1.1823645772835789E-2</v>
      </c>
    </row>
    <row r="50" spans="1:8" x14ac:dyDescent="0.2">
      <c r="A50">
        <f>Sheet1!A41</f>
        <v>14</v>
      </c>
      <c r="B50">
        <f>Sheet1!B41</f>
        <v>194.75</v>
      </c>
      <c r="C50">
        <f t="shared" si="10"/>
        <v>193.90710691823901</v>
      </c>
      <c r="D50">
        <f t="shared" si="11"/>
        <v>194.75998529932048</v>
      </c>
      <c r="F50" s="1">
        <f t="shared" si="7"/>
        <v>0.84289308176099098</v>
      </c>
      <c r="G50" s="1">
        <f t="shared" si="8"/>
        <v>0.8528783810814673</v>
      </c>
      <c r="H50" s="1">
        <f t="shared" si="9"/>
        <v>9.9852993204763152E-3</v>
      </c>
    </row>
    <row r="51" spans="1:8" x14ac:dyDescent="0.2">
      <c r="A51">
        <f>Sheet1!A42</f>
        <v>15</v>
      </c>
      <c r="B51">
        <f>Sheet1!B42</f>
        <v>195.23</v>
      </c>
      <c r="C51">
        <f t="shared" si="10"/>
        <v>194.35765360425739</v>
      </c>
      <c r="D51">
        <f t="shared" si="11"/>
        <v>195.23812258122314</v>
      </c>
      <c r="F51" s="1">
        <f t="shared" si="7"/>
        <v>0.87234639574259631</v>
      </c>
      <c r="G51" s="1">
        <f t="shared" si="8"/>
        <v>0.88046897696574433</v>
      </c>
      <c r="H51" s="1">
        <f t="shared" si="9"/>
        <v>8.1225812231480177E-3</v>
      </c>
    </row>
    <row r="52" spans="1:8" x14ac:dyDescent="0.2">
      <c r="A52">
        <f>Sheet1!A43</f>
        <v>16</v>
      </c>
      <c r="B52">
        <f>Sheet1!B43</f>
        <v>195.7</v>
      </c>
      <c r="C52">
        <f t="shared" si="10"/>
        <v>194.80820029027578</v>
      </c>
      <c r="D52">
        <f t="shared" si="11"/>
        <v>195.71623548747175</v>
      </c>
      <c r="F52" s="1">
        <f t="shared" si="7"/>
        <v>0.89179970972421074</v>
      </c>
      <c r="G52" s="1">
        <f t="shared" si="8"/>
        <v>0.90803519719597148</v>
      </c>
      <c r="H52" s="1">
        <f t="shared" si="9"/>
        <v>1.6235487471760734E-2</v>
      </c>
    </row>
    <row r="53" spans="1:8" x14ac:dyDescent="0.2">
      <c r="A53">
        <f>Sheet1!A44</f>
        <v>17</v>
      </c>
      <c r="B53">
        <f>Sheet1!B44</f>
        <v>196.18</v>
      </c>
      <c r="C53">
        <f t="shared" si="10"/>
        <v>195.25874697629416</v>
      </c>
      <c r="D53">
        <f t="shared" si="11"/>
        <v>196.19432401405689</v>
      </c>
      <c r="F53" s="1">
        <f t="shared" si="7"/>
        <v>0.9212530237058445</v>
      </c>
      <c r="G53" s="1">
        <f t="shared" si="8"/>
        <v>0.9355770377627266</v>
      </c>
      <c r="H53" s="1">
        <f t="shared" si="9"/>
        <v>1.4324014056882106E-2</v>
      </c>
    </row>
    <row r="54" spans="1:8" x14ac:dyDescent="0.2">
      <c r="A54">
        <f>Sheet1!A45</f>
        <v>18</v>
      </c>
      <c r="B54">
        <f>Sheet1!B45</f>
        <v>196.66</v>
      </c>
      <c r="C54">
        <f t="shared" si="10"/>
        <v>195.70929366231255</v>
      </c>
      <c r="D54">
        <f t="shared" si="11"/>
        <v>196.67238815696948</v>
      </c>
      <c r="F54" s="1">
        <f t="shared" si="7"/>
        <v>0.95070633768744983</v>
      </c>
      <c r="G54" s="1">
        <f t="shared" si="8"/>
        <v>0.96309449465692865</v>
      </c>
      <c r="H54" s="1">
        <f t="shared" si="9"/>
        <v>1.2388156969478814E-2</v>
      </c>
    </row>
    <row r="55" spans="1:8" x14ac:dyDescent="0.2">
      <c r="A55">
        <f>Sheet1!A46</f>
        <v>19</v>
      </c>
      <c r="B55">
        <f>Sheet1!B46</f>
        <v>197.14</v>
      </c>
      <c r="C55">
        <f t="shared" si="10"/>
        <v>196.15984034833093</v>
      </c>
      <c r="D55">
        <f t="shared" si="11"/>
        <v>197.15042791220023</v>
      </c>
      <c r="F55" s="1">
        <f t="shared" si="7"/>
        <v>0.98015965166905517</v>
      </c>
      <c r="G55" s="1">
        <f t="shared" si="8"/>
        <v>0.99058756386929758</v>
      </c>
      <c r="H55" s="1">
        <f t="shared" si="9"/>
        <v>1.0427912200242417E-2</v>
      </c>
    </row>
    <row r="56" spans="1:8" x14ac:dyDescent="0.2">
      <c r="A56">
        <f>Sheet1!A47</f>
        <v>20</v>
      </c>
      <c r="B56">
        <f>Sheet1!B47</f>
        <v>197.62</v>
      </c>
      <c r="C56">
        <f t="shared" si="10"/>
        <v>196.61038703434932</v>
      </c>
      <c r="D56">
        <f t="shared" si="11"/>
        <v>197.62844327573993</v>
      </c>
      <c r="F56" s="1">
        <f t="shared" si="7"/>
        <v>1.0096129656506889</v>
      </c>
      <c r="G56" s="1">
        <f t="shared" si="8"/>
        <v>1.0180562413906102</v>
      </c>
      <c r="H56" s="1">
        <f t="shared" si="9"/>
        <v>8.4432757399213187E-3</v>
      </c>
    </row>
    <row r="57" spans="1:8" x14ac:dyDescent="0.2">
      <c r="A57">
        <f>Sheet1!A48</f>
        <v>21</v>
      </c>
      <c r="B57">
        <f>Sheet1!B48</f>
        <v>198.09</v>
      </c>
      <c r="C57">
        <f t="shared" si="10"/>
        <v>197.0609337203677</v>
      </c>
      <c r="D57">
        <f t="shared" si="11"/>
        <v>198.1064342435794</v>
      </c>
      <c r="F57" s="1">
        <f t="shared" si="7"/>
        <v>1.0290662796323033</v>
      </c>
      <c r="G57" s="1">
        <f t="shared" si="8"/>
        <v>1.0455005232117003</v>
      </c>
      <c r="H57" s="1">
        <f t="shared" si="9"/>
        <v>1.6434243579396934E-2</v>
      </c>
    </row>
    <row r="58" spans="1:8" x14ac:dyDescent="0.2">
      <c r="A58">
        <f>Sheet1!A49</f>
        <v>22</v>
      </c>
      <c r="B58">
        <f>Sheet1!B49</f>
        <v>198.57</v>
      </c>
      <c r="C58">
        <f t="shared" si="10"/>
        <v>197.51148040638608</v>
      </c>
      <c r="D58">
        <f t="shared" si="11"/>
        <v>198.58440081170943</v>
      </c>
      <c r="F58" s="1">
        <f t="shared" si="7"/>
        <v>1.0585195936139087</v>
      </c>
      <c r="G58" s="1">
        <f t="shared" si="8"/>
        <v>1.0729204053233445</v>
      </c>
      <c r="H58" s="1">
        <f t="shared" si="9"/>
        <v>1.4400811709435857E-2</v>
      </c>
    </row>
    <row r="59" spans="1:8" x14ac:dyDescent="0.2">
      <c r="A59">
        <f>Sheet1!A50</f>
        <v>23</v>
      </c>
      <c r="B59">
        <f>Sheet1!B50</f>
        <v>199.05</v>
      </c>
      <c r="C59">
        <f t="shared" si="10"/>
        <v>197.96202709240447</v>
      </c>
      <c r="D59">
        <f t="shared" si="11"/>
        <v>199.0623429761207</v>
      </c>
      <c r="F59" s="1">
        <f t="shared" si="7"/>
        <v>1.0879729075955424</v>
      </c>
      <c r="G59" s="1">
        <f t="shared" si="8"/>
        <v>1.1003158837162346</v>
      </c>
      <c r="H59" s="1">
        <f t="shared" si="9"/>
        <v>1.2342976120692128E-2</v>
      </c>
    </row>
    <row r="60" spans="1:8" x14ac:dyDescent="0.2">
      <c r="A60">
        <f>Sheet1!A51</f>
        <v>24</v>
      </c>
      <c r="B60">
        <f>Sheet1!B51</f>
        <v>199.53</v>
      </c>
      <c r="C60">
        <f t="shared" si="10"/>
        <v>198.41257377842285</v>
      </c>
      <c r="D60">
        <f t="shared" si="11"/>
        <v>199.54026073280409</v>
      </c>
      <c r="F60" s="1">
        <f t="shared" si="7"/>
        <v>1.1174262215771478</v>
      </c>
      <c r="G60" s="1">
        <f t="shared" si="8"/>
        <v>1.1276869543812325</v>
      </c>
      <c r="H60" s="1">
        <f t="shared" si="9"/>
        <v>1.0260732804084682E-2</v>
      </c>
    </row>
    <row r="61" spans="1:8" x14ac:dyDescent="0.2">
      <c r="A61">
        <f>Sheet1!A52</f>
        <v>25</v>
      </c>
      <c r="B61">
        <f>Sheet1!B52</f>
        <v>200.01</v>
      </c>
      <c r="C61">
        <f t="shared" si="10"/>
        <v>198.86312046444124</v>
      </c>
      <c r="D61">
        <f t="shared" si="11"/>
        <v>200.01815407775032</v>
      </c>
      <c r="F61" s="1">
        <f t="shared" si="7"/>
        <v>1.1468795355587531</v>
      </c>
      <c r="G61" s="1">
        <f t="shared" si="8"/>
        <v>1.1550336133090866</v>
      </c>
      <c r="H61" s="1">
        <f t="shared" si="9"/>
        <v>8.1540777503334994E-3</v>
      </c>
    </row>
    <row r="62" spans="1:8" x14ac:dyDescent="0.2">
      <c r="A62">
        <f>Sheet1!A53</f>
        <v>26</v>
      </c>
      <c r="B62">
        <f>Sheet1!B53</f>
        <v>200.48</v>
      </c>
      <c r="C62">
        <f t="shared" si="10"/>
        <v>199.31366715045962</v>
      </c>
      <c r="D62">
        <f t="shared" si="11"/>
        <v>200.49602300695025</v>
      </c>
      <c r="F62" s="1">
        <f t="shared" si="7"/>
        <v>1.1663328495403675</v>
      </c>
      <c r="G62" s="1">
        <f t="shared" si="8"/>
        <v>1.1823558564906307</v>
      </c>
      <c r="H62" s="1">
        <f t="shared" si="9"/>
        <v>1.6023006950263152E-2</v>
      </c>
    </row>
    <row r="63" spans="1:8" x14ac:dyDescent="0.2">
      <c r="A63">
        <f>Sheet1!A54</f>
        <v>27</v>
      </c>
      <c r="B63">
        <f>Sheet1!B54</f>
        <v>200.96</v>
      </c>
      <c r="C63">
        <f t="shared" si="10"/>
        <v>199.76421383647801</v>
      </c>
      <c r="D63">
        <f t="shared" si="11"/>
        <v>200.97386751639456</v>
      </c>
      <c r="F63" s="1">
        <f t="shared" si="7"/>
        <v>1.1957861635220013</v>
      </c>
      <c r="G63" s="1">
        <f t="shared" si="8"/>
        <v>1.2096536799165563</v>
      </c>
      <c r="H63" s="1">
        <f t="shared" si="9"/>
        <v>1.3867516394554968E-2</v>
      </c>
    </row>
    <row r="64" spans="1:8" x14ac:dyDescent="0.2">
      <c r="A64">
        <f>Sheet1!A55</f>
        <v>28</v>
      </c>
      <c r="B64">
        <f>Sheet1!B55</f>
        <v>201.44</v>
      </c>
      <c r="C64">
        <f t="shared" si="10"/>
        <v>200.21476052249639</v>
      </c>
      <c r="D64">
        <f t="shared" si="11"/>
        <v>201.45168760207409</v>
      </c>
      <c r="F64" s="1">
        <f t="shared" si="7"/>
        <v>1.2252394775036066</v>
      </c>
      <c r="G64" s="1">
        <f t="shared" si="8"/>
        <v>1.236927079577697</v>
      </c>
      <c r="H64" s="1">
        <f t="shared" si="9"/>
        <v>1.1687602074090364E-2</v>
      </c>
    </row>
    <row r="65" spans="1:8" x14ac:dyDescent="0.2">
      <c r="A65">
        <f>Sheet1!A56</f>
        <v>29</v>
      </c>
      <c r="B65">
        <f>Sheet1!B56</f>
        <v>201.92</v>
      </c>
      <c r="C65">
        <f t="shared" si="10"/>
        <v>200.66530720851478</v>
      </c>
      <c r="D65">
        <f t="shared" si="11"/>
        <v>201.92948325997958</v>
      </c>
      <c r="F65" s="1">
        <f t="shared" si="7"/>
        <v>1.254692791485212</v>
      </c>
      <c r="G65" s="1">
        <f t="shared" si="8"/>
        <v>1.2641760514648013</v>
      </c>
      <c r="H65" s="1">
        <f t="shared" si="9"/>
        <v>9.4832599795893202E-3</v>
      </c>
    </row>
    <row r="66" spans="1:8" x14ac:dyDescent="0.2">
      <c r="A66">
        <f>Sheet1!A57</f>
        <v>30</v>
      </c>
      <c r="B66">
        <f>Sheet1!B57</f>
        <v>202.39</v>
      </c>
      <c r="C66">
        <f t="shared" si="10"/>
        <v>201.11585389453316</v>
      </c>
      <c r="D66">
        <f t="shared" si="11"/>
        <v>202.40725448610186</v>
      </c>
      <c r="F66" s="1">
        <f t="shared" si="7"/>
        <v>1.2741461054668264</v>
      </c>
      <c r="G66" s="1">
        <f t="shared" si="8"/>
        <v>1.2914005915687028</v>
      </c>
      <c r="H66" s="1">
        <f t="shared" si="9"/>
        <v>1.725448610187641E-2</v>
      </c>
    </row>
    <row r="67" spans="1:8" x14ac:dyDescent="0.2">
      <c r="A67">
        <f>Sheet1!A58</f>
        <v>31</v>
      </c>
      <c r="B67">
        <f>Sheet1!B58</f>
        <v>202.87</v>
      </c>
      <c r="C67">
        <f t="shared" si="10"/>
        <v>201.56640058055154</v>
      </c>
      <c r="D67">
        <f t="shared" si="11"/>
        <v>202.88500127643169</v>
      </c>
      <c r="F67" s="1">
        <f t="shared" si="7"/>
        <v>1.3035994194484601</v>
      </c>
      <c r="G67" s="1">
        <f t="shared" si="8"/>
        <v>1.3186006958801499</v>
      </c>
      <c r="H67" s="1">
        <f t="shared" si="9"/>
        <v>1.5001276431689803E-2</v>
      </c>
    </row>
    <row r="68" spans="1:8" x14ac:dyDescent="0.2">
      <c r="A68">
        <f>Sheet1!A59</f>
        <v>32</v>
      </c>
      <c r="B68">
        <f>Sheet1!B59</f>
        <v>203.35</v>
      </c>
      <c r="C68">
        <f t="shared" si="10"/>
        <v>202.01694726656993</v>
      </c>
      <c r="D68">
        <f t="shared" si="11"/>
        <v>203.36272362695985</v>
      </c>
      <c r="F68" s="1">
        <f t="shared" si="7"/>
        <v>1.3330527334300655</v>
      </c>
      <c r="G68" s="1">
        <f t="shared" si="8"/>
        <v>1.3457763603899195</v>
      </c>
      <c r="H68" s="1">
        <f t="shared" si="9"/>
        <v>1.2723626959854073E-2</v>
      </c>
    </row>
    <row r="69" spans="1:8" x14ac:dyDescent="0.2">
      <c r="A69">
        <f>Sheet1!A60</f>
        <v>33</v>
      </c>
      <c r="B69">
        <f>Sheet1!B60</f>
        <v>203.83</v>
      </c>
      <c r="C69">
        <f t="shared" si="10"/>
        <v>202.46749395258831</v>
      </c>
      <c r="D69">
        <f t="shared" si="11"/>
        <v>203.84042153367713</v>
      </c>
      <c r="F69" s="1">
        <f t="shared" si="7"/>
        <v>1.3625060474116992</v>
      </c>
      <c r="G69" s="1">
        <f t="shared" si="8"/>
        <v>1.3729275810888169</v>
      </c>
      <c r="H69" s="1">
        <f t="shared" si="9"/>
        <v>1.0421533677117623E-2</v>
      </c>
    </row>
    <row r="70" spans="1:8" x14ac:dyDescent="0.2">
      <c r="A70">
        <f>Sheet1!A61</f>
        <v>34</v>
      </c>
      <c r="B70">
        <f>Sheet1!B61</f>
        <v>204.31</v>
      </c>
      <c r="C70">
        <f t="shared" si="10"/>
        <v>202.9180406386067</v>
      </c>
      <c r="D70">
        <f t="shared" si="11"/>
        <v>204.31809499257426</v>
      </c>
      <c r="F70" s="1">
        <f t="shared" si="7"/>
        <v>1.3919593613933046</v>
      </c>
      <c r="G70" s="1">
        <f t="shared" si="8"/>
        <v>1.4000543539675618</v>
      </c>
      <c r="H70" s="1">
        <f t="shared" si="9"/>
        <v>8.0949925742572759E-3</v>
      </c>
    </row>
    <row r="71" spans="1:8" x14ac:dyDescent="0.2">
      <c r="A71">
        <f>Sheet1!A62</f>
        <v>35</v>
      </c>
      <c r="B71">
        <f>Sheet1!B62</f>
        <v>204.78</v>
      </c>
      <c r="C71">
        <f t="shared" si="10"/>
        <v>203.36858732462508</v>
      </c>
      <c r="D71">
        <f t="shared" si="11"/>
        <v>204.7957439996421</v>
      </c>
      <c r="F71" s="1">
        <f t="shared" si="7"/>
        <v>1.411412675374919</v>
      </c>
      <c r="G71" s="1">
        <f t="shared" si="8"/>
        <v>1.4271566750170166</v>
      </c>
      <c r="H71" s="1">
        <f t="shared" si="9"/>
        <v>1.5743999642097606E-2</v>
      </c>
    </row>
    <row r="72" spans="1:8" x14ac:dyDescent="0.2">
      <c r="A72">
        <f>Sheet1!A63</f>
        <v>36</v>
      </c>
      <c r="B72">
        <f>Sheet1!B63</f>
        <v>205.26</v>
      </c>
      <c r="C72">
        <f t="shared" si="10"/>
        <v>203.81913401064347</v>
      </c>
      <c r="D72">
        <f t="shared" si="11"/>
        <v>205.27336855087134</v>
      </c>
      <c r="F72" s="1">
        <f t="shared" si="7"/>
        <v>1.4408659893565243</v>
      </c>
      <c r="G72" s="1">
        <f t="shared" si="8"/>
        <v>1.4542345402278727</v>
      </c>
      <c r="H72" s="1">
        <f t="shared" si="9"/>
        <v>1.3368550871348361E-2</v>
      </c>
    </row>
    <row r="73" spans="1:8" x14ac:dyDescent="0.2">
      <c r="A73">
        <f>Sheet1!A64</f>
        <v>37</v>
      </c>
      <c r="B73">
        <f>Sheet1!B64</f>
        <v>205.74</v>
      </c>
      <c r="C73">
        <f t="shared" si="10"/>
        <v>204.26968069666185</v>
      </c>
      <c r="D73">
        <f t="shared" si="11"/>
        <v>205.75096864225284</v>
      </c>
      <c r="F73" s="1">
        <f t="shared" si="7"/>
        <v>1.4703193033381581</v>
      </c>
      <c r="G73" s="1">
        <f t="shared" si="8"/>
        <v>1.4812879455909922</v>
      </c>
      <c r="H73" s="1">
        <f t="shared" si="9"/>
        <v>1.0968642252834115E-2</v>
      </c>
    </row>
    <row r="74" spans="1:8" x14ac:dyDescent="0.2">
      <c r="A74">
        <f>Sheet1!A65</f>
        <v>38</v>
      </c>
      <c r="B74">
        <f>Sheet1!B65</f>
        <v>206.22</v>
      </c>
      <c r="C74">
        <f t="shared" si="10"/>
        <v>204.72022738268024</v>
      </c>
      <c r="D74">
        <f t="shared" si="11"/>
        <v>206.22854426977733</v>
      </c>
      <c r="F74" s="1">
        <f t="shared" si="7"/>
        <v>1.4997726173197634</v>
      </c>
      <c r="G74" s="1">
        <f t="shared" si="8"/>
        <v>1.5083168870970951</v>
      </c>
      <c r="H74" s="1">
        <f t="shared" si="9"/>
        <v>8.5442697773316922E-3</v>
      </c>
    </row>
    <row r="75" spans="1:8" x14ac:dyDescent="0.2">
      <c r="A75">
        <f>Sheet1!A66</f>
        <v>39</v>
      </c>
      <c r="B75">
        <f>Sheet1!B66</f>
        <v>206.69</v>
      </c>
      <c r="C75">
        <f t="shared" si="10"/>
        <v>205.17077406869862</v>
      </c>
      <c r="D75">
        <f t="shared" si="11"/>
        <v>206.70609542943566</v>
      </c>
      <c r="F75" s="1">
        <f t="shared" si="7"/>
        <v>1.5192259313013778</v>
      </c>
      <c r="G75" s="1">
        <f t="shared" si="8"/>
        <v>1.5353213607370435</v>
      </c>
      <c r="H75" s="1">
        <f t="shared" si="9"/>
        <v>1.6095429435665665E-2</v>
      </c>
    </row>
    <row r="76" spans="1:8" x14ac:dyDescent="0.2">
      <c r="A76">
        <f>Sheet1!A67</f>
        <v>40</v>
      </c>
      <c r="B76">
        <f>Sheet1!B67</f>
        <v>207.17</v>
      </c>
      <c r="C76">
        <f t="shared" si="10"/>
        <v>205.62132075471698</v>
      </c>
      <c r="D76">
        <f t="shared" si="11"/>
        <v>207.1836221172185</v>
      </c>
      <c r="F76" s="1">
        <f t="shared" si="7"/>
        <v>1.5486792452830116</v>
      </c>
      <c r="G76" s="1">
        <f t="shared" si="8"/>
        <v>1.562301362501529</v>
      </c>
      <c r="H76" s="1">
        <f t="shared" si="9"/>
        <v>1.362211721851736E-2</v>
      </c>
    </row>
    <row r="77" spans="1:8" x14ac:dyDescent="0.2">
      <c r="A77">
        <f>Sheet1!A68</f>
        <v>41</v>
      </c>
      <c r="B77">
        <f>Sheet1!B68</f>
        <v>207.65</v>
      </c>
      <c r="C77">
        <f t="shared" si="10"/>
        <v>206.07186744073539</v>
      </c>
      <c r="D77">
        <f t="shared" si="11"/>
        <v>207.66112432911672</v>
      </c>
      <c r="F77" s="1">
        <f t="shared" si="7"/>
        <v>1.5781325592646169</v>
      </c>
      <c r="G77" s="1">
        <f t="shared" si="8"/>
        <v>1.5892568883813283</v>
      </c>
      <c r="H77" s="1">
        <f t="shared" si="9"/>
        <v>1.1124329116711351E-2</v>
      </c>
    </row>
    <row r="78" spans="1:8" x14ac:dyDescent="0.2">
      <c r="A78">
        <f>Sheet1!A69</f>
        <v>42</v>
      </c>
      <c r="B78">
        <f>Sheet1!B69</f>
        <v>208.13</v>
      </c>
      <c r="C78">
        <f t="shared" si="10"/>
        <v>206.52241412675374</v>
      </c>
      <c r="D78">
        <f t="shared" si="11"/>
        <v>208.13860206112105</v>
      </c>
      <c r="F78" s="1">
        <f t="shared" si="7"/>
        <v>1.6075858732462507</v>
      </c>
      <c r="G78" s="1">
        <f t="shared" si="8"/>
        <v>1.6161879343673036</v>
      </c>
      <c r="H78" s="1">
        <f t="shared" si="9"/>
        <v>8.6020611210528841E-3</v>
      </c>
    </row>
    <row r="79" spans="1:8" x14ac:dyDescent="0.2">
      <c r="A79">
        <f>Sheet1!A70</f>
        <v>43</v>
      </c>
      <c r="B79">
        <f>Sheet1!B70</f>
        <v>208.6</v>
      </c>
      <c r="C79">
        <f t="shared" si="10"/>
        <v>206.97296081277216</v>
      </c>
      <c r="D79">
        <f t="shared" si="11"/>
        <v>208.61605530922233</v>
      </c>
      <c r="F79" s="1">
        <f t="shared" si="7"/>
        <v>1.6270391872278367</v>
      </c>
      <c r="G79" s="1">
        <f t="shared" si="8"/>
        <v>1.6430944964501748</v>
      </c>
      <c r="H79" s="1">
        <f t="shared" si="9"/>
        <v>1.605530922233811E-2</v>
      </c>
    </row>
    <row r="80" spans="1:8" x14ac:dyDescent="0.2">
      <c r="A80">
        <f>Sheet1!A71</f>
        <v>44</v>
      </c>
      <c r="B80">
        <f>Sheet1!B71</f>
        <v>209.08</v>
      </c>
      <c r="C80">
        <f t="shared" si="10"/>
        <v>207.42350749879051</v>
      </c>
      <c r="D80">
        <f t="shared" si="11"/>
        <v>209.09348406941129</v>
      </c>
      <c r="F80" s="1">
        <f t="shared" si="7"/>
        <v>1.6564925012094989</v>
      </c>
      <c r="G80" s="1">
        <f t="shared" si="8"/>
        <v>1.6699765706207756</v>
      </c>
      <c r="H80" s="1">
        <f t="shared" si="9"/>
        <v>1.3484069411276778E-2</v>
      </c>
    </row>
    <row r="81" spans="1:8" x14ac:dyDescent="0.2">
      <c r="A81">
        <f>Sheet1!A72</f>
        <v>45</v>
      </c>
      <c r="B81">
        <f>Sheet1!B72</f>
        <v>209.56</v>
      </c>
      <c r="C81">
        <f t="shared" si="10"/>
        <v>207.87405418480893</v>
      </c>
      <c r="D81">
        <f t="shared" si="11"/>
        <v>209.5708883376787</v>
      </c>
      <c r="F81" s="1">
        <f t="shared" si="7"/>
        <v>1.6859458151910758</v>
      </c>
      <c r="G81" s="1">
        <f t="shared" si="8"/>
        <v>1.6968341528697692</v>
      </c>
      <c r="H81" s="1">
        <f t="shared" si="9"/>
        <v>1.088833767869346E-2</v>
      </c>
    </row>
    <row r="82" spans="1:8" x14ac:dyDescent="0.2">
      <c r="A82">
        <f>Sheet1!A73</f>
        <v>46</v>
      </c>
      <c r="B82">
        <f>Sheet1!B73</f>
        <v>210.04</v>
      </c>
      <c r="C82">
        <f t="shared" si="10"/>
        <v>208.32460087082728</v>
      </c>
      <c r="D82">
        <f t="shared" si="11"/>
        <v>210.04826811001536</v>
      </c>
      <c r="F82" s="1">
        <f t="shared" si="7"/>
        <v>1.7153991291727095</v>
      </c>
      <c r="G82" s="1">
        <f t="shared" si="8"/>
        <v>1.7236672391880745</v>
      </c>
      <c r="H82" s="1">
        <f t="shared" si="9"/>
        <v>8.2681100153649822E-3</v>
      </c>
    </row>
    <row r="83" spans="1:8" x14ac:dyDescent="0.2">
      <c r="A83">
        <f>Sheet1!A74</f>
        <v>47</v>
      </c>
      <c r="B83">
        <f>Sheet1!B74</f>
        <v>210.51</v>
      </c>
      <c r="C83">
        <f t="shared" si="10"/>
        <v>208.7751475568457</v>
      </c>
      <c r="D83">
        <f t="shared" si="11"/>
        <v>210.52562338241205</v>
      </c>
      <c r="F83" s="1">
        <f t="shared" si="7"/>
        <v>1.7348524431542955</v>
      </c>
      <c r="G83" s="1">
        <f t="shared" si="8"/>
        <v>1.7504758255663546</v>
      </c>
      <c r="H83" s="1">
        <f t="shared" si="9"/>
        <v>1.5623382412059073E-2</v>
      </c>
    </row>
    <row r="84" spans="1:8" x14ac:dyDescent="0.2">
      <c r="A84">
        <f>Sheet1!A75</f>
        <v>48</v>
      </c>
      <c r="B84">
        <f>Sheet1!B75</f>
        <v>210.99</v>
      </c>
      <c r="C84">
        <f t="shared" si="10"/>
        <v>209.22569424286405</v>
      </c>
      <c r="D84">
        <f t="shared" si="11"/>
        <v>211.00295415085955</v>
      </c>
      <c r="F84" s="1">
        <f t="shared" si="7"/>
        <v>1.7643057571359577</v>
      </c>
      <c r="G84" s="1">
        <f t="shared" si="8"/>
        <v>1.7772599079955</v>
      </c>
      <c r="H84" s="1">
        <f t="shared" si="9"/>
        <v>1.2954150859542324E-2</v>
      </c>
    </row>
    <row r="85" spans="1:8" x14ac:dyDescent="0.2">
      <c r="A85">
        <f>Sheet1!A76</f>
        <v>49</v>
      </c>
      <c r="B85">
        <f>Sheet1!B76</f>
        <v>211.47</v>
      </c>
      <c r="C85">
        <f t="shared" si="10"/>
        <v>209.67624092888246</v>
      </c>
      <c r="D85">
        <f t="shared" si="11"/>
        <v>211.48026041134867</v>
      </c>
      <c r="F85" s="1">
        <f t="shared" si="7"/>
        <v>1.7937590711175346</v>
      </c>
      <c r="G85" s="1">
        <f t="shared" si="8"/>
        <v>1.8040194824662024</v>
      </c>
      <c r="H85" s="1">
        <f t="shared" si="9"/>
        <v>1.0260411348667731E-2</v>
      </c>
    </row>
    <row r="86" spans="1:8" x14ac:dyDescent="0.2">
      <c r="A86">
        <f>Sheet1!A77</f>
        <v>50</v>
      </c>
      <c r="B86">
        <f>Sheet1!B77</f>
        <v>211.94</v>
      </c>
      <c r="C86">
        <f t="shared" si="10"/>
        <v>210.12678761490082</v>
      </c>
      <c r="D86">
        <f t="shared" si="11"/>
        <v>211.95754215987014</v>
      </c>
      <c r="F86" s="1">
        <f t="shared" si="7"/>
        <v>1.8132123850991775</v>
      </c>
      <c r="G86" s="1">
        <f t="shared" si="8"/>
        <v>1.8307545449693237</v>
      </c>
      <c r="H86" s="1">
        <f t="shared" si="9"/>
        <v>1.7542159870146179E-2</v>
      </c>
    </row>
    <row r="87" spans="1:8" x14ac:dyDescent="0.2">
      <c r="A87">
        <f>Sheet1!A78</f>
        <v>51</v>
      </c>
      <c r="B87">
        <f>Sheet1!B78</f>
        <v>212.42</v>
      </c>
      <c r="C87">
        <f t="shared" si="10"/>
        <v>210.57733430091923</v>
      </c>
      <c r="D87">
        <f t="shared" si="11"/>
        <v>212.43479939241476</v>
      </c>
      <c r="F87" s="1">
        <f t="shared" si="7"/>
        <v>1.8426656990807544</v>
      </c>
      <c r="G87" s="1">
        <f t="shared" si="8"/>
        <v>1.8574650914955271</v>
      </c>
      <c r="H87" s="1">
        <f t="shared" si="9"/>
        <v>1.4799392414772683E-2</v>
      </c>
    </row>
    <row r="88" spans="1:8" x14ac:dyDescent="0.2">
      <c r="A88">
        <f>Sheet1!A79</f>
        <v>52</v>
      </c>
      <c r="B88">
        <f>Sheet1!B79</f>
        <v>212.9</v>
      </c>
      <c r="C88">
        <f t="shared" si="10"/>
        <v>211.02788098693759</v>
      </c>
      <c r="D88">
        <f t="shared" si="11"/>
        <v>212.91203210497329</v>
      </c>
      <c r="F88" s="1">
        <f t="shared" si="7"/>
        <v>1.8721190130624166</v>
      </c>
      <c r="G88" s="1">
        <f t="shared" si="8"/>
        <v>1.8841511180357031</v>
      </c>
      <c r="H88" s="1">
        <f t="shared" si="9"/>
        <v>1.203210497328655E-2</v>
      </c>
    </row>
    <row r="89" spans="1:8" x14ac:dyDescent="0.2">
      <c r="A89">
        <f>Sheet1!A80</f>
        <v>53</v>
      </c>
      <c r="B89">
        <f>Sheet1!B80</f>
        <v>213.38</v>
      </c>
      <c r="C89">
        <f t="shared" si="10"/>
        <v>211.47842767295597</v>
      </c>
      <c r="D89">
        <f t="shared" si="11"/>
        <v>213.38924029353657</v>
      </c>
      <c r="F89" s="1">
        <f t="shared" si="7"/>
        <v>1.9015723270440219</v>
      </c>
      <c r="G89" s="1">
        <f t="shared" si="8"/>
        <v>1.9108126205806002</v>
      </c>
      <c r="H89" s="1">
        <f t="shared" si="9"/>
        <v>9.2402935365782923E-3</v>
      </c>
    </row>
    <row r="90" spans="1:8" x14ac:dyDescent="0.2">
      <c r="A90">
        <f>Sheet1!A81</f>
        <v>54</v>
      </c>
      <c r="B90">
        <f>Sheet1!B81</f>
        <v>213.85</v>
      </c>
      <c r="C90">
        <f t="shared" si="10"/>
        <v>211.92897435897436</v>
      </c>
      <c r="D90">
        <f t="shared" si="11"/>
        <v>213.86642395409532</v>
      </c>
      <c r="F90" s="1">
        <f t="shared" si="7"/>
        <v>1.9210256410256363</v>
      </c>
      <c r="G90" s="1">
        <f t="shared" si="8"/>
        <v>1.9374495951209667</v>
      </c>
      <c r="H90" s="1">
        <f t="shared" si="9"/>
        <v>1.6423954095330373E-2</v>
      </c>
    </row>
    <row r="91" spans="1:8" x14ac:dyDescent="0.2">
      <c r="A91">
        <f>Sheet1!A82</f>
        <v>55</v>
      </c>
      <c r="B91">
        <f>Sheet1!B82</f>
        <v>214.33</v>
      </c>
      <c r="C91">
        <f t="shared" si="10"/>
        <v>212.37952104499274</v>
      </c>
      <c r="D91">
        <f t="shared" si="11"/>
        <v>214.34358308264038</v>
      </c>
      <c r="F91" s="1">
        <f t="shared" si="7"/>
        <v>1.9504789550072701</v>
      </c>
      <c r="G91" s="1">
        <f t="shared" si="8"/>
        <v>1.9640620376476363</v>
      </c>
      <c r="H91" s="1">
        <f t="shared" si="9"/>
        <v>1.3583082640366229E-2</v>
      </c>
    </row>
    <row r="92" spans="1:8" x14ac:dyDescent="0.2">
      <c r="A92">
        <f>Sheet1!A83</f>
        <v>56</v>
      </c>
      <c r="B92">
        <f>Sheet1!B83</f>
        <v>214.81</v>
      </c>
      <c r="C92">
        <f t="shared" si="10"/>
        <v>212.83006773101113</v>
      </c>
      <c r="D92">
        <f t="shared" si="11"/>
        <v>214.82071767516246</v>
      </c>
      <c r="F92" s="1">
        <f t="shared" si="7"/>
        <v>1.9799322689888754</v>
      </c>
      <c r="G92" s="1">
        <f t="shared" si="8"/>
        <v>1.990649944151329</v>
      </c>
      <c r="H92" s="1">
        <f t="shared" si="9"/>
        <v>1.0717675162453588E-2</v>
      </c>
    </row>
    <row r="93" spans="1:8" x14ac:dyDescent="0.2">
      <c r="A93">
        <f>Sheet1!A84</f>
        <v>57</v>
      </c>
      <c r="B93">
        <f>Sheet1!B84</f>
        <v>215.29</v>
      </c>
      <c r="C93">
        <f t="shared" si="10"/>
        <v>213.28061441702951</v>
      </c>
      <c r="D93">
        <f t="shared" si="11"/>
        <v>215.29782772765236</v>
      </c>
      <c r="F93" s="1">
        <f t="shared" si="7"/>
        <v>2.0093855829704808</v>
      </c>
      <c r="G93" s="1">
        <f t="shared" si="8"/>
        <v>2.01721331062285</v>
      </c>
      <c r="H93" s="1">
        <f t="shared" si="9"/>
        <v>7.8277276523692763E-3</v>
      </c>
    </row>
    <row r="94" spans="1:8" x14ac:dyDescent="0.2">
      <c r="A94">
        <f>Sheet1!A85</f>
        <v>58</v>
      </c>
      <c r="B94">
        <f>Sheet1!B85</f>
        <v>215.76</v>
      </c>
      <c r="C94">
        <f t="shared" si="10"/>
        <v>213.7311611030479</v>
      </c>
      <c r="D94">
        <f t="shared" si="11"/>
        <v>215.7749132361009</v>
      </c>
      <c r="F94" s="1">
        <f t="shared" si="7"/>
        <v>2.0288388969520952</v>
      </c>
      <c r="G94" s="1">
        <f t="shared" si="8"/>
        <v>2.0437521330530046</v>
      </c>
      <c r="H94" s="1">
        <f t="shared" si="9"/>
        <v>1.4913236100909444E-2</v>
      </c>
    </row>
    <row r="95" spans="1:8" x14ac:dyDescent="0.2">
      <c r="A95">
        <f>Sheet1!A86</f>
        <v>59</v>
      </c>
      <c r="B95">
        <f>Sheet1!B86</f>
        <v>216.24</v>
      </c>
      <c r="C95">
        <f t="shared" si="10"/>
        <v>214.18170778906628</v>
      </c>
      <c r="D95">
        <f t="shared" si="11"/>
        <v>216.25197419649885</v>
      </c>
      <c r="F95" s="1">
        <f t="shared" si="7"/>
        <v>2.0582922109337289</v>
      </c>
      <c r="G95" s="1">
        <f t="shared" si="8"/>
        <v>2.0702664074325696</v>
      </c>
      <c r="H95" s="1">
        <f t="shared" si="9"/>
        <v>1.1974196498840683E-2</v>
      </c>
    </row>
    <row r="96" spans="1:8" x14ac:dyDescent="0.2">
      <c r="A96">
        <f>Sheet1!A87</f>
        <v>60</v>
      </c>
      <c r="B96">
        <f>Sheet1!B87</f>
        <v>216.72</v>
      </c>
      <c r="C96">
        <f t="shared" si="10"/>
        <v>214.63225447508466</v>
      </c>
      <c r="D96">
        <f t="shared" si="11"/>
        <v>216.72901060483693</v>
      </c>
      <c r="F96" s="1">
        <f t="shared" si="7"/>
        <v>2.0877455249153343</v>
      </c>
      <c r="G96" s="1">
        <f t="shared" si="8"/>
        <v>2.096756129752265</v>
      </c>
      <c r="H96" s="1">
        <f t="shared" si="9"/>
        <v>9.0106048369307246E-3</v>
      </c>
    </row>
    <row r="97" spans="1:8" x14ac:dyDescent="0.2">
      <c r="A97">
        <f>Sheet1!A88</f>
        <v>61</v>
      </c>
      <c r="B97">
        <f>Sheet1!B88</f>
        <v>217.19</v>
      </c>
      <c r="C97">
        <f t="shared" si="10"/>
        <v>215.08280116110305</v>
      </c>
      <c r="D97">
        <f t="shared" si="11"/>
        <v>217.20602245710597</v>
      </c>
      <c r="F97" s="1">
        <f t="shared" si="7"/>
        <v>2.1071988388969487</v>
      </c>
      <c r="G97" s="1">
        <f t="shared" si="8"/>
        <v>2.1232212960029244</v>
      </c>
      <c r="H97" s="1">
        <f t="shared" si="9"/>
        <v>1.6022457105975718E-2</v>
      </c>
    </row>
    <row r="98" spans="1:8" x14ac:dyDescent="0.2">
      <c r="A98">
        <f>Sheet1!A89</f>
        <v>62</v>
      </c>
      <c r="B98">
        <f>Sheet1!B89</f>
        <v>217.67</v>
      </c>
      <c r="C98">
        <f t="shared" si="10"/>
        <v>215.53334784712143</v>
      </c>
      <c r="D98">
        <f t="shared" si="11"/>
        <v>217.68300974929679</v>
      </c>
      <c r="F98" s="1">
        <f t="shared" si="7"/>
        <v>2.136652152878554</v>
      </c>
      <c r="G98" s="1">
        <f t="shared" si="8"/>
        <v>2.1496619021753531</v>
      </c>
      <c r="H98" s="1">
        <f t="shared" si="9"/>
        <v>1.30097492967991E-2</v>
      </c>
    </row>
    <row r="99" spans="1:8" x14ac:dyDescent="0.2">
      <c r="A99">
        <f>Sheet1!A90</f>
        <v>63</v>
      </c>
      <c r="B99">
        <f>Sheet1!B90</f>
        <v>218.15</v>
      </c>
      <c r="C99">
        <f t="shared" si="10"/>
        <v>215.98389453313982</v>
      </c>
      <c r="D99">
        <f t="shared" si="11"/>
        <v>218.15997247740006</v>
      </c>
      <c r="F99" s="1">
        <f t="shared" si="7"/>
        <v>2.1661054668601878</v>
      </c>
      <c r="G99" s="1">
        <f t="shared" si="8"/>
        <v>2.1760779442602427</v>
      </c>
      <c r="H99" s="1">
        <f t="shared" si="9"/>
        <v>9.9724774000549132E-3</v>
      </c>
    </row>
    <row r="100" spans="1:8" x14ac:dyDescent="0.2">
      <c r="A100">
        <f>Sheet1!A91</f>
        <v>64</v>
      </c>
      <c r="B100">
        <f>Sheet1!B91</f>
        <v>218.62</v>
      </c>
      <c r="C100">
        <f t="shared" si="10"/>
        <v>216.4344412191582</v>
      </c>
      <c r="D100">
        <f t="shared" si="11"/>
        <v>218.63691063740666</v>
      </c>
      <c r="F100" s="1">
        <f t="shared" si="7"/>
        <v>2.1855587808418022</v>
      </c>
      <c r="G100" s="1">
        <f t="shared" si="8"/>
        <v>2.2024694182484552</v>
      </c>
      <c r="H100" s="1">
        <f t="shared" si="9"/>
        <v>1.6910637406652995E-2</v>
      </c>
    </row>
    <row r="101" spans="1:8" x14ac:dyDescent="0.2">
      <c r="A101">
        <f>Sheet1!A92</f>
        <v>65</v>
      </c>
      <c r="B101">
        <f>Sheet1!B92</f>
        <v>219.1</v>
      </c>
      <c r="C101">
        <f t="shared" si="10"/>
        <v>216.88498790517659</v>
      </c>
      <c r="D101">
        <f t="shared" si="11"/>
        <v>219.11382422530733</v>
      </c>
      <c r="F101" s="1">
        <f t="shared" ref="F101:F164" si="12">B101-C101</f>
        <v>2.2150120948234076</v>
      </c>
      <c r="G101" s="1">
        <f t="shared" ref="G101:G164" si="13">D101-C101</f>
        <v>2.2288363201307391</v>
      </c>
      <c r="H101" s="1">
        <f t="shared" ref="H101:H164" si="14">D101-B101</f>
        <v>1.3824225307331517E-2</v>
      </c>
    </row>
    <row r="102" spans="1:8" x14ac:dyDescent="0.2">
      <c r="A102">
        <f>Sheet1!A93</f>
        <v>66</v>
      </c>
      <c r="B102">
        <f>Sheet1!B93</f>
        <v>219.58</v>
      </c>
      <c r="C102">
        <f t="shared" ref="C102:C165" si="15">C$36+(A102-1)*(C$2103-C$36)/2067</f>
        <v>217.33553459119497</v>
      </c>
      <c r="D102">
        <f t="shared" ref="D102:D165" si="16">$J$21+A102*$I$21+$H$21*A102^2+$G$21*A102^3</f>
        <v>219.59071323709287</v>
      </c>
      <c r="F102" s="1">
        <f t="shared" si="12"/>
        <v>2.2444654088050413</v>
      </c>
      <c r="G102" s="1">
        <f t="shared" si="13"/>
        <v>2.2551786458978995</v>
      </c>
      <c r="H102" s="1">
        <f t="shared" si="14"/>
        <v>1.0713237092858208E-2</v>
      </c>
    </row>
    <row r="103" spans="1:8" x14ac:dyDescent="0.2">
      <c r="A103">
        <f>Sheet1!A94</f>
        <v>67</v>
      </c>
      <c r="B103">
        <f>Sheet1!B94</f>
        <v>220.05</v>
      </c>
      <c r="C103">
        <f t="shared" si="15"/>
        <v>217.78608127721336</v>
      </c>
      <c r="D103">
        <f t="shared" si="16"/>
        <v>220.06757766875401</v>
      </c>
      <c r="F103" s="1">
        <f t="shared" si="12"/>
        <v>2.2639187227866557</v>
      </c>
      <c r="G103" s="1">
        <f t="shared" si="13"/>
        <v>2.2814963915406565</v>
      </c>
      <c r="H103" s="1">
        <f t="shared" si="14"/>
        <v>1.7577668754000797E-2</v>
      </c>
    </row>
    <row r="104" spans="1:8" x14ac:dyDescent="0.2">
      <c r="A104">
        <f>Sheet1!A95</f>
        <v>68</v>
      </c>
      <c r="B104">
        <f>Sheet1!B95</f>
        <v>220.53</v>
      </c>
      <c r="C104">
        <f t="shared" si="15"/>
        <v>218.23662796323174</v>
      </c>
      <c r="D104">
        <f t="shared" si="16"/>
        <v>220.54441751628161</v>
      </c>
      <c r="F104" s="1">
        <f t="shared" si="12"/>
        <v>2.2933720367682611</v>
      </c>
      <c r="G104" s="1">
        <f t="shared" si="13"/>
        <v>2.3077895530498722</v>
      </c>
      <c r="H104" s="1">
        <f t="shared" si="14"/>
        <v>1.4417516281611142E-2</v>
      </c>
    </row>
    <row r="105" spans="1:8" x14ac:dyDescent="0.2">
      <c r="A105">
        <f>Sheet1!A96</f>
        <v>69</v>
      </c>
      <c r="B105">
        <f>Sheet1!B96</f>
        <v>221.01</v>
      </c>
      <c r="C105">
        <f t="shared" si="15"/>
        <v>218.68717464925012</v>
      </c>
      <c r="D105">
        <f t="shared" si="16"/>
        <v>221.02123277566636</v>
      </c>
      <c r="F105" s="1">
        <f t="shared" si="12"/>
        <v>2.3228253507498664</v>
      </c>
      <c r="G105" s="1">
        <f t="shared" si="13"/>
        <v>2.3340581264162381</v>
      </c>
      <c r="H105" s="1">
        <f t="shared" si="14"/>
        <v>1.1232775666371708E-2</v>
      </c>
    </row>
    <row r="106" spans="1:8" x14ac:dyDescent="0.2">
      <c r="A106">
        <f>Sheet1!A97</f>
        <v>70</v>
      </c>
      <c r="B106">
        <f>Sheet1!B97</f>
        <v>221.49</v>
      </c>
      <c r="C106">
        <f t="shared" si="15"/>
        <v>219.13772133526851</v>
      </c>
      <c r="D106">
        <f t="shared" si="16"/>
        <v>221.49802344289915</v>
      </c>
      <c r="F106" s="1">
        <f t="shared" si="12"/>
        <v>2.3522786647315002</v>
      </c>
      <c r="G106" s="1">
        <f t="shared" si="13"/>
        <v>2.3603021076306447</v>
      </c>
      <c r="H106" s="1">
        <f t="shared" si="14"/>
        <v>8.0234428991445839E-3</v>
      </c>
    </row>
    <row r="107" spans="1:8" x14ac:dyDescent="0.2">
      <c r="A107">
        <f>Sheet1!A98</f>
        <v>71</v>
      </c>
      <c r="B107">
        <f>Sheet1!B98</f>
        <v>221.96</v>
      </c>
      <c r="C107">
        <f t="shared" si="15"/>
        <v>219.58826802128689</v>
      </c>
      <c r="D107">
        <f t="shared" si="16"/>
        <v>221.97478951397065</v>
      </c>
      <c r="F107" s="1">
        <f t="shared" si="12"/>
        <v>2.3717319787131146</v>
      </c>
      <c r="G107" s="1">
        <f t="shared" si="13"/>
        <v>2.3865214926837552</v>
      </c>
      <c r="H107" s="1">
        <f t="shared" si="14"/>
        <v>1.4789513970640655E-2</v>
      </c>
    </row>
    <row r="108" spans="1:8" x14ac:dyDescent="0.2">
      <c r="A108">
        <f>Sheet1!A99</f>
        <v>72</v>
      </c>
      <c r="B108">
        <f>Sheet1!B99</f>
        <v>222.44</v>
      </c>
      <c r="C108">
        <f t="shared" si="15"/>
        <v>220.03881470730528</v>
      </c>
      <c r="D108">
        <f t="shared" si="16"/>
        <v>222.45153098487171</v>
      </c>
      <c r="F108" s="1">
        <f t="shared" si="12"/>
        <v>2.4011852926947199</v>
      </c>
      <c r="G108" s="1">
        <f t="shared" si="13"/>
        <v>2.4127162775664317</v>
      </c>
      <c r="H108" s="1">
        <f t="shared" si="14"/>
        <v>1.153098487171178E-2</v>
      </c>
    </row>
    <row r="109" spans="1:8" x14ac:dyDescent="0.2">
      <c r="A109">
        <f>Sheet1!A100</f>
        <v>73</v>
      </c>
      <c r="B109">
        <f>Sheet1!B100</f>
        <v>222.92</v>
      </c>
      <c r="C109">
        <f t="shared" si="15"/>
        <v>220.48936139332366</v>
      </c>
      <c r="D109">
        <f t="shared" si="16"/>
        <v>222.92824785159306</v>
      </c>
      <c r="F109" s="1">
        <f t="shared" si="12"/>
        <v>2.4306386066763253</v>
      </c>
      <c r="G109" s="1">
        <f t="shared" si="13"/>
        <v>2.4388864582693941</v>
      </c>
      <c r="H109" s="1">
        <f t="shared" si="14"/>
        <v>8.2478515930688445E-3</v>
      </c>
    </row>
    <row r="110" spans="1:8" x14ac:dyDescent="0.2">
      <c r="A110">
        <f>Sheet1!A101</f>
        <v>74</v>
      </c>
      <c r="B110">
        <f>Sheet1!B101</f>
        <v>223.39</v>
      </c>
      <c r="C110">
        <f t="shared" si="15"/>
        <v>220.93990807934205</v>
      </c>
      <c r="D110">
        <f t="shared" si="16"/>
        <v>223.40494011012555</v>
      </c>
      <c r="F110" s="1">
        <f t="shared" si="12"/>
        <v>2.4500919206579397</v>
      </c>
      <c r="G110" s="1">
        <f t="shared" si="13"/>
        <v>2.4650320307835045</v>
      </c>
      <c r="H110" s="1">
        <f t="shared" si="14"/>
        <v>1.4940110125564843E-2</v>
      </c>
    </row>
    <row r="111" spans="1:8" x14ac:dyDescent="0.2">
      <c r="A111">
        <f>Sheet1!A102</f>
        <v>75</v>
      </c>
      <c r="B111">
        <f>Sheet1!B102</f>
        <v>223.87</v>
      </c>
      <c r="C111">
        <f t="shared" si="15"/>
        <v>221.39045476536043</v>
      </c>
      <c r="D111">
        <f t="shared" si="16"/>
        <v>223.88160775645986</v>
      </c>
      <c r="F111" s="1">
        <f t="shared" si="12"/>
        <v>2.4795452346395734</v>
      </c>
      <c r="G111" s="1">
        <f t="shared" si="13"/>
        <v>2.4911529910994261</v>
      </c>
      <c r="H111" s="1">
        <f t="shared" si="14"/>
        <v>1.1607756459852681E-2</v>
      </c>
    </row>
    <row r="112" spans="1:8" x14ac:dyDescent="0.2">
      <c r="A112">
        <f>Sheet1!A103</f>
        <v>76</v>
      </c>
      <c r="B112">
        <f>Sheet1!B103</f>
        <v>224.35</v>
      </c>
      <c r="C112">
        <f t="shared" si="15"/>
        <v>221.84100145137882</v>
      </c>
      <c r="D112">
        <f t="shared" si="16"/>
        <v>224.35825078658686</v>
      </c>
      <c r="F112" s="1">
        <f t="shared" si="12"/>
        <v>2.5089985486211788</v>
      </c>
      <c r="G112" s="1">
        <f t="shared" si="13"/>
        <v>2.5172493352080494</v>
      </c>
      <c r="H112" s="1">
        <f t="shared" si="14"/>
        <v>8.2507865868706176E-3</v>
      </c>
    </row>
    <row r="113" spans="1:8" x14ac:dyDescent="0.2">
      <c r="A113">
        <f>Sheet1!A104</f>
        <v>77</v>
      </c>
      <c r="B113">
        <f>Sheet1!B104</f>
        <v>224.82</v>
      </c>
      <c r="C113">
        <f t="shared" si="15"/>
        <v>222.2915481373972</v>
      </c>
      <c r="D113">
        <f t="shared" si="16"/>
        <v>224.83486919649729</v>
      </c>
      <c r="F113" s="1">
        <f t="shared" si="12"/>
        <v>2.5284518626027932</v>
      </c>
      <c r="G113" s="1">
        <f t="shared" si="13"/>
        <v>2.5433210591000943</v>
      </c>
      <c r="H113" s="1">
        <f t="shared" si="14"/>
        <v>1.4869196497301118E-2</v>
      </c>
    </row>
    <row r="114" spans="1:8" x14ac:dyDescent="0.2">
      <c r="A114">
        <f>Sheet1!A105</f>
        <v>78</v>
      </c>
      <c r="B114">
        <f>Sheet1!B105</f>
        <v>225.3</v>
      </c>
      <c r="C114">
        <f t="shared" si="15"/>
        <v>222.74209482341558</v>
      </c>
      <c r="D114">
        <f t="shared" si="16"/>
        <v>225.31146298218198</v>
      </c>
      <c r="F114" s="1">
        <f t="shared" si="12"/>
        <v>2.557905176584427</v>
      </c>
      <c r="G114" s="1">
        <f t="shared" si="13"/>
        <v>2.5693681587663946</v>
      </c>
      <c r="H114" s="1">
        <f t="shared" si="14"/>
        <v>1.1462982181967618E-2</v>
      </c>
    </row>
    <row r="115" spans="1:8" x14ac:dyDescent="0.2">
      <c r="A115">
        <f>Sheet1!A106</f>
        <v>79</v>
      </c>
      <c r="B115">
        <f>Sheet1!B106</f>
        <v>225.78</v>
      </c>
      <c r="C115">
        <f t="shared" si="15"/>
        <v>223.19264150943397</v>
      </c>
      <c r="D115">
        <f t="shared" si="16"/>
        <v>225.78803213963161</v>
      </c>
      <c r="F115" s="1">
        <f t="shared" si="12"/>
        <v>2.5873584905660323</v>
      </c>
      <c r="G115" s="1">
        <f t="shared" si="13"/>
        <v>2.5953906301976417</v>
      </c>
      <c r="H115" s="1">
        <f t="shared" si="14"/>
        <v>8.0321396316094251E-3</v>
      </c>
    </row>
    <row r="116" spans="1:8" x14ac:dyDescent="0.2">
      <c r="A116">
        <f>Sheet1!A107</f>
        <v>80</v>
      </c>
      <c r="B116">
        <f>Sheet1!B107</f>
        <v>226.25</v>
      </c>
      <c r="C116">
        <f t="shared" si="15"/>
        <v>223.64318819545235</v>
      </c>
      <c r="D116">
        <f t="shared" si="16"/>
        <v>226.26457666483702</v>
      </c>
      <c r="F116" s="1">
        <f t="shared" si="12"/>
        <v>2.6068118045476467</v>
      </c>
      <c r="G116" s="1">
        <f t="shared" si="13"/>
        <v>2.6213884693846694</v>
      </c>
      <c r="H116" s="1">
        <f t="shared" si="14"/>
        <v>1.457666483702269E-2</v>
      </c>
    </row>
    <row r="117" spans="1:8" x14ac:dyDescent="0.2">
      <c r="A117">
        <f>Sheet1!A108</f>
        <v>81</v>
      </c>
      <c r="B117">
        <f>Sheet1!B108</f>
        <v>226.73</v>
      </c>
      <c r="C117">
        <f t="shared" si="15"/>
        <v>224.09373488147074</v>
      </c>
      <c r="D117">
        <f t="shared" si="16"/>
        <v>226.74109655378902</v>
      </c>
      <c r="F117" s="1">
        <f t="shared" si="12"/>
        <v>2.636265118529252</v>
      </c>
      <c r="G117" s="1">
        <f t="shared" si="13"/>
        <v>2.6473616723182829</v>
      </c>
      <c r="H117" s="1">
        <f t="shared" si="14"/>
        <v>1.109655378903085E-2</v>
      </c>
    </row>
    <row r="118" spans="1:8" x14ac:dyDescent="0.2">
      <c r="A118">
        <f>Sheet1!A109</f>
        <v>82</v>
      </c>
      <c r="B118">
        <f>Sheet1!B109</f>
        <v>227.21</v>
      </c>
      <c r="C118">
        <f t="shared" si="15"/>
        <v>224.54428156748912</v>
      </c>
      <c r="D118">
        <f t="shared" si="16"/>
        <v>227.21759180247835</v>
      </c>
      <c r="F118" s="1">
        <f t="shared" si="12"/>
        <v>2.6657184325108858</v>
      </c>
      <c r="G118" s="1">
        <f t="shared" si="13"/>
        <v>2.6733102349892306</v>
      </c>
      <c r="H118" s="1">
        <f t="shared" si="14"/>
        <v>7.5918024783447891E-3</v>
      </c>
    </row>
    <row r="119" spans="1:8" x14ac:dyDescent="0.2">
      <c r="A119">
        <f>Sheet1!A110</f>
        <v>83</v>
      </c>
      <c r="B119">
        <f>Sheet1!B110</f>
        <v>227.68</v>
      </c>
      <c r="C119">
        <f t="shared" si="15"/>
        <v>224.99482825350751</v>
      </c>
      <c r="D119">
        <f t="shared" si="16"/>
        <v>227.6940624068958</v>
      </c>
      <c r="F119" s="1">
        <f t="shared" si="12"/>
        <v>2.6851717464925002</v>
      </c>
      <c r="G119" s="1">
        <f t="shared" si="13"/>
        <v>2.6992341533882893</v>
      </c>
      <c r="H119" s="1">
        <f t="shared" si="14"/>
        <v>1.4062406895789081E-2</v>
      </c>
    </row>
    <row r="120" spans="1:8" x14ac:dyDescent="0.2">
      <c r="A120">
        <f>Sheet1!A111</f>
        <v>84</v>
      </c>
      <c r="B120">
        <f>Sheet1!B111</f>
        <v>228.16</v>
      </c>
      <c r="C120">
        <f t="shared" si="15"/>
        <v>225.44537493952589</v>
      </c>
      <c r="D120">
        <f t="shared" si="16"/>
        <v>228.17050836303213</v>
      </c>
      <c r="F120" s="1">
        <f t="shared" si="12"/>
        <v>2.7146250604741056</v>
      </c>
      <c r="G120" s="1">
        <f t="shared" si="13"/>
        <v>2.7251334235062359</v>
      </c>
      <c r="H120" s="1">
        <f t="shared" si="14"/>
        <v>1.0508363032130319E-2</v>
      </c>
    </row>
    <row r="121" spans="1:8" x14ac:dyDescent="0.2">
      <c r="A121">
        <f>Sheet1!A112</f>
        <v>85</v>
      </c>
      <c r="B121">
        <f>Sheet1!B112</f>
        <v>228.63</v>
      </c>
      <c r="C121">
        <f t="shared" si="15"/>
        <v>225.89592162554428</v>
      </c>
      <c r="D121">
        <f t="shared" si="16"/>
        <v>228.64692966687818</v>
      </c>
      <c r="F121" s="1">
        <f t="shared" si="12"/>
        <v>2.73407837445572</v>
      </c>
      <c r="G121" s="1">
        <f t="shared" si="13"/>
        <v>2.751008041333904</v>
      </c>
      <c r="H121" s="1">
        <f t="shared" si="14"/>
        <v>1.692966687818398E-2</v>
      </c>
    </row>
    <row r="122" spans="1:8" x14ac:dyDescent="0.2">
      <c r="A122">
        <f>Sheet1!A113</f>
        <v>86</v>
      </c>
      <c r="B122">
        <f>Sheet1!B113</f>
        <v>229.11</v>
      </c>
      <c r="C122">
        <f t="shared" si="15"/>
        <v>226.34646831156266</v>
      </c>
      <c r="D122">
        <f t="shared" si="16"/>
        <v>229.12332631442467</v>
      </c>
      <c r="F122" s="1">
        <f t="shared" si="12"/>
        <v>2.7635316884373538</v>
      </c>
      <c r="G122" s="1">
        <f t="shared" si="13"/>
        <v>2.7768580028620136</v>
      </c>
      <c r="H122" s="1">
        <f t="shared" si="14"/>
        <v>1.3326314424659813E-2</v>
      </c>
    </row>
    <row r="123" spans="1:8" x14ac:dyDescent="0.2">
      <c r="A123">
        <f>Sheet1!A114</f>
        <v>87</v>
      </c>
      <c r="B123">
        <f>Sheet1!B114</f>
        <v>229.59</v>
      </c>
      <c r="C123">
        <f t="shared" si="15"/>
        <v>226.79701499758104</v>
      </c>
      <c r="D123">
        <f t="shared" si="16"/>
        <v>229.59969830166239</v>
      </c>
      <c r="F123" s="1">
        <f t="shared" si="12"/>
        <v>2.7929850024189591</v>
      </c>
      <c r="G123" s="1">
        <f t="shared" si="13"/>
        <v>2.8026833040813415</v>
      </c>
      <c r="H123" s="1">
        <f t="shared" si="14"/>
        <v>9.6983016623823914E-3</v>
      </c>
    </row>
    <row r="124" spans="1:8" x14ac:dyDescent="0.2">
      <c r="A124">
        <f>Sheet1!A115</f>
        <v>88</v>
      </c>
      <c r="B124">
        <f>Sheet1!B115</f>
        <v>230.06</v>
      </c>
      <c r="C124">
        <f t="shared" si="15"/>
        <v>227.24756168359943</v>
      </c>
      <c r="D124">
        <f t="shared" si="16"/>
        <v>230.07604562458212</v>
      </c>
      <c r="F124" s="1">
        <f t="shared" si="12"/>
        <v>2.8124383164005735</v>
      </c>
      <c r="G124" s="1">
        <f t="shared" si="13"/>
        <v>2.828483940982693</v>
      </c>
      <c r="H124" s="1">
        <f t="shared" si="14"/>
        <v>1.6045624582119444E-2</v>
      </c>
    </row>
    <row r="125" spans="1:8" x14ac:dyDescent="0.2">
      <c r="A125">
        <f>Sheet1!A116</f>
        <v>89</v>
      </c>
      <c r="B125">
        <f>Sheet1!B116</f>
        <v>230.54</v>
      </c>
      <c r="C125">
        <f t="shared" si="15"/>
        <v>227.69810836961781</v>
      </c>
      <c r="D125">
        <f t="shared" si="16"/>
        <v>230.55236827917469</v>
      </c>
      <c r="F125" s="1">
        <f t="shared" si="12"/>
        <v>2.8418916303821788</v>
      </c>
      <c r="G125" s="1">
        <f t="shared" si="13"/>
        <v>2.8542599095568733</v>
      </c>
      <c r="H125" s="1">
        <f t="shared" si="14"/>
        <v>1.2368279174694408E-2</v>
      </c>
    </row>
    <row r="126" spans="1:8" x14ac:dyDescent="0.2">
      <c r="A126">
        <f>Sheet1!A117</f>
        <v>90</v>
      </c>
      <c r="B126">
        <f>Sheet1!B117</f>
        <v>231.02</v>
      </c>
      <c r="C126">
        <f t="shared" si="15"/>
        <v>228.1486550556362</v>
      </c>
      <c r="D126">
        <f t="shared" si="16"/>
        <v>231.02866626143083</v>
      </c>
      <c r="F126" s="1">
        <f t="shared" si="12"/>
        <v>2.8713449443638126</v>
      </c>
      <c r="G126" s="1">
        <f t="shared" si="13"/>
        <v>2.8800112057946308</v>
      </c>
      <c r="H126" s="1">
        <f t="shared" si="14"/>
        <v>8.6662614308181674E-3</v>
      </c>
    </row>
    <row r="127" spans="1:8" x14ac:dyDescent="0.2">
      <c r="A127">
        <f>Sheet1!A118</f>
        <v>91</v>
      </c>
      <c r="B127">
        <f>Sheet1!B118</f>
        <v>231.49</v>
      </c>
      <c r="C127">
        <f t="shared" si="15"/>
        <v>228.59920174165458</v>
      </c>
      <c r="D127">
        <f t="shared" si="16"/>
        <v>231.5049395673413</v>
      </c>
      <c r="F127" s="1">
        <f t="shared" si="12"/>
        <v>2.890798258345427</v>
      </c>
      <c r="G127" s="1">
        <f t="shared" si="13"/>
        <v>2.9057378256867139</v>
      </c>
      <c r="H127" s="1">
        <f t="shared" si="14"/>
        <v>1.4939567341286875E-2</v>
      </c>
    </row>
    <row r="128" spans="1:8" x14ac:dyDescent="0.2">
      <c r="A128">
        <f>Sheet1!A119</f>
        <v>92</v>
      </c>
      <c r="B128">
        <f>Sheet1!B119</f>
        <v>231.97</v>
      </c>
      <c r="C128">
        <f t="shared" si="15"/>
        <v>229.04974842767297</v>
      </c>
      <c r="D128">
        <f t="shared" si="16"/>
        <v>231.98118819289692</v>
      </c>
      <c r="F128" s="1">
        <f t="shared" si="12"/>
        <v>2.9202515723270324</v>
      </c>
      <c r="G128" s="1">
        <f t="shared" si="13"/>
        <v>2.9314397652239563</v>
      </c>
      <c r="H128" s="1">
        <f t="shared" si="14"/>
        <v>1.1188192896923965E-2</v>
      </c>
    </row>
    <row r="129" spans="1:8" x14ac:dyDescent="0.2">
      <c r="A129">
        <f>Sheet1!A120</f>
        <v>93</v>
      </c>
      <c r="B129">
        <f>Sheet1!B120</f>
        <v>232.45</v>
      </c>
      <c r="C129">
        <f t="shared" si="15"/>
        <v>229.50029511369135</v>
      </c>
      <c r="D129">
        <f t="shared" si="16"/>
        <v>232.45741213408849</v>
      </c>
      <c r="F129" s="1">
        <f t="shared" si="12"/>
        <v>2.9497048863086377</v>
      </c>
      <c r="G129" s="1">
        <f t="shared" si="13"/>
        <v>2.9571170203971349</v>
      </c>
      <c r="H129" s="1">
        <f t="shared" si="14"/>
        <v>7.4121340884971687E-3</v>
      </c>
    </row>
    <row r="130" spans="1:8" x14ac:dyDescent="0.2">
      <c r="A130">
        <f>Sheet1!A121</f>
        <v>94</v>
      </c>
      <c r="B130">
        <f>Sheet1!B121</f>
        <v>232.92</v>
      </c>
      <c r="C130">
        <f t="shared" si="15"/>
        <v>229.95084179970974</v>
      </c>
      <c r="D130">
        <f t="shared" si="16"/>
        <v>232.93361138690673</v>
      </c>
      <c r="F130" s="1">
        <f t="shared" si="12"/>
        <v>2.9691582002902521</v>
      </c>
      <c r="G130" s="1">
        <f t="shared" si="13"/>
        <v>2.9827695871969979</v>
      </c>
      <c r="H130" s="1">
        <f t="shared" si="14"/>
        <v>1.3611386906745793E-2</v>
      </c>
    </row>
    <row r="131" spans="1:8" x14ac:dyDescent="0.2">
      <c r="A131">
        <f>Sheet1!A122</f>
        <v>95</v>
      </c>
      <c r="B131">
        <f>Sheet1!B122</f>
        <v>233.4</v>
      </c>
      <c r="C131">
        <f t="shared" si="15"/>
        <v>230.40138848572812</v>
      </c>
      <c r="D131">
        <f t="shared" si="16"/>
        <v>233.40978594734247</v>
      </c>
      <c r="F131" s="1">
        <f t="shared" si="12"/>
        <v>2.9986115142718859</v>
      </c>
      <c r="G131" s="1">
        <f t="shared" si="13"/>
        <v>3.0083974616143507</v>
      </c>
      <c r="H131" s="1">
        <f t="shared" si="14"/>
        <v>9.7859473424648513E-3</v>
      </c>
    </row>
    <row r="132" spans="1:8" x14ac:dyDescent="0.2">
      <c r="A132">
        <f>Sheet1!A123</f>
        <v>96</v>
      </c>
      <c r="B132">
        <f>Sheet1!B123</f>
        <v>233.87</v>
      </c>
      <c r="C132">
        <f t="shared" si="15"/>
        <v>230.8519351717465</v>
      </c>
      <c r="D132">
        <f t="shared" si="16"/>
        <v>233.88593581138647</v>
      </c>
      <c r="F132" s="1">
        <f t="shared" si="12"/>
        <v>3.0180648282535003</v>
      </c>
      <c r="G132" s="1">
        <f t="shared" si="13"/>
        <v>3.0340006396399701</v>
      </c>
      <c r="H132" s="1">
        <f t="shared" si="14"/>
        <v>1.5935811386469823E-2</v>
      </c>
    </row>
    <row r="133" spans="1:8" x14ac:dyDescent="0.2">
      <c r="A133">
        <f>Sheet1!A124</f>
        <v>97</v>
      </c>
      <c r="B133">
        <f>Sheet1!B124</f>
        <v>234.35</v>
      </c>
      <c r="C133">
        <f t="shared" si="15"/>
        <v>231.30248185776489</v>
      </c>
      <c r="D133">
        <f t="shared" si="16"/>
        <v>234.36206097502952</v>
      </c>
      <c r="F133" s="1">
        <f t="shared" si="12"/>
        <v>3.0475181422351056</v>
      </c>
      <c r="G133" s="1">
        <f t="shared" si="13"/>
        <v>3.0595791172646329</v>
      </c>
      <c r="H133" s="1">
        <f t="shared" si="14"/>
        <v>1.2060975029527299E-2</v>
      </c>
    </row>
    <row r="134" spans="1:8" x14ac:dyDescent="0.2">
      <c r="A134">
        <f>Sheet1!A125</f>
        <v>98</v>
      </c>
      <c r="B134">
        <f>Sheet1!B125</f>
        <v>234.83</v>
      </c>
      <c r="C134">
        <f t="shared" si="15"/>
        <v>231.75302854378327</v>
      </c>
      <c r="D134">
        <f t="shared" si="16"/>
        <v>234.83816143426236</v>
      </c>
      <c r="F134" s="1">
        <f t="shared" si="12"/>
        <v>3.0769714562167394</v>
      </c>
      <c r="G134" s="1">
        <f t="shared" si="13"/>
        <v>3.0851328904790876</v>
      </c>
      <c r="H134" s="1">
        <f t="shared" si="14"/>
        <v>8.1614342623481662E-3</v>
      </c>
    </row>
    <row r="135" spans="1:8" x14ac:dyDescent="0.2">
      <c r="A135">
        <f>Sheet1!A126</f>
        <v>99</v>
      </c>
      <c r="B135">
        <f>Sheet1!B126</f>
        <v>235.3</v>
      </c>
      <c r="C135">
        <f t="shared" si="15"/>
        <v>232.20357522980166</v>
      </c>
      <c r="D135">
        <f t="shared" si="16"/>
        <v>235.31423718507588</v>
      </c>
      <c r="F135" s="1">
        <f t="shared" si="12"/>
        <v>3.0964247701983538</v>
      </c>
      <c r="G135" s="1">
        <f t="shared" si="13"/>
        <v>3.1106619552742245</v>
      </c>
      <c r="H135" s="1">
        <f t="shared" si="14"/>
        <v>1.4237185075870684E-2</v>
      </c>
    </row>
    <row r="136" spans="1:8" x14ac:dyDescent="0.2">
      <c r="A136">
        <f>Sheet1!A127</f>
        <v>100</v>
      </c>
      <c r="B136">
        <f>Sheet1!B127</f>
        <v>235.78</v>
      </c>
      <c r="C136">
        <f t="shared" si="15"/>
        <v>232.65412191582004</v>
      </c>
      <c r="D136">
        <f t="shared" si="16"/>
        <v>235.79028822346072</v>
      </c>
      <c r="F136" s="1">
        <f t="shared" si="12"/>
        <v>3.1258780841799592</v>
      </c>
      <c r="G136" s="1">
        <f t="shared" si="13"/>
        <v>3.1361663076406785</v>
      </c>
      <c r="H136" s="1">
        <f t="shared" si="14"/>
        <v>1.0288223460719337E-2</v>
      </c>
    </row>
    <row r="137" spans="1:8" x14ac:dyDescent="0.2">
      <c r="A137">
        <f>Sheet1!A128</f>
        <v>101</v>
      </c>
      <c r="B137">
        <f>Sheet1!B128</f>
        <v>236.25</v>
      </c>
      <c r="C137">
        <f t="shared" si="15"/>
        <v>233.10466860183843</v>
      </c>
      <c r="D137">
        <f t="shared" si="16"/>
        <v>236.26631454540774</v>
      </c>
      <c r="F137" s="1">
        <f t="shared" si="12"/>
        <v>3.1453313981615736</v>
      </c>
      <c r="G137" s="1">
        <f t="shared" si="13"/>
        <v>3.1616459435693116</v>
      </c>
      <c r="H137" s="1">
        <f t="shared" si="14"/>
        <v>1.6314545407738024E-2</v>
      </c>
    </row>
    <row r="138" spans="1:8" x14ac:dyDescent="0.2">
      <c r="A138">
        <f>Sheet1!A129</f>
        <v>102</v>
      </c>
      <c r="B138">
        <f>Sheet1!B129</f>
        <v>236.73</v>
      </c>
      <c r="C138">
        <f t="shared" si="15"/>
        <v>233.55521528785681</v>
      </c>
      <c r="D138">
        <f t="shared" si="16"/>
        <v>236.74231614690768</v>
      </c>
      <c r="F138" s="1">
        <f t="shared" si="12"/>
        <v>3.1747847121431789</v>
      </c>
      <c r="G138" s="1">
        <f t="shared" si="13"/>
        <v>3.1871008590508723</v>
      </c>
      <c r="H138" s="1">
        <f t="shared" si="14"/>
        <v>1.2316146907693337E-2</v>
      </c>
    </row>
    <row r="139" spans="1:8" x14ac:dyDescent="0.2">
      <c r="A139">
        <f>Sheet1!A130</f>
        <v>103</v>
      </c>
      <c r="B139">
        <f>Sheet1!B130</f>
        <v>237.21</v>
      </c>
      <c r="C139">
        <f t="shared" si="15"/>
        <v>234.0057619738752</v>
      </c>
      <c r="D139">
        <f t="shared" si="16"/>
        <v>237.21829302395139</v>
      </c>
      <c r="F139" s="1">
        <f t="shared" si="12"/>
        <v>3.2042380261248127</v>
      </c>
      <c r="G139" s="1">
        <f t="shared" si="13"/>
        <v>3.2125310500761941</v>
      </c>
      <c r="H139" s="1">
        <f t="shared" si="14"/>
        <v>8.2930239513814286E-3</v>
      </c>
    </row>
    <row r="140" spans="1:8" x14ac:dyDescent="0.2">
      <c r="A140">
        <f>Sheet1!A131</f>
        <v>104</v>
      </c>
      <c r="B140">
        <f>Sheet1!B131</f>
        <v>237.68</v>
      </c>
      <c r="C140">
        <f t="shared" si="15"/>
        <v>234.45630865989358</v>
      </c>
      <c r="D140">
        <f t="shared" si="16"/>
        <v>237.69424517252958</v>
      </c>
      <c r="F140" s="1">
        <f t="shared" si="12"/>
        <v>3.2236913401064271</v>
      </c>
      <c r="G140" s="1">
        <f t="shared" si="13"/>
        <v>3.2379365126359971</v>
      </c>
      <c r="H140" s="1">
        <f t="shared" si="14"/>
        <v>1.4245172529570027E-2</v>
      </c>
    </row>
    <row r="141" spans="1:8" x14ac:dyDescent="0.2">
      <c r="A141">
        <f>Sheet1!A132</f>
        <v>105</v>
      </c>
      <c r="B141">
        <f>Sheet1!B132</f>
        <v>238.16</v>
      </c>
      <c r="C141">
        <f t="shared" si="15"/>
        <v>234.90685534591196</v>
      </c>
      <c r="D141">
        <f t="shared" si="16"/>
        <v>238.17017258863305</v>
      </c>
      <c r="F141" s="1">
        <f t="shared" si="12"/>
        <v>3.2531446540880324</v>
      </c>
      <c r="G141" s="1">
        <f t="shared" si="13"/>
        <v>3.2633172427210866</v>
      </c>
      <c r="H141" s="1">
        <f t="shared" si="14"/>
        <v>1.0172588633054147E-2</v>
      </c>
    </row>
    <row r="142" spans="1:8" x14ac:dyDescent="0.2">
      <c r="A142">
        <f>Sheet1!A133</f>
        <v>106</v>
      </c>
      <c r="B142">
        <f>Sheet1!B133</f>
        <v>238.63</v>
      </c>
      <c r="C142">
        <f t="shared" si="15"/>
        <v>235.35740203193035</v>
      </c>
      <c r="D142">
        <f t="shared" si="16"/>
        <v>238.64607526825259</v>
      </c>
      <c r="F142" s="1">
        <f t="shared" si="12"/>
        <v>3.2725979680696469</v>
      </c>
      <c r="G142" s="1">
        <f t="shared" si="13"/>
        <v>3.2886732363222393</v>
      </c>
      <c r="H142" s="1">
        <f t="shared" si="14"/>
        <v>1.6075268252592423E-2</v>
      </c>
    </row>
    <row r="143" spans="1:8" x14ac:dyDescent="0.2">
      <c r="A143">
        <f>Sheet1!A134</f>
        <v>107</v>
      </c>
      <c r="B143">
        <f>Sheet1!B134</f>
        <v>239.11</v>
      </c>
      <c r="C143">
        <f t="shared" si="15"/>
        <v>235.80794871794873</v>
      </c>
      <c r="D143">
        <f t="shared" si="16"/>
        <v>239.12195320737894</v>
      </c>
      <c r="F143" s="1">
        <f t="shared" si="12"/>
        <v>3.3020512820512806</v>
      </c>
      <c r="G143" s="1">
        <f t="shared" si="13"/>
        <v>3.3140044894302036</v>
      </c>
      <c r="H143" s="1">
        <f t="shared" si="14"/>
        <v>1.1953207378923025E-2</v>
      </c>
    </row>
    <row r="144" spans="1:8" x14ac:dyDescent="0.2">
      <c r="A144">
        <f>Sheet1!A135</f>
        <v>108</v>
      </c>
      <c r="B144">
        <f>Sheet1!B135</f>
        <v>239.59</v>
      </c>
      <c r="C144">
        <f t="shared" si="15"/>
        <v>236.25849540396712</v>
      </c>
      <c r="D144">
        <f t="shared" si="16"/>
        <v>239.59780640200296</v>
      </c>
      <c r="F144" s="1">
        <f t="shared" si="12"/>
        <v>3.331504596032886</v>
      </c>
      <c r="G144" s="1">
        <f t="shared" si="13"/>
        <v>3.3393109980358417</v>
      </c>
      <c r="H144" s="1">
        <f t="shared" si="14"/>
        <v>7.8064020029557923E-3</v>
      </c>
    </row>
    <row r="145" spans="1:8" x14ac:dyDescent="0.2">
      <c r="A145">
        <f>Sheet1!A136</f>
        <v>109</v>
      </c>
      <c r="B145">
        <f>Sheet1!B136</f>
        <v>240.06</v>
      </c>
      <c r="C145">
        <f t="shared" si="15"/>
        <v>236.7090420899855</v>
      </c>
      <c r="D145">
        <f t="shared" si="16"/>
        <v>240.0736348481154</v>
      </c>
      <c r="F145" s="1">
        <f t="shared" si="12"/>
        <v>3.3509579100145004</v>
      </c>
      <c r="G145" s="1">
        <f t="shared" si="13"/>
        <v>3.364592758129902</v>
      </c>
      <c r="H145" s="1">
        <f t="shared" si="14"/>
        <v>1.363484811540161E-2</v>
      </c>
    </row>
    <row r="146" spans="1:8" x14ac:dyDescent="0.2">
      <c r="A146">
        <f>Sheet1!A137</f>
        <v>110</v>
      </c>
      <c r="B146">
        <f>Sheet1!B137</f>
        <v>240.54</v>
      </c>
      <c r="C146">
        <f t="shared" si="15"/>
        <v>237.15958877600389</v>
      </c>
      <c r="D146">
        <f t="shared" si="16"/>
        <v>240.54943854170699</v>
      </c>
      <c r="F146" s="1">
        <f t="shared" si="12"/>
        <v>3.3804112239961057</v>
      </c>
      <c r="G146" s="1">
        <f t="shared" si="13"/>
        <v>3.3898497657031044</v>
      </c>
      <c r="H146" s="1">
        <f t="shared" si="14"/>
        <v>9.4385417069986488E-3</v>
      </c>
    </row>
    <row r="147" spans="1:8" x14ac:dyDescent="0.2">
      <c r="A147">
        <f>Sheet1!A138</f>
        <v>111</v>
      </c>
      <c r="B147">
        <f>Sheet1!B138</f>
        <v>241.01</v>
      </c>
      <c r="C147">
        <f t="shared" si="15"/>
        <v>237.61013546202227</v>
      </c>
      <c r="D147">
        <f t="shared" si="16"/>
        <v>241.02521747876855</v>
      </c>
      <c r="F147" s="1">
        <f t="shared" si="12"/>
        <v>3.3998645379777201</v>
      </c>
      <c r="G147" s="1">
        <f t="shared" si="13"/>
        <v>3.4150820167462825</v>
      </c>
      <c r="H147" s="1">
        <f t="shared" si="14"/>
        <v>1.5217478768562387E-2</v>
      </c>
    </row>
    <row r="148" spans="1:8" x14ac:dyDescent="0.2">
      <c r="A148">
        <f>Sheet1!A139</f>
        <v>112</v>
      </c>
      <c r="B148">
        <f>Sheet1!B139</f>
        <v>241.49</v>
      </c>
      <c r="C148">
        <f t="shared" si="15"/>
        <v>238.06068214804066</v>
      </c>
      <c r="D148">
        <f t="shared" si="16"/>
        <v>241.50097165529087</v>
      </c>
      <c r="F148" s="1">
        <f t="shared" si="12"/>
        <v>3.4293178519593539</v>
      </c>
      <c r="G148" s="1">
        <f t="shared" si="13"/>
        <v>3.4402895072502133</v>
      </c>
      <c r="H148" s="1">
        <f t="shared" si="14"/>
        <v>1.0971655290859417E-2</v>
      </c>
    </row>
    <row r="149" spans="1:8" x14ac:dyDescent="0.2">
      <c r="A149">
        <f>Sheet1!A140</f>
        <v>113</v>
      </c>
      <c r="B149">
        <f>Sheet1!B140</f>
        <v>241.96</v>
      </c>
      <c r="C149">
        <f t="shared" si="15"/>
        <v>238.51122883405904</v>
      </c>
      <c r="D149">
        <f t="shared" si="16"/>
        <v>241.97670106726471</v>
      </c>
      <c r="F149" s="1">
        <f t="shared" si="12"/>
        <v>3.4487711659409683</v>
      </c>
      <c r="G149" s="1">
        <f t="shared" si="13"/>
        <v>3.4654722332056735</v>
      </c>
      <c r="H149" s="1">
        <f t="shared" si="14"/>
        <v>1.6701067264705216E-2</v>
      </c>
    </row>
    <row r="150" spans="1:8" x14ac:dyDescent="0.2">
      <c r="A150">
        <f>Sheet1!A141</f>
        <v>114</v>
      </c>
      <c r="B150">
        <f>Sheet1!B141</f>
        <v>242.44</v>
      </c>
      <c r="C150">
        <f t="shared" si="15"/>
        <v>238.96177552007742</v>
      </c>
      <c r="D150">
        <f t="shared" si="16"/>
        <v>242.45240571068084</v>
      </c>
      <c r="F150" s="1">
        <f t="shared" si="12"/>
        <v>3.4782244799225737</v>
      </c>
      <c r="G150" s="1">
        <f t="shared" si="13"/>
        <v>3.4906301906034116</v>
      </c>
      <c r="H150" s="1">
        <f t="shared" si="14"/>
        <v>1.2405710680837956E-2</v>
      </c>
    </row>
    <row r="151" spans="1:8" x14ac:dyDescent="0.2">
      <c r="A151">
        <f>Sheet1!A142</f>
        <v>115</v>
      </c>
      <c r="B151">
        <f>Sheet1!B142</f>
        <v>242.92</v>
      </c>
      <c r="C151">
        <f t="shared" si="15"/>
        <v>239.41232220609581</v>
      </c>
      <c r="D151">
        <f t="shared" si="16"/>
        <v>242.92808558153004</v>
      </c>
      <c r="F151" s="1">
        <f t="shared" si="12"/>
        <v>3.507677793904179</v>
      </c>
      <c r="G151" s="1">
        <f t="shared" si="13"/>
        <v>3.5157633754342328</v>
      </c>
      <c r="H151" s="1">
        <f t="shared" si="14"/>
        <v>8.085581530053787E-3</v>
      </c>
    </row>
    <row r="152" spans="1:8" x14ac:dyDescent="0.2">
      <c r="A152">
        <f>Sheet1!A143</f>
        <v>116</v>
      </c>
      <c r="B152">
        <f>Sheet1!B143</f>
        <v>243.39</v>
      </c>
      <c r="C152">
        <f t="shared" si="15"/>
        <v>239.86286889211419</v>
      </c>
      <c r="D152">
        <f t="shared" si="16"/>
        <v>243.40374067580316</v>
      </c>
      <c r="F152" s="1">
        <f t="shared" si="12"/>
        <v>3.5271311078857934</v>
      </c>
      <c r="G152" s="1">
        <f t="shared" si="13"/>
        <v>3.5408717836889707</v>
      </c>
      <c r="H152" s="1">
        <f t="shared" si="14"/>
        <v>1.3740675803177282E-2</v>
      </c>
    </row>
    <row r="153" spans="1:8" x14ac:dyDescent="0.2">
      <c r="A153">
        <f>Sheet1!A144</f>
        <v>117</v>
      </c>
      <c r="B153">
        <f>Sheet1!B144</f>
        <v>243.87</v>
      </c>
      <c r="C153">
        <f t="shared" si="15"/>
        <v>240.31341557813258</v>
      </c>
      <c r="D153">
        <f t="shared" si="16"/>
        <v>243.87937098949092</v>
      </c>
      <c r="F153" s="1">
        <f t="shared" si="12"/>
        <v>3.5565844218674272</v>
      </c>
      <c r="G153" s="1">
        <f t="shared" si="13"/>
        <v>3.5659554113583454</v>
      </c>
      <c r="H153" s="1">
        <f t="shared" si="14"/>
        <v>9.3709894909181912E-3</v>
      </c>
    </row>
    <row r="154" spans="1:8" x14ac:dyDescent="0.2">
      <c r="A154">
        <f>Sheet1!A145</f>
        <v>118</v>
      </c>
      <c r="B154">
        <f>Sheet1!B145</f>
        <v>244.34</v>
      </c>
      <c r="C154">
        <f t="shared" si="15"/>
        <v>240.76396226415096</v>
      </c>
      <c r="D154">
        <f t="shared" si="16"/>
        <v>244.3549765185841</v>
      </c>
      <c r="F154" s="1">
        <f t="shared" si="12"/>
        <v>3.5760377358490416</v>
      </c>
      <c r="G154" s="1">
        <f t="shared" si="13"/>
        <v>3.5910142544331336</v>
      </c>
      <c r="H154" s="1">
        <f t="shared" si="14"/>
        <v>1.4976518584091991E-2</v>
      </c>
    </row>
    <row r="155" spans="1:8" x14ac:dyDescent="0.2">
      <c r="A155">
        <f>Sheet1!A146</f>
        <v>119</v>
      </c>
      <c r="B155">
        <f>Sheet1!B146</f>
        <v>244.82</v>
      </c>
      <c r="C155">
        <f t="shared" si="15"/>
        <v>241.21450895016935</v>
      </c>
      <c r="D155">
        <f t="shared" si="16"/>
        <v>244.83055725907346</v>
      </c>
      <c r="F155" s="1">
        <f t="shared" si="12"/>
        <v>3.6054910498306469</v>
      </c>
      <c r="G155" s="1">
        <f t="shared" si="13"/>
        <v>3.6160483089041122</v>
      </c>
      <c r="H155" s="1">
        <f t="shared" si="14"/>
        <v>1.0557259073465275E-2</v>
      </c>
    </row>
    <row r="156" spans="1:8" x14ac:dyDescent="0.2">
      <c r="A156">
        <f>Sheet1!A147</f>
        <v>120</v>
      </c>
      <c r="B156">
        <f>Sheet1!B147</f>
        <v>245.29</v>
      </c>
      <c r="C156">
        <f t="shared" si="15"/>
        <v>241.66505563618773</v>
      </c>
      <c r="D156">
        <f t="shared" si="16"/>
        <v>245.30611320694985</v>
      </c>
      <c r="F156" s="1">
        <f t="shared" si="12"/>
        <v>3.6249443638122614</v>
      </c>
      <c r="G156" s="1">
        <f t="shared" si="13"/>
        <v>3.6410575707621149</v>
      </c>
      <c r="H156" s="1">
        <f t="shared" si="14"/>
        <v>1.611320694985352E-2</v>
      </c>
    </row>
    <row r="157" spans="1:8" x14ac:dyDescent="0.2">
      <c r="A157">
        <f>Sheet1!A148</f>
        <v>121</v>
      </c>
      <c r="B157">
        <f>Sheet1!B148</f>
        <v>245.77</v>
      </c>
      <c r="C157">
        <f t="shared" si="15"/>
        <v>242.11560232220609</v>
      </c>
      <c r="D157">
        <f t="shared" si="16"/>
        <v>245.78164435820398</v>
      </c>
      <c r="F157" s="1">
        <f t="shared" si="12"/>
        <v>3.6543976777939235</v>
      </c>
      <c r="G157" s="1">
        <f t="shared" si="13"/>
        <v>3.66604203599789</v>
      </c>
      <c r="H157" s="1">
        <f t="shared" si="14"/>
        <v>1.1644358203966476E-2</v>
      </c>
    </row>
    <row r="158" spans="1:8" x14ac:dyDescent="0.2">
      <c r="A158">
        <f>Sheet1!A149</f>
        <v>122</v>
      </c>
      <c r="B158">
        <f>Sheet1!B149</f>
        <v>246.24</v>
      </c>
      <c r="C158">
        <f t="shared" si="15"/>
        <v>242.5661490082245</v>
      </c>
      <c r="D158">
        <f t="shared" si="16"/>
        <v>246.25715070882666</v>
      </c>
      <c r="F158" s="1">
        <f t="shared" si="12"/>
        <v>3.6738509917755096</v>
      </c>
      <c r="G158" s="1">
        <f t="shared" si="13"/>
        <v>3.6910017006021576</v>
      </c>
      <c r="H158" s="1">
        <f t="shared" si="14"/>
        <v>1.7150708826648042E-2</v>
      </c>
    </row>
    <row r="159" spans="1:8" x14ac:dyDescent="0.2">
      <c r="A159">
        <f>Sheet1!A150</f>
        <v>123</v>
      </c>
      <c r="B159">
        <f>Sheet1!B150</f>
        <v>246.72</v>
      </c>
      <c r="C159">
        <f t="shared" si="15"/>
        <v>243.01669569424288</v>
      </c>
      <c r="D159">
        <f t="shared" si="16"/>
        <v>246.73263225480869</v>
      </c>
      <c r="F159" s="1">
        <f t="shared" si="12"/>
        <v>3.7033043057571149</v>
      </c>
      <c r="G159" s="1">
        <f t="shared" si="13"/>
        <v>3.7159365605658081</v>
      </c>
      <c r="H159" s="1">
        <f t="shared" si="14"/>
        <v>1.2632254808693233E-2</v>
      </c>
    </row>
    <row r="160" spans="1:8" x14ac:dyDescent="0.2">
      <c r="A160">
        <f>Sheet1!A151</f>
        <v>124</v>
      </c>
      <c r="B160">
        <f>Sheet1!B151</f>
        <v>247.2</v>
      </c>
      <c r="C160">
        <f t="shared" si="15"/>
        <v>243.46724238026127</v>
      </c>
      <c r="D160">
        <f t="shared" si="16"/>
        <v>247.2080889921408</v>
      </c>
      <c r="F160" s="1">
        <f t="shared" si="12"/>
        <v>3.7327576197387202</v>
      </c>
      <c r="G160" s="1">
        <f t="shared" si="13"/>
        <v>3.7408466118795332</v>
      </c>
      <c r="H160" s="1">
        <f t="shared" si="14"/>
        <v>8.0889921408129339E-3</v>
      </c>
    </row>
    <row r="161" spans="1:8" x14ac:dyDescent="0.2">
      <c r="A161">
        <f>Sheet1!A152</f>
        <v>125</v>
      </c>
      <c r="B161">
        <f>Sheet1!B152</f>
        <v>247.67</v>
      </c>
      <c r="C161">
        <f t="shared" si="15"/>
        <v>243.91778906627965</v>
      </c>
      <c r="D161">
        <f t="shared" si="16"/>
        <v>247.68352091681382</v>
      </c>
      <c r="F161" s="1">
        <f t="shared" si="12"/>
        <v>3.7522109337203347</v>
      </c>
      <c r="G161" s="1">
        <f t="shared" si="13"/>
        <v>3.7657318505341664</v>
      </c>
      <c r="H161" s="1">
        <f t="shared" si="14"/>
        <v>1.3520916813831718E-2</v>
      </c>
    </row>
    <row r="162" spans="1:8" x14ac:dyDescent="0.2">
      <c r="A162">
        <f>Sheet1!A153</f>
        <v>126</v>
      </c>
      <c r="B162">
        <f>Sheet1!B153</f>
        <v>248.15</v>
      </c>
      <c r="C162">
        <f t="shared" si="15"/>
        <v>244.36833575229804</v>
      </c>
      <c r="D162">
        <f t="shared" si="16"/>
        <v>248.15892802481849</v>
      </c>
      <c r="F162" s="1">
        <f t="shared" si="12"/>
        <v>3.7816642477019684</v>
      </c>
      <c r="G162" s="1">
        <f t="shared" si="13"/>
        <v>3.7905922725204562</v>
      </c>
      <c r="H162" s="1">
        <f t="shared" si="14"/>
        <v>8.9280248184877564E-3</v>
      </c>
    </row>
    <row r="163" spans="1:8" x14ac:dyDescent="0.2">
      <c r="A163">
        <f>Sheet1!A154</f>
        <v>127</v>
      </c>
      <c r="B163">
        <f>Sheet1!B154</f>
        <v>248.62</v>
      </c>
      <c r="C163">
        <f t="shared" si="15"/>
        <v>244.81888243831642</v>
      </c>
      <c r="D163">
        <f t="shared" si="16"/>
        <v>248.63431031214563</v>
      </c>
      <c r="F163" s="1">
        <f t="shared" si="12"/>
        <v>3.8011175616835828</v>
      </c>
      <c r="G163" s="1">
        <f t="shared" si="13"/>
        <v>3.8154278738292078</v>
      </c>
      <c r="H163" s="1">
        <f t="shared" si="14"/>
        <v>1.4310312145624948E-2</v>
      </c>
    </row>
    <row r="164" spans="1:8" x14ac:dyDescent="0.2">
      <c r="A164">
        <f>Sheet1!A155</f>
        <v>128</v>
      </c>
      <c r="B164">
        <f>Sheet1!B155</f>
        <v>249.1</v>
      </c>
      <c r="C164">
        <f t="shared" si="15"/>
        <v>245.26942912433481</v>
      </c>
      <c r="D164">
        <f t="shared" si="16"/>
        <v>249.109667774786</v>
      </c>
      <c r="F164" s="1">
        <f t="shared" si="12"/>
        <v>3.8305708756651882</v>
      </c>
      <c r="G164" s="1">
        <f t="shared" si="13"/>
        <v>3.8402386504511981</v>
      </c>
      <c r="H164" s="1">
        <f t="shared" si="14"/>
        <v>9.6677747860098862E-3</v>
      </c>
    </row>
    <row r="165" spans="1:8" x14ac:dyDescent="0.2">
      <c r="A165">
        <f>Sheet1!A156</f>
        <v>129</v>
      </c>
      <c r="B165">
        <f>Sheet1!B156</f>
        <v>249.57</v>
      </c>
      <c r="C165">
        <f t="shared" si="15"/>
        <v>245.71997581035316</v>
      </c>
      <c r="D165">
        <f t="shared" si="16"/>
        <v>249.58500040873037</v>
      </c>
      <c r="F165" s="1">
        <f t="shared" ref="F165:F228" si="17">B165-C165</f>
        <v>3.850024189646831</v>
      </c>
      <c r="G165" s="1">
        <f t="shared" ref="G165:G228" si="18">D165-C165</f>
        <v>3.8650245983772038</v>
      </c>
      <c r="H165" s="1">
        <f t="shared" ref="H165:H228" si="19">D165-B165</f>
        <v>1.5000408730372783E-2</v>
      </c>
    </row>
    <row r="166" spans="1:8" x14ac:dyDescent="0.2">
      <c r="A166">
        <f>Sheet1!A157</f>
        <v>130</v>
      </c>
      <c r="B166">
        <f>Sheet1!B157</f>
        <v>250.05</v>
      </c>
      <c r="C166">
        <f t="shared" ref="C166:C229" si="20">C$36+(A166-1)*(C$2103-C$36)/2067</f>
        <v>246.17052249637158</v>
      </c>
      <c r="D166">
        <f t="shared" ref="D166:D229" si="21">$J$21+A166*$I$21+$H$21*A166^2+$G$21*A166^3</f>
        <v>250.06030820996952</v>
      </c>
      <c r="F166" s="1">
        <f t="shared" si="17"/>
        <v>3.8794775036284364</v>
      </c>
      <c r="G166" s="1">
        <f t="shared" si="18"/>
        <v>3.889785713597945</v>
      </c>
      <c r="H166" s="1">
        <f t="shared" si="19"/>
        <v>1.0308209969508653E-2</v>
      </c>
    </row>
    <row r="167" spans="1:8" x14ac:dyDescent="0.2">
      <c r="A167">
        <f>Sheet1!A158</f>
        <v>131</v>
      </c>
      <c r="B167">
        <f>Sheet1!B158</f>
        <v>250.52</v>
      </c>
      <c r="C167">
        <f t="shared" si="20"/>
        <v>246.62106918238993</v>
      </c>
      <c r="D167">
        <f t="shared" si="21"/>
        <v>250.53559117449427</v>
      </c>
      <c r="F167" s="1">
        <f t="shared" si="17"/>
        <v>3.8989308176100792</v>
      </c>
      <c r="G167" s="1">
        <f t="shared" si="18"/>
        <v>3.9145219921043406</v>
      </c>
      <c r="H167" s="1">
        <f t="shared" si="19"/>
        <v>1.5591174494261395E-2</v>
      </c>
    </row>
    <row r="168" spans="1:8" x14ac:dyDescent="0.2">
      <c r="A168">
        <f>Sheet1!A159</f>
        <v>132</v>
      </c>
      <c r="B168">
        <f>Sheet1!B159</f>
        <v>251</v>
      </c>
      <c r="C168">
        <f t="shared" si="20"/>
        <v>247.07161586840834</v>
      </c>
      <c r="D168">
        <f t="shared" si="21"/>
        <v>251.01084929829537</v>
      </c>
      <c r="F168" s="1">
        <f t="shared" si="17"/>
        <v>3.9283841315916561</v>
      </c>
      <c r="G168" s="1">
        <f t="shared" si="18"/>
        <v>3.9392334298870253</v>
      </c>
      <c r="H168" s="1">
        <f t="shared" si="19"/>
        <v>1.0849298295369181E-2</v>
      </c>
    </row>
    <row r="169" spans="1:8" x14ac:dyDescent="0.2">
      <c r="A169">
        <f>Sheet1!A160</f>
        <v>133</v>
      </c>
      <c r="B169">
        <f>Sheet1!B160</f>
        <v>251.47</v>
      </c>
      <c r="C169">
        <f t="shared" si="20"/>
        <v>247.5221625544267</v>
      </c>
      <c r="D169">
        <f t="shared" si="21"/>
        <v>251.48608257736356</v>
      </c>
      <c r="F169" s="1">
        <f t="shared" si="17"/>
        <v>3.947837445573299</v>
      </c>
      <c r="G169" s="1">
        <f t="shared" si="18"/>
        <v>3.9639200229368612</v>
      </c>
      <c r="H169" s="1">
        <f t="shared" si="19"/>
        <v>1.6082577363562223E-2</v>
      </c>
    </row>
    <row r="170" spans="1:8" x14ac:dyDescent="0.2">
      <c r="A170">
        <f>Sheet1!A161</f>
        <v>134</v>
      </c>
      <c r="B170">
        <f>Sheet1!B161</f>
        <v>251.95</v>
      </c>
      <c r="C170">
        <f t="shared" si="20"/>
        <v>247.97270924044511</v>
      </c>
      <c r="D170">
        <f t="shared" si="21"/>
        <v>251.96129100768968</v>
      </c>
      <c r="F170" s="1">
        <f t="shared" si="17"/>
        <v>3.9772907595548759</v>
      </c>
      <c r="G170" s="1">
        <f t="shared" si="18"/>
        <v>3.9885817672445683</v>
      </c>
      <c r="H170" s="1">
        <f t="shared" si="19"/>
        <v>1.1291007689692378E-2</v>
      </c>
    </row>
    <row r="171" spans="1:8" x14ac:dyDescent="0.2">
      <c r="A171">
        <f>Sheet1!A162</f>
        <v>135</v>
      </c>
      <c r="B171">
        <f>Sheet1!B162</f>
        <v>252.42</v>
      </c>
      <c r="C171">
        <f t="shared" si="20"/>
        <v>248.42325592646347</v>
      </c>
      <c r="D171">
        <f t="shared" si="21"/>
        <v>252.43647458526451</v>
      </c>
      <c r="F171" s="1">
        <f t="shared" si="17"/>
        <v>3.9967440735365187</v>
      </c>
      <c r="G171" s="1">
        <f t="shared" si="18"/>
        <v>4.013218658801037</v>
      </c>
      <c r="H171" s="1">
        <f t="shared" si="19"/>
        <v>1.6474585264518282E-2</v>
      </c>
    </row>
    <row r="172" spans="1:8" x14ac:dyDescent="0.2">
      <c r="A172">
        <f>Sheet1!A163</f>
        <v>136</v>
      </c>
      <c r="B172">
        <f>Sheet1!B163</f>
        <v>252.9</v>
      </c>
      <c r="C172">
        <f t="shared" si="20"/>
        <v>248.87380261248188</v>
      </c>
      <c r="D172">
        <f t="shared" si="21"/>
        <v>252.91163330607881</v>
      </c>
      <c r="F172" s="1">
        <f t="shared" si="17"/>
        <v>4.0261973875181241</v>
      </c>
      <c r="G172" s="1">
        <f t="shared" si="18"/>
        <v>4.0378306935969306</v>
      </c>
      <c r="H172" s="1">
        <f t="shared" si="19"/>
        <v>1.1633306078806527E-2</v>
      </c>
    </row>
    <row r="173" spans="1:8" x14ac:dyDescent="0.2">
      <c r="A173">
        <f>Sheet1!A164</f>
        <v>137</v>
      </c>
      <c r="B173">
        <f>Sheet1!B164</f>
        <v>253.37</v>
      </c>
      <c r="C173">
        <f t="shared" si="20"/>
        <v>249.32434929850024</v>
      </c>
      <c r="D173">
        <f t="shared" si="21"/>
        <v>253.38676716612335</v>
      </c>
      <c r="F173" s="1">
        <f t="shared" si="17"/>
        <v>4.0456507014997669</v>
      </c>
      <c r="G173" s="1">
        <f t="shared" si="18"/>
        <v>4.0624178676231111</v>
      </c>
      <c r="H173" s="1">
        <f t="shared" si="19"/>
        <v>1.6767166123344168E-2</v>
      </c>
    </row>
    <row r="174" spans="1:8" x14ac:dyDescent="0.2">
      <c r="A174">
        <f>Sheet1!A165</f>
        <v>138</v>
      </c>
      <c r="B174">
        <f>Sheet1!B165</f>
        <v>253.85</v>
      </c>
      <c r="C174">
        <f t="shared" si="20"/>
        <v>249.77489598451865</v>
      </c>
      <c r="D174">
        <f t="shared" si="21"/>
        <v>253.86187616138889</v>
      </c>
      <c r="F174" s="1">
        <f t="shared" si="17"/>
        <v>4.0751040154813438</v>
      </c>
      <c r="G174" s="1">
        <f t="shared" si="18"/>
        <v>4.0869801768702416</v>
      </c>
      <c r="H174" s="1">
        <f t="shared" si="19"/>
        <v>1.1876161388897799E-2</v>
      </c>
    </row>
    <row r="175" spans="1:8" x14ac:dyDescent="0.2">
      <c r="A175">
        <f>Sheet1!A166</f>
        <v>139</v>
      </c>
      <c r="B175">
        <f>Sheet1!B166</f>
        <v>254.32</v>
      </c>
      <c r="C175">
        <f t="shared" si="20"/>
        <v>250.22544267053701</v>
      </c>
      <c r="D175">
        <f t="shared" si="21"/>
        <v>254.3369602878663</v>
      </c>
      <c r="F175" s="1">
        <f t="shared" si="17"/>
        <v>4.0945573294629867</v>
      </c>
      <c r="G175" s="1">
        <f t="shared" si="18"/>
        <v>4.111517617329298</v>
      </c>
      <c r="H175" s="1">
        <f t="shared" si="19"/>
        <v>1.6960287866311319E-2</v>
      </c>
    </row>
    <row r="176" spans="1:8" x14ac:dyDescent="0.2">
      <c r="A176">
        <f>Sheet1!A167</f>
        <v>140</v>
      </c>
      <c r="B176">
        <f>Sheet1!B167</f>
        <v>254.8</v>
      </c>
      <c r="C176">
        <f t="shared" si="20"/>
        <v>250.67598935655542</v>
      </c>
      <c r="D176">
        <f t="shared" si="21"/>
        <v>254.81201954154631</v>
      </c>
      <c r="F176" s="1">
        <f t="shared" si="17"/>
        <v>4.124010643444592</v>
      </c>
      <c r="G176" s="1">
        <f t="shared" si="18"/>
        <v>4.1360301849908865</v>
      </c>
      <c r="H176" s="1">
        <f t="shared" si="19"/>
        <v>1.2019541546294477E-2</v>
      </c>
    </row>
    <row r="177" spans="1:8" x14ac:dyDescent="0.2">
      <c r="A177">
        <f>Sheet1!A168</f>
        <v>141</v>
      </c>
      <c r="B177">
        <f>Sheet1!B168</f>
        <v>255.27</v>
      </c>
      <c r="C177">
        <f t="shared" si="20"/>
        <v>251.12653604257378</v>
      </c>
      <c r="D177">
        <f t="shared" si="21"/>
        <v>255.28705391841964</v>
      </c>
      <c r="F177" s="1">
        <f t="shared" si="17"/>
        <v>4.1434639574262349</v>
      </c>
      <c r="G177" s="1">
        <f t="shared" si="18"/>
        <v>4.1605178758458692</v>
      </c>
      <c r="H177" s="1">
        <f t="shared" si="19"/>
        <v>1.7053918419634329E-2</v>
      </c>
    </row>
    <row r="178" spans="1:8" x14ac:dyDescent="0.2">
      <c r="A178">
        <f>Sheet1!A169</f>
        <v>142</v>
      </c>
      <c r="B178">
        <f>Sheet1!B169</f>
        <v>255.75</v>
      </c>
      <c r="C178">
        <f t="shared" si="20"/>
        <v>251.57708272859219</v>
      </c>
      <c r="D178">
        <f t="shared" si="21"/>
        <v>255.76206341447715</v>
      </c>
      <c r="F178" s="1">
        <f t="shared" si="17"/>
        <v>4.1729172714078118</v>
      </c>
      <c r="G178" s="1">
        <f t="shared" si="18"/>
        <v>4.1849806858849661</v>
      </c>
      <c r="H178" s="1">
        <f t="shared" si="19"/>
        <v>1.2063414477154311E-2</v>
      </c>
    </row>
    <row r="179" spans="1:8" x14ac:dyDescent="0.2">
      <c r="A179">
        <f>Sheet1!A170</f>
        <v>143</v>
      </c>
      <c r="B179">
        <f>Sheet1!B170</f>
        <v>256.22000000000003</v>
      </c>
      <c r="C179">
        <f t="shared" si="20"/>
        <v>252.02762941461057</v>
      </c>
      <c r="D179">
        <f t="shared" si="21"/>
        <v>256.23704802570961</v>
      </c>
      <c r="F179" s="1">
        <f t="shared" si="17"/>
        <v>4.1923705853894546</v>
      </c>
      <c r="G179" s="1">
        <f t="shared" si="18"/>
        <v>4.2094186110990393</v>
      </c>
      <c r="H179" s="1">
        <f t="shared" si="19"/>
        <v>1.7048025709584635E-2</v>
      </c>
    </row>
    <row r="180" spans="1:8" x14ac:dyDescent="0.2">
      <c r="A180">
        <f>Sheet1!A171</f>
        <v>144</v>
      </c>
      <c r="B180">
        <f>Sheet1!B171</f>
        <v>256.7</v>
      </c>
      <c r="C180">
        <f t="shared" si="20"/>
        <v>252.47817610062896</v>
      </c>
      <c r="D180">
        <f t="shared" si="21"/>
        <v>256.71200774810774</v>
      </c>
      <c r="F180" s="1">
        <f t="shared" si="17"/>
        <v>4.2218238993710315</v>
      </c>
      <c r="G180" s="1">
        <f t="shared" si="18"/>
        <v>4.2338316474787803</v>
      </c>
      <c r="H180" s="1">
        <f t="shared" si="19"/>
        <v>1.2007748107748739E-2</v>
      </c>
    </row>
    <row r="181" spans="1:8" x14ac:dyDescent="0.2">
      <c r="A181">
        <f>Sheet1!A172</f>
        <v>145</v>
      </c>
      <c r="B181">
        <f>Sheet1!B172</f>
        <v>257.17</v>
      </c>
      <c r="C181">
        <f t="shared" si="20"/>
        <v>252.92872278664731</v>
      </c>
      <c r="D181">
        <f t="shared" si="21"/>
        <v>257.18694257766236</v>
      </c>
      <c r="F181" s="1">
        <f t="shared" si="17"/>
        <v>4.2412772133527028</v>
      </c>
      <c r="G181" s="1">
        <f t="shared" si="18"/>
        <v>4.2582197910150512</v>
      </c>
      <c r="H181" s="1">
        <f t="shared" si="19"/>
        <v>1.6942577662348413E-2</v>
      </c>
    </row>
    <row r="182" spans="1:8" x14ac:dyDescent="0.2">
      <c r="A182">
        <f>Sheet1!A173</f>
        <v>146</v>
      </c>
      <c r="B182">
        <f>Sheet1!B173</f>
        <v>257.64999999999998</v>
      </c>
      <c r="C182">
        <f t="shared" si="20"/>
        <v>253.37926947266573</v>
      </c>
      <c r="D182">
        <f t="shared" si="21"/>
        <v>257.66185251036427</v>
      </c>
      <c r="F182" s="1">
        <f t="shared" si="17"/>
        <v>4.2707305273342513</v>
      </c>
      <c r="G182" s="1">
        <f t="shared" si="18"/>
        <v>4.2825830376985436</v>
      </c>
      <c r="H182" s="1">
        <f t="shared" si="19"/>
        <v>1.1852510364292357E-2</v>
      </c>
    </row>
    <row r="183" spans="1:8" x14ac:dyDescent="0.2">
      <c r="A183">
        <f>Sheet1!A174</f>
        <v>147</v>
      </c>
      <c r="B183">
        <f>Sheet1!B174</f>
        <v>258.12</v>
      </c>
      <c r="C183">
        <f t="shared" si="20"/>
        <v>253.82981615868408</v>
      </c>
      <c r="D183">
        <f t="shared" si="21"/>
        <v>258.13673754220429</v>
      </c>
      <c r="F183" s="1">
        <f t="shared" si="17"/>
        <v>4.2901838413159226</v>
      </c>
      <c r="G183" s="1">
        <f t="shared" si="18"/>
        <v>4.3069213835202049</v>
      </c>
      <c r="H183" s="1">
        <f t="shared" si="19"/>
        <v>1.6737542204282363E-2</v>
      </c>
    </row>
    <row r="184" spans="1:8" x14ac:dyDescent="0.2">
      <c r="A184">
        <f>Sheet1!A175</f>
        <v>148</v>
      </c>
      <c r="B184">
        <f>Sheet1!B175</f>
        <v>258.60000000000002</v>
      </c>
      <c r="C184">
        <f t="shared" si="20"/>
        <v>254.28036284470249</v>
      </c>
      <c r="D184">
        <f t="shared" si="21"/>
        <v>258.61159766917314</v>
      </c>
      <c r="F184" s="1">
        <f t="shared" si="17"/>
        <v>4.3196371552975279</v>
      </c>
      <c r="G184" s="1">
        <f t="shared" si="18"/>
        <v>4.3312348244706413</v>
      </c>
      <c r="H184" s="1">
        <f t="shared" si="19"/>
        <v>1.1597669173113445E-2</v>
      </c>
    </row>
    <row r="185" spans="1:8" x14ac:dyDescent="0.2">
      <c r="A185">
        <f>Sheet1!A176</f>
        <v>149</v>
      </c>
      <c r="B185">
        <f>Sheet1!B176</f>
        <v>259.07</v>
      </c>
      <c r="C185">
        <f t="shared" si="20"/>
        <v>254.73090953072085</v>
      </c>
      <c r="D185">
        <f t="shared" si="21"/>
        <v>259.08643288726154</v>
      </c>
      <c r="F185" s="1">
        <f t="shared" si="17"/>
        <v>4.3390904692791423</v>
      </c>
      <c r="G185" s="1">
        <f t="shared" si="18"/>
        <v>4.3555233565406866</v>
      </c>
      <c r="H185" s="1">
        <f t="shared" si="19"/>
        <v>1.6432887261544238E-2</v>
      </c>
    </row>
    <row r="186" spans="1:8" x14ac:dyDescent="0.2">
      <c r="A186">
        <f>Sheet1!A177</f>
        <v>150</v>
      </c>
      <c r="B186">
        <f>Sheet1!B177</f>
        <v>259.55</v>
      </c>
      <c r="C186">
        <f t="shared" si="20"/>
        <v>255.18145621673926</v>
      </c>
      <c r="D186">
        <f t="shared" si="21"/>
        <v>259.56124319246032</v>
      </c>
      <c r="F186" s="1">
        <f t="shared" si="17"/>
        <v>4.3685437832607477</v>
      </c>
      <c r="G186" s="1">
        <f t="shared" si="18"/>
        <v>4.3797869757210606</v>
      </c>
      <c r="H186" s="1">
        <f t="shared" si="19"/>
        <v>1.1243192460312912E-2</v>
      </c>
    </row>
    <row r="187" spans="1:8" x14ac:dyDescent="0.2">
      <c r="A187">
        <f>Sheet1!A178</f>
        <v>151</v>
      </c>
      <c r="B187">
        <f>Sheet1!B178</f>
        <v>260.02</v>
      </c>
      <c r="C187">
        <f t="shared" si="20"/>
        <v>255.63200290275762</v>
      </c>
      <c r="D187">
        <f t="shared" si="21"/>
        <v>260.03602858076039</v>
      </c>
      <c r="F187" s="1">
        <f t="shared" si="17"/>
        <v>4.3879970972423621</v>
      </c>
      <c r="G187" s="1">
        <f t="shared" si="18"/>
        <v>4.4040256780027676</v>
      </c>
      <c r="H187" s="1">
        <f t="shared" si="19"/>
        <v>1.6028580760405475E-2</v>
      </c>
    </row>
    <row r="188" spans="1:8" x14ac:dyDescent="0.2">
      <c r="A188">
        <f>Sheet1!A179</f>
        <v>152</v>
      </c>
      <c r="B188">
        <f>Sheet1!B179</f>
        <v>260.5</v>
      </c>
      <c r="C188">
        <f t="shared" si="20"/>
        <v>256.08254958877603</v>
      </c>
      <c r="D188">
        <f t="shared" si="21"/>
        <v>260.51078904815233</v>
      </c>
      <c r="F188" s="1">
        <f t="shared" si="17"/>
        <v>4.4174504112239674</v>
      </c>
      <c r="G188" s="1">
        <f t="shared" si="18"/>
        <v>4.4282394593763001</v>
      </c>
      <c r="H188" s="1">
        <f t="shared" si="19"/>
        <v>1.0789048152332725E-2</v>
      </c>
    </row>
    <row r="189" spans="1:8" x14ac:dyDescent="0.2">
      <c r="A189">
        <f>Sheet1!A180</f>
        <v>153</v>
      </c>
      <c r="B189">
        <f>Sheet1!B180</f>
        <v>260.97000000000003</v>
      </c>
      <c r="C189">
        <f t="shared" si="20"/>
        <v>256.53309627479439</v>
      </c>
      <c r="D189">
        <f t="shared" si="21"/>
        <v>260.98552459062694</v>
      </c>
      <c r="F189" s="1">
        <f t="shared" si="17"/>
        <v>4.4369037252056387</v>
      </c>
      <c r="G189" s="1">
        <f t="shared" si="18"/>
        <v>4.4524283158325488</v>
      </c>
      <c r="H189" s="1">
        <f t="shared" si="19"/>
        <v>1.552459062691014E-2</v>
      </c>
    </row>
    <row r="190" spans="1:8" x14ac:dyDescent="0.2">
      <c r="A190">
        <f>Sheet1!A181</f>
        <v>154</v>
      </c>
      <c r="B190">
        <f>Sheet1!B181</f>
        <v>261.45</v>
      </c>
      <c r="C190">
        <f t="shared" si="20"/>
        <v>256.9836429608128</v>
      </c>
      <c r="D190">
        <f t="shared" si="21"/>
        <v>261.46023520417521</v>
      </c>
      <c r="F190" s="1">
        <f t="shared" si="17"/>
        <v>4.4663570391871872</v>
      </c>
      <c r="G190" s="1">
        <f t="shared" si="18"/>
        <v>4.4765922433624041</v>
      </c>
      <c r="H190" s="1">
        <f t="shared" si="19"/>
        <v>1.023520417521695E-2</v>
      </c>
    </row>
    <row r="191" spans="1:8" x14ac:dyDescent="0.2">
      <c r="A191">
        <f>Sheet1!A182</f>
        <v>155</v>
      </c>
      <c r="B191">
        <f>Sheet1!B182</f>
        <v>261.92</v>
      </c>
      <c r="C191">
        <f t="shared" si="20"/>
        <v>257.43418964683116</v>
      </c>
      <c r="D191">
        <f t="shared" si="21"/>
        <v>261.93492088478769</v>
      </c>
      <c r="F191" s="1">
        <f t="shared" si="17"/>
        <v>4.4858103531688585</v>
      </c>
      <c r="G191" s="1">
        <f t="shared" si="18"/>
        <v>4.5007312379565292</v>
      </c>
      <c r="H191" s="1">
        <f t="shared" si="19"/>
        <v>1.492088478767073E-2</v>
      </c>
    </row>
    <row r="192" spans="1:8" x14ac:dyDescent="0.2">
      <c r="A192">
        <f>Sheet1!A183</f>
        <v>156</v>
      </c>
      <c r="B192">
        <f>Sheet1!B183</f>
        <v>262.39999999999998</v>
      </c>
      <c r="C192">
        <f t="shared" si="20"/>
        <v>257.88473633284957</v>
      </c>
      <c r="D192">
        <f t="shared" si="21"/>
        <v>262.40958162845527</v>
      </c>
      <c r="F192" s="1">
        <f t="shared" si="17"/>
        <v>4.5152636671504069</v>
      </c>
      <c r="G192" s="1">
        <f t="shared" si="18"/>
        <v>4.5248452956057008</v>
      </c>
      <c r="H192" s="1">
        <f t="shared" si="19"/>
        <v>9.5816284552938669E-3</v>
      </c>
    </row>
    <row r="193" spans="1:8" x14ac:dyDescent="0.2">
      <c r="A193">
        <f>Sheet1!A184</f>
        <v>157</v>
      </c>
      <c r="B193">
        <f>Sheet1!B184</f>
        <v>262.87</v>
      </c>
      <c r="C193">
        <f t="shared" si="20"/>
        <v>258.33528301886793</v>
      </c>
      <c r="D193">
        <f t="shared" si="21"/>
        <v>262.88421743116868</v>
      </c>
      <c r="F193" s="1">
        <f t="shared" si="17"/>
        <v>4.5347169811320782</v>
      </c>
      <c r="G193" s="1">
        <f t="shared" si="18"/>
        <v>4.5489344123007527</v>
      </c>
      <c r="H193" s="1">
        <f t="shared" si="19"/>
        <v>1.4217431168674466E-2</v>
      </c>
    </row>
    <row r="194" spans="1:8" x14ac:dyDescent="0.2">
      <c r="A194">
        <f>Sheet1!A185</f>
        <v>158</v>
      </c>
      <c r="B194">
        <f>Sheet1!B185</f>
        <v>263.35000000000002</v>
      </c>
      <c r="C194">
        <f t="shared" si="20"/>
        <v>258.78582970488628</v>
      </c>
      <c r="D194">
        <f t="shared" si="21"/>
        <v>263.35882828891874</v>
      </c>
      <c r="F194" s="1">
        <f t="shared" si="17"/>
        <v>4.5641702951137404</v>
      </c>
      <c r="G194" s="1">
        <f t="shared" si="18"/>
        <v>4.5729985840324616</v>
      </c>
      <c r="H194" s="1">
        <f t="shared" si="19"/>
        <v>8.8282889187212277E-3</v>
      </c>
    </row>
    <row r="195" spans="1:8" x14ac:dyDescent="0.2">
      <c r="A195">
        <f>Sheet1!A186</f>
        <v>159</v>
      </c>
      <c r="B195">
        <f>Sheet1!B186</f>
        <v>263.82</v>
      </c>
      <c r="C195">
        <f t="shared" si="20"/>
        <v>259.2363763909047</v>
      </c>
      <c r="D195">
        <f t="shared" si="21"/>
        <v>263.83341419769624</v>
      </c>
      <c r="F195" s="1">
        <f t="shared" si="17"/>
        <v>4.583623609095298</v>
      </c>
      <c r="G195" s="1">
        <f t="shared" si="18"/>
        <v>4.5970378067915476</v>
      </c>
      <c r="H195" s="1">
        <f t="shared" si="19"/>
        <v>1.341419769624963E-2</v>
      </c>
    </row>
    <row r="196" spans="1:8" x14ac:dyDescent="0.2">
      <c r="A196">
        <f>Sheet1!A187</f>
        <v>160</v>
      </c>
      <c r="B196">
        <f>Sheet1!B187</f>
        <v>264.3</v>
      </c>
      <c r="C196">
        <f t="shared" si="20"/>
        <v>259.68692307692311</v>
      </c>
      <c r="D196">
        <f t="shared" si="21"/>
        <v>264.3079751534919</v>
      </c>
      <c r="F196" s="1">
        <f t="shared" si="17"/>
        <v>4.6130769230769033</v>
      </c>
      <c r="G196" s="1">
        <f t="shared" si="18"/>
        <v>4.6210520765687875</v>
      </c>
      <c r="H196" s="1">
        <f t="shared" si="19"/>
        <v>7.9751534918841571E-3</v>
      </c>
    </row>
    <row r="197" spans="1:8" x14ac:dyDescent="0.2">
      <c r="A197">
        <f>Sheet1!A188</f>
        <v>161</v>
      </c>
      <c r="B197">
        <f>Sheet1!B188</f>
        <v>264.77</v>
      </c>
      <c r="C197">
        <f t="shared" si="20"/>
        <v>260.13746976294146</v>
      </c>
      <c r="D197">
        <f t="shared" si="21"/>
        <v>264.78251115229654</v>
      </c>
      <c r="F197" s="1">
        <f t="shared" si="17"/>
        <v>4.6325302370585177</v>
      </c>
      <c r="G197" s="1">
        <f t="shared" si="18"/>
        <v>4.6450413893550717</v>
      </c>
      <c r="H197" s="1">
        <f t="shared" si="19"/>
        <v>1.2511152296553973E-2</v>
      </c>
    </row>
    <row r="198" spans="1:8" x14ac:dyDescent="0.2">
      <c r="A198">
        <f>Sheet1!A189</f>
        <v>162</v>
      </c>
      <c r="B198">
        <f>Sheet1!B189</f>
        <v>265.25</v>
      </c>
      <c r="C198">
        <f t="shared" si="20"/>
        <v>260.58801644895982</v>
      </c>
      <c r="D198">
        <f t="shared" si="21"/>
        <v>265.257022190101</v>
      </c>
      <c r="F198" s="1">
        <f t="shared" si="17"/>
        <v>4.6619835510401799</v>
      </c>
      <c r="G198" s="1">
        <f t="shared" si="18"/>
        <v>4.6690057411411772</v>
      </c>
      <c r="H198" s="1">
        <f t="shared" si="19"/>
        <v>7.0221901009972498E-3</v>
      </c>
    </row>
    <row r="199" spans="1:8" x14ac:dyDescent="0.2">
      <c r="A199">
        <f>Sheet1!A190</f>
        <v>163</v>
      </c>
      <c r="B199">
        <f>Sheet1!B190</f>
        <v>265.72000000000003</v>
      </c>
      <c r="C199">
        <f t="shared" si="20"/>
        <v>261.03856313497823</v>
      </c>
      <c r="D199">
        <f t="shared" si="21"/>
        <v>265.73150826289594</v>
      </c>
      <c r="F199" s="1">
        <f t="shared" si="17"/>
        <v>4.6814368650217943</v>
      </c>
      <c r="G199" s="1">
        <f t="shared" si="18"/>
        <v>4.6929451279177101</v>
      </c>
      <c r="H199" s="1">
        <f t="shared" si="19"/>
        <v>1.1508262895915777E-2</v>
      </c>
    </row>
    <row r="200" spans="1:8" x14ac:dyDescent="0.2">
      <c r="A200">
        <f>Sheet1!A191</f>
        <v>164</v>
      </c>
      <c r="B200">
        <f>Sheet1!B191</f>
        <v>266.19</v>
      </c>
      <c r="C200">
        <f t="shared" si="20"/>
        <v>261.48910982099665</v>
      </c>
      <c r="D200">
        <f t="shared" si="21"/>
        <v>266.20596936667226</v>
      </c>
      <c r="F200" s="1">
        <f t="shared" si="17"/>
        <v>4.7008901790033519</v>
      </c>
      <c r="G200" s="1">
        <f t="shared" si="18"/>
        <v>4.7168595456756179</v>
      </c>
      <c r="H200" s="1">
        <f t="shared" si="19"/>
        <v>1.5969366672266005E-2</v>
      </c>
    </row>
    <row r="201" spans="1:8" x14ac:dyDescent="0.2">
      <c r="A201">
        <f>Sheet1!A192</f>
        <v>165</v>
      </c>
      <c r="B201">
        <f>Sheet1!B192</f>
        <v>266.67</v>
      </c>
      <c r="C201">
        <f t="shared" si="20"/>
        <v>261.939656507015</v>
      </c>
      <c r="D201">
        <f t="shared" si="21"/>
        <v>266.68040549742057</v>
      </c>
      <c r="F201" s="1">
        <f t="shared" si="17"/>
        <v>4.7303434929850141</v>
      </c>
      <c r="G201" s="1">
        <f t="shared" si="18"/>
        <v>4.7407489904055637</v>
      </c>
      <c r="H201" s="1">
        <f t="shared" si="19"/>
        <v>1.0405497420549636E-2</v>
      </c>
    </row>
    <row r="202" spans="1:8" x14ac:dyDescent="0.2">
      <c r="A202">
        <f>Sheet1!A193</f>
        <v>166</v>
      </c>
      <c r="B202">
        <f>Sheet1!B193</f>
        <v>267.14</v>
      </c>
      <c r="C202">
        <f t="shared" si="20"/>
        <v>262.39020319303336</v>
      </c>
      <c r="D202">
        <f t="shared" si="21"/>
        <v>267.15481665113191</v>
      </c>
      <c r="F202" s="1">
        <f t="shared" si="17"/>
        <v>4.7497968069666285</v>
      </c>
      <c r="G202" s="1">
        <f t="shared" si="18"/>
        <v>4.7646134580985517</v>
      </c>
      <c r="H202" s="1">
        <f t="shared" si="19"/>
        <v>1.4816651131923209E-2</v>
      </c>
    </row>
    <row r="203" spans="1:8" x14ac:dyDescent="0.2">
      <c r="A203">
        <f>Sheet1!A194</f>
        <v>167</v>
      </c>
      <c r="B203">
        <f>Sheet1!B194</f>
        <v>267.62</v>
      </c>
      <c r="C203">
        <f t="shared" si="20"/>
        <v>262.84074987905177</v>
      </c>
      <c r="D203">
        <f t="shared" si="21"/>
        <v>267.62920282379679</v>
      </c>
      <c r="F203" s="1">
        <f t="shared" si="17"/>
        <v>4.7792501209482339</v>
      </c>
      <c r="G203" s="1">
        <f t="shared" si="18"/>
        <v>4.7884529447450177</v>
      </c>
      <c r="H203" s="1">
        <f t="shared" si="19"/>
        <v>9.2028237967838322E-3</v>
      </c>
    </row>
    <row r="204" spans="1:8" x14ac:dyDescent="0.2">
      <c r="A204">
        <f>Sheet1!A195</f>
        <v>168</v>
      </c>
      <c r="B204">
        <f>Sheet1!B195</f>
        <v>268.08999999999997</v>
      </c>
      <c r="C204">
        <f t="shared" si="20"/>
        <v>263.29129656507018</v>
      </c>
      <c r="D204">
        <f t="shared" si="21"/>
        <v>268.10356401140609</v>
      </c>
      <c r="F204" s="1">
        <f t="shared" si="17"/>
        <v>4.7987034349297915</v>
      </c>
      <c r="G204" s="1">
        <f t="shared" si="18"/>
        <v>4.812267446335909</v>
      </c>
      <c r="H204" s="1">
        <f t="shared" si="19"/>
        <v>1.3564011406117515E-2</v>
      </c>
    </row>
    <row r="205" spans="1:8" x14ac:dyDescent="0.2">
      <c r="A205">
        <f>Sheet1!A196</f>
        <v>169</v>
      </c>
      <c r="B205">
        <f>Sheet1!B196</f>
        <v>268.57</v>
      </c>
      <c r="C205">
        <f t="shared" si="20"/>
        <v>263.74184325108854</v>
      </c>
      <c r="D205">
        <f t="shared" si="21"/>
        <v>268.57790020995071</v>
      </c>
      <c r="F205" s="1">
        <f t="shared" si="17"/>
        <v>4.8281567489114536</v>
      </c>
      <c r="G205" s="1">
        <f t="shared" si="18"/>
        <v>4.8360569588621729</v>
      </c>
      <c r="H205" s="1">
        <f t="shared" si="19"/>
        <v>7.9002099507192725E-3</v>
      </c>
    </row>
    <row r="206" spans="1:8" x14ac:dyDescent="0.2">
      <c r="A206">
        <f>Sheet1!A197</f>
        <v>170</v>
      </c>
      <c r="B206">
        <f>Sheet1!B197</f>
        <v>269.04000000000002</v>
      </c>
      <c r="C206">
        <f t="shared" si="20"/>
        <v>264.19238993710695</v>
      </c>
      <c r="D206">
        <f t="shared" si="21"/>
        <v>269.05221141542125</v>
      </c>
      <c r="F206" s="1">
        <f t="shared" si="17"/>
        <v>4.8476100628930681</v>
      </c>
      <c r="G206" s="1">
        <f t="shared" si="18"/>
        <v>4.8598214783143021</v>
      </c>
      <c r="H206" s="1">
        <f t="shared" si="19"/>
        <v>1.2211415421234051E-2</v>
      </c>
    </row>
    <row r="207" spans="1:8" x14ac:dyDescent="0.2">
      <c r="A207">
        <f>Sheet1!A198</f>
        <v>171</v>
      </c>
      <c r="B207">
        <f>Sheet1!B198</f>
        <v>269.51</v>
      </c>
      <c r="C207">
        <f t="shared" si="20"/>
        <v>264.64293662312531</v>
      </c>
      <c r="D207">
        <f t="shared" si="21"/>
        <v>269.52649762380867</v>
      </c>
      <c r="F207" s="1">
        <f t="shared" si="17"/>
        <v>4.8670633768746825</v>
      </c>
      <c r="G207" s="1">
        <f t="shared" si="18"/>
        <v>4.8835610006833576</v>
      </c>
      <c r="H207" s="1">
        <f t="shared" si="19"/>
        <v>1.6497623808675144E-2</v>
      </c>
    </row>
    <row r="208" spans="1:8" x14ac:dyDescent="0.2">
      <c r="A208">
        <f>Sheet1!A199</f>
        <v>172</v>
      </c>
      <c r="B208">
        <f>Sheet1!B199</f>
        <v>269.99</v>
      </c>
      <c r="C208">
        <f t="shared" si="20"/>
        <v>265.09348330914372</v>
      </c>
      <c r="D208">
        <f t="shared" si="21"/>
        <v>270.00075883110355</v>
      </c>
      <c r="F208" s="1">
        <f t="shared" si="17"/>
        <v>4.8965166908562878</v>
      </c>
      <c r="G208" s="1">
        <f t="shared" si="18"/>
        <v>4.9072755219598321</v>
      </c>
      <c r="H208" s="1">
        <f t="shared" si="19"/>
        <v>1.0758831103544253E-2</v>
      </c>
    </row>
    <row r="209" spans="1:8" x14ac:dyDescent="0.2">
      <c r="A209">
        <f>Sheet1!A200</f>
        <v>173</v>
      </c>
      <c r="B209">
        <f>Sheet1!B200</f>
        <v>270.45999999999998</v>
      </c>
      <c r="C209">
        <f t="shared" si="20"/>
        <v>265.54402999516208</v>
      </c>
      <c r="D209">
        <f t="shared" si="21"/>
        <v>270.47499503329675</v>
      </c>
      <c r="F209" s="1">
        <f t="shared" si="17"/>
        <v>4.9159700048379023</v>
      </c>
      <c r="G209" s="1">
        <f t="shared" si="18"/>
        <v>4.9309650381346728</v>
      </c>
      <c r="H209" s="1">
        <f t="shared" si="19"/>
        <v>1.4995033296770544E-2</v>
      </c>
    </row>
    <row r="210" spans="1:8" x14ac:dyDescent="0.2">
      <c r="A210">
        <f>Sheet1!A201</f>
        <v>174</v>
      </c>
      <c r="B210">
        <f>Sheet1!B201</f>
        <v>270.94</v>
      </c>
      <c r="C210">
        <f t="shared" si="20"/>
        <v>265.99457668118043</v>
      </c>
      <c r="D210">
        <f t="shared" si="21"/>
        <v>270.9492062263792</v>
      </c>
      <c r="F210" s="1">
        <f t="shared" si="17"/>
        <v>4.9454233188195644</v>
      </c>
      <c r="G210" s="1">
        <f t="shared" si="18"/>
        <v>4.9546295451987703</v>
      </c>
      <c r="H210" s="1">
        <f t="shared" si="19"/>
        <v>9.2062263792058729E-3</v>
      </c>
    </row>
    <row r="211" spans="1:8" x14ac:dyDescent="0.2">
      <c r="A211">
        <f>Sheet1!A202</f>
        <v>175</v>
      </c>
      <c r="B211">
        <f>Sheet1!B202</f>
        <v>271.41000000000003</v>
      </c>
      <c r="C211">
        <f t="shared" si="20"/>
        <v>266.44512336719885</v>
      </c>
      <c r="D211">
        <f t="shared" si="21"/>
        <v>271.42339240634146</v>
      </c>
      <c r="F211" s="1">
        <f t="shared" si="17"/>
        <v>4.9648766328011789</v>
      </c>
      <c r="G211" s="1">
        <f t="shared" si="18"/>
        <v>4.9782690391426172</v>
      </c>
      <c r="H211" s="1">
        <f t="shared" si="19"/>
        <v>1.3392406341438345E-2</v>
      </c>
    </row>
    <row r="212" spans="1:8" x14ac:dyDescent="0.2">
      <c r="A212">
        <f>Sheet1!A203</f>
        <v>176</v>
      </c>
      <c r="B212">
        <f>Sheet1!B203</f>
        <v>271.89</v>
      </c>
      <c r="C212">
        <f t="shared" si="20"/>
        <v>266.89567005321726</v>
      </c>
      <c r="D212">
        <f t="shared" si="21"/>
        <v>271.89755356917436</v>
      </c>
      <c r="F212" s="1">
        <f t="shared" si="17"/>
        <v>4.9943299467827273</v>
      </c>
      <c r="G212" s="1">
        <f t="shared" si="18"/>
        <v>5.001883515957104</v>
      </c>
      <c r="H212" s="1">
        <f t="shared" si="19"/>
        <v>7.553569174376662E-3</v>
      </c>
    </row>
    <row r="213" spans="1:8" x14ac:dyDescent="0.2">
      <c r="A213">
        <f>Sheet1!A204</f>
        <v>177</v>
      </c>
      <c r="B213">
        <f>Sheet1!B204</f>
        <v>272.36</v>
      </c>
      <c r="C213">
        <f t="shared" si="20"/>
        <v>267.34621673923562</v>
      </c>
      <c r="D213">
        <f t="shared" si="21"/>
        <v>272.37168971086879</v>
      </c>
      <c r="F213" s="1">
        <f t="shared" si="17"/>
        <v>5.0137832607643986</v>
      </c>
      <c r="G213" s="1">
        <f t="shared" si="18"/>
        <v>5.0254729716331781</v>
      </c>
      <c r="H213" s="1">
        <f t="shared" si="19"/>
        <v>1.1689710868779457E-2</v>
      </c>
    </row>
    <row r="214" spans="1:8" x14ac:dyDescent="0.2">
      <c r="A214">
        <f>Sheet1!A205</f>
        <v>178</v>
      </c>
      <c r="B214">
        <f>Sheet1!B205</f>
        <v>272.83</v>
      </c>
      <c r="C214">
        <f t="shared" si="20"/>
        <v>267.79676342525397</v>
      </c>
      <c r="D214">
        <f t="shared" si="21"/>
        <v>272.84580082741542</v>
      </c>
      <c r="F214" s="1">
        <f t="shared" si="17"/>
        <v>5.033236574746013</v>
      </c>
      <c r="G214" s="1">
        <f t="shared" si="18"/>
        <v>5.0490374021614457</v>
      </c>
      <c r="H214" s="1">
        <f t="shared" si="19"/>
        <v>1.580082741543265E-2</v>
      </c>
    </row>
    <row r="215" spans="1:8" x14ac:dyDescent="0.2">
      <c r="A215">
        <f>Sheet1!A206</f>
        <v>179</v>
      </c>
      <c r="B215">
        <f>Sheet1!B206</f>
        <v>273.31</v>
      </c>
      <c r="C215">
        <f t="shared" si="20"/>
        <v>268.24731011127238</v>
      </c>
      <c r="D215">
        <f t="shared" si="21"/>
        <v>273.31988691480518</v>
      </c>
      <c r="F215" s="1">
        <f t="shared" si="17"/>
        <v>5.0626898887276184</v>
      </c>
      <c r="G215" s="1">
        <f t="shared" si="18"/>
        <v>5.0725768035327974</v>
      </c>
      <c r="H215" s="1">
        <f t="shared" si="19"/>
        <v>9.8869148051790035E-3</v>
      </c>
    </row>
    <row r="216" spans="1:8" x14ac:dyDescent="0.2">
      <c r="A216">
        <f>Sheet1!A207</f>
        <v>180</v>
      </c>
      <c r="B216">
        <f>Sheet1!B207</f>
        <v>273.77999999999997</v>
      </c>
      <c r="C216">
        <f t="shared" si="20"/>
        <v>268.6978567972908</v>
      </c>
      <c r="D216">
        <f t="shared" si="21"/>
        <v>273.79394796902864</v>
      </c>
      <c r="F216" s="1">
        <f t="shared" si="17"/>
        <v>5.082143202709176</v>
      </c>
      <c r="G216" s="1">
        <f t="shared" si="18"/>
        <v>5.0960911717378394</v>
      </c>
      <c r="H216" s="1">
        <f t="shared" si="19"/>
        <v>1.3947969028663465E-2</v>
      </c>
    </row>
    <row r="217" spans="1:8" x14ac:dyDescent="0.2">
      <c r="A217">
        <f>Sheet1!A208</f>
        <v>181</v>
      </c>
      <c r="B217">
        <f>Sheet1!B208</f>
        <v>274.26</v>
      </c>
      <c r="C217">
        <f t="shared" si="20"/>
        <v>269.14840348330915</v>
      </c>
      <c r="D217">
        <f t="shared" si="21"/>
        <v>274.26798398607667</v>
      </c>
      <c r="F217" s="1">
        <f t="shared" si="17"/>
        <v>5.1115965166908381</v>
      </c>
      <c r="G217" s="1">
        <f t="shared" si="18"/>
        <v>5.1195805027675192</v>
      </c>
      <c r="H217" s="1">
        <f t="shared" si="19"/>
        <v>7.9839860766810489E-3</v>
      </c>
    </row>
    <row r="218" spans="1:8" x14ac:dyDescent="0.2">
      <c r="A218">
        <f>Sheet1!A209</f>
        <v>182</v>
      </c>
      <c r="B218">
        <f>Sheet1!B209</f>
        <v>274.73</v>
      </c>
      <c r="C218">
        <f t="shared" si="20"/>
        <v>269.59895016932751</v>
      </c>
      <c r="D218">
        <f t="shared" si="21"/>
        <v>274.74199496194012</v>
      </c>
      <c r="F218" s="1">
        <f t="shared" si="17"/>
        <v>5.1310498306725094</v>
      </c>
      <c r="G218" s="1">
        <f t="shared" si="18"/>
        <v>5.1430447926126135</v>
      </c>
      <c r="H218" s="1">
        <f t="shared" si="19"/>
        <v>1.1994961940104076E-2</v>
      </c>
    </row>
    <row r="219" spans="1:8" x14ac:dyDescent="0.2">
      <c r="A219">
        <f>Sheet1!A210</f>
        <v>183</v>
      </c>
      <c r="B219">
        <f>Sheet1!B210</f>
        <v>275.2</v>
      </c>
      <c r="C219">
        <f t="shared" si="20"/>
        <v>270.04949685534592</v>
      </c>
      <c r="D219">
        <f t="shared" si="21"/>
        <v>275.21598089260971</v>
      </c>
      <c r="F219" s="1">
        <f t="shared" si="17"/>
        <v>5.150503144654067</v>
      </c>
      <c r="G219" s="1">
        <f t="shared" si="18"/>
        <v>5.1664840372637855</v>
      </c>
      <c r="H219" s="1">
        <f t="shared" si="19"/>
        <v>1.5980892609718467E-2</v>
      </c>
    </row>
    <row r="220" spans="1:8" x14ac:dyDescent="0.2">
      <c r="A220">
        <f>Sheet1!A211</f>
        <v>184</v>
      </c>
      <c r="B220">
        <f>Sheet1!B211</f>
        <v>275.68</v>
      </c>
      <c r="C220">
        <f t="shared" si="20"/>
        <v>270.50004354136433</v>
      </c>
      <c r="D220">
        <f t="shared" si="21"/>
        <v>275.68994177407615</v>
      </c>
      <c r="F220" s="1">
        <f t="shared" si="17"/>
        <v>5.1799564586356723</v>
      </c>
      <c r="G220" s="1">
        <f t="shared" si="18"/>
        <v>5.1898982327118119</v>
      </c>
      <c r="H220" s="1">
        <f t="shared" si="19"/>
        <v>9.941774076139609E-3</v>
      </c>
    </row>
    <row r="221" spans="1:8" x14ac:dyDescent="0.2">
      <c r="A221">
        <f>Sheet1!A212</f>
        <v>185</v>
      </c>
      <c r="B221">
        <f>Sheet1!B212</f>
        <v>276.14999999999998</v>
      </c>
      <c r="C221">
        <f t="shared" si="20"/>
        <v>270.95059022738269</v>
      </c>
      <c r="D221">
        <f t="shared" si="21"/>
        <v>276.16387760233033</v>
      </c>
      <c r="F221" s="1">
        <f t="shared" si="17"/>
        <v>5.1994097726172868</v>
      </c>
      <c r="G221" s="1">
        <f t="shared" si="18"/>
        <v>5.2132873749476403</v>
      </c>
      <c r="H221" s="1">
        <f t="shared" si="19"/>
        <v>1.3877602330353511E-2</v>
      </c>
    </row>
    <row r="222" spans="1:8" x14ac:dyDescent="0.2">
      <c r="A222">
        <f>Sheet1!A213</f>
        <v>186</v>
      </c>
      <c r="B222">
        <f>Sheet1!B213</f>
        <v>276.63</v>
      </c>
      <c r="C222">
        <f t="shared" si="20"/>
        <v>271.40113691340105</v>
      </c>
      <c r="D222">
        <f t="shared" si="21"/>
        <v>276.63778837336304</v>
      </c>
      <c r="F222" s="1">
        <f t="shared" si="17"/>
        <v>5.2288630865989489</v>
      </c>
      <c r="G222" s="1">
        <f t="shared" si="18"/>
        <v>5.2366514599619904</v>
      </c>
      <c r="H222" s="1">
        <f t="shared" si="19"/>
        <v>7.7883733630415009E-3</v>
      </c>
    </row>
    <row r="223" spans="1:8" x14ac:dyDescent="0.2">
      <c r="A223">
        <f>Sheet1!A214</f>
        <v>187</v>
      </c>
      <c r="B223">
        <f>Sheet1!B214</f>
        <v>277.10000000000002</v>
      </c>
      <c r="C223">
        <f t="shared" si="20"/>
        <v>271.85168359941946</v>
      </c>
      <c r="D223">
        <f t="shared" si="21"/>
        <v>277.11167408316498</v>
      </c>
      <c r="F223" s="1">
        <f t="shared" si="17"/>
        <v>5.2483164005805634</v>
      </c>
      <c r="G223" s="1">
        <f t="shared" si="18"/>
        <v>5.2599904837455256</v>
      </c>
      <c r="H223" s="1">
        <f t="shared" si="19"/>
        <v>1.1674083164962212E-2</v>
      </c>
    </row>
    <row r="224" spans="1:8" x14ac:dyDescent="0.2">
      <c r="A224">
        <f>Sheet1!A215</f>
        <v>188</v>
      </c>
      <c r="B224">
        <f>Sheet1!B215</f>
        <v>277.57</v>
      </c>
      <c r="C224">
        <f t="shared" si="20"/>
        <v>272.30223028543787</v>
      </c>
      <c r="D224">
        <f t="shared" si="21"/>
        <v>277.58553472772695</v>
      </c>
      <c r="F224" s="1">
        <f t="shared" si="17"/>
        <v>5.267769714562121</v>
      </c>
      <c r="G224" s="1">
        <f t="shared" si="18"/>
        <v>5.2833044422890794</v>
      </c>
      <c r="H224" s="1">
        <f t="shared" si="19"/>
        <v>1.5534727726958408E-2</v>
      </c>
    </row>
    <row r="225" spans="1:8" x14ac:dyDescent="0.2">
      <c r="A225">
        <f>Sheet1!A216</f>
        <v>189</v>
      </c>
      <c r="B225">
        <f>Sheet1!B216</f>
        <v>278.05</v>
      </c>
      <c r="C225">
        <f t="shared" si="20"/>
        <v>272.75277697145623</v>
      </c>
      <c r="D225">
        <f t="shared" si="21"/>
        <v>278.05937030303977</v>
      </c>
      <c r="F225" s="1">
        <f t="shared" si="17"/>
        <v>5.2972230285437831</v>
      </c>
      <c r="G225" s="1">
        <f t="shared" si="18"/>
        <v>5.3065933315835423</v>
      </c>
      <c r="H225" s="1">
        <f t="shared" si="19"/>
        <v>9.3703030397591647E-3</v>
      </c>
    </row>
    <row r="226" spans="1:8" x14ac:dyDescent="0.2">
      <c r="A226">
        <f>Sheet1!A217</f>
        <v>190</v>
      </c>
      <c r="B226">
        <f>Sheet1!B217</f>
        <v>278.52</v>
      </c>
      <c r="C226">
        <f t="shared" si="20"/>
        <v>273.20332365747458</v>
      </c>
      <c r="D226">
        <f t="shared" si="21"/>
        <v>278.53318080509422</v>
      </c>
      <c r="F226" s="1">
        <f t="shared" si="17"/>
        <v>5.3166763425253976</v>
      </c>
      <c r="G226" s="1">
        <f t="shared" si="18"/>
        <v>5.3298571476196344</v>
      </c>
      <c r="H226" s="1">
        <f t="shared" si="19"/>
        <v>1.3180805094236803E-2</v>
      </c>
    </row>
    <row r="227" spans="1:8" x14ac:dyDescent="0.2">
      <c r="A227">
        <f>Sheet1!A218</f>
        <v>191</v>
      </c>
      <c r="B227">
        <f>Sheet1!B218</f>
        <v>279</v>
      </c>
      <c r="C227">
        <f t="shared" si="20"/>
        <v>273.653870343493</v>
      </c>
      <c r="D227">
        <f t="shared" si="21"/>
        <v>279.00696622988096</v>
      </c>
      <c r="F227" s="1">
        <f t="shared" si="17"/>
        <v>5.3461296565070029</v>
      </c>
      <c r="G227" s="1">
        <f t="shared" si="18"/>
        <v>5.3530958863879619</v>
      </c>
      <c r="H227" s="1">
        <f t="shared" si="19"/>
        <v>6.9662298809589629E-3</v>
      </c>
    </row>
    <row r="228" spans="1:8" x14ac:dyDescent="0.2">
      <c r="A228">
        <f>Sheet1!A219</f>
        <v>192</v>
      </c>
      <c r="B228">
        <f>Sheet1!B219</f>
        <v>279.47000000000003</v>
      </c>
      <c r="C228">
        <f t="shared" si="20"/>
        <v>274.10441702951135</v>
      </c>
      <c r="D228">
        <f t="shared" si="21"/>
        <v>279.480726573391</v>
      </c>
      <c r="F228" s="1">
        <f t="shared" si="17"/>
        <v>5.3655829704886742</v>
      </c>
      <c r="G228" s="1">
        <f t="shared" si="18"/>
        <v>5.3763095438796427</v>
      </c>
      <c r="H228" s="1">
        <f t="shared" si="19"/>
        <v>1.0726573390968497E-2</v>
      </c>
    </row>
    <row r="229" spans="1:8" x14ac:dyDescent="0.2">
      <c r="A229">
        <f>Sheet1!A220</f>
        <v>193</v>
      </c>
      <c r="B229">
        <f>Sheet1!B220</f>
        <v>279.94</v>
      </c>
      <c r="C229">
        <f t="shared" si="20"/>
        <v>274.55496371552977</v>
      </c>
      <c r="D229">
        <f t="shared" si="21"/>
        <v>279.95446183161488</v>
      </c>
      <c r="F229" s="1">
        <f t="shared" ref="F229:F292" si="22">B229-C229</f>
        <v>5.3850362844702317</v>
      </c>
      <c r="G229" s="1">
        <f t="shared" ref="G229:G292" si="23">D229-C229</f>
        <v>5.3994981160851125</v>
      </c>
      <c r="H229" s="1">
        <f t="shared" ref="H229:H292" si="24">D229-B229</f>
        <v>1.4461831614880793E-2</v>
      </c>
    </row>
    <row r="230" spans="1:8" x14ac:dyDescent="0.2">
      <c r="A230">
        <f>Sheet1!A221</f>
        <v>194</v>
      </c>
      <c r="B230">
        <f>Sheet1!B221</f>
        <v>280.42</v>
      </c>
      <c r="C230">
        <f t="shared" ref="C230:C293" si="25">C$36+(A230-1)*(C$2103-C$36)/2067</f>
        <v>275.00551040154812</v>
      </c>
      <c r="D230">
        <f t="shared" ref="D230:D293" si="26">$J$21+A230*$I$21+$H$21*A230^2+$G$21*A230^3</f>
        <v>280.42817200054355</v>
      </c>
      <c r="F230" s="1">
        <f t="shared" si="22"/>
        <v>5.4144895984518939</v>
      </c>
      <c r="G230" s="1">
        <f t="shared" si="23"/>
        <v>5.4226615989954325</v>
      </c>
      <c r="H230" s="1">
        <f t="shared" si="24"/>
        <v>8.1720005435386156E-3</v>
      </c>
    </row>
    <row r="231" spans="1:8" x14ac:dyDescent="0.2">
      <c r="A231">
        <f>Sheet1!A222</f>
        <v>195</v>
      </c>
      <c r="B231">
        <f>Sheet1!B222</f>
        <v>280.89</v>
      </c>
      <c r="C231">
        <f t="shared" si="25"/>
        <v>275.45605708756653</v>
      </c>
      <c r="D231">
        <f t="shared" si="26"/>
        <v>280.90185707616769</v>
      </c>
      <c r="F231" s="1">
        <f t="shared" si="22"/>
        <v>5.4339429124334515</v>
      </c>
      <c r="G231" s="1">
        <f t="shared" si="23"/>
        <v>5.4457999886011521</v>
      </c>
      <c r="H231" s="1">
        <f t="shared" si="24"/>
        <v>1.1857076167700598E-2</v>
      </c>
    </row>
    <row r="232" spans="1:8" x14ac:dyDescent="0.2">
      <c r="A232">
        <f>Sheet1!A223</f>
        <v>196</v>
      </c>
      <c r="B232">
        <f>Sheet1!B223</f>
        <v>281.36</v>
      </c>
      <c r="C232">
        <f t="shared" si="25"/>
        <v>275.90660377358495</v>
      </c>
      <c r="D232">
        <f t="shared" si="26"/>
        <v>281.37551705447805</v>
      </c>
      <c r="F232" s="1">
        <f t="shared" si="22"/>
        <v>5.4533962264150659</v>
      </c>
      <c r="G232" s="1">
        <f t="shared" si="23"/>
        <v>5.4689132808931049</v>
      </c>
      <c r="H232" s="1">
        <f t="shared" si="24"/>
        <v>1.5517054478038972E-2</v>
      </c>
    </row>
    <row r="233" spans="1:8" x14ac:dyDescent="0.2">
      <c r="A233">
        <f>Sheet1!A224</f>
        <v>197</v>
      </c>
      <c r="B233">
        <f>Sheet1!B224</f>
        <v>281.83999999999997</v>
      </c>
      <c r="C233">
        <f t="shared" si="25"/>
        <v>276.3571504596033</v>
      </c>
      <c r="D233">
        <f t="shared" si="26"/>
        <v>281.84915193146554</v>
      </c>
      <c r="F233" s="1">
        <f t="shared" si="22"/>
        <v>5.4828495403966713</v>
      </c>
      <c r="G233" s="1">
        <f t="shared" si="23"/>
        <v>5.4920014718622383</v>
      </c>
      <c r="H233" s="1">
        <f t="shared" si="24"/>
        <v>9.1519314655670314E-3</v>
      </c>
    </row>
    <row r="234" spans="1:8" x14ac:dyDescent="0.2">
      <c r="A234">
        <f>Sheet1!A225</f>
        <v>198</v>
      </c>
      <c r="B234">
        <f>Sheet1!B225</f>
        <v>282.31</v>
      </c>
      <c r="C234">
        <f t="shared" si="25"/>
        <v>276.80769714562166</v>
      </c>
      <c r="D234">
        <f t="shared" si="26"/>
        <v>282.32276170312093</v>
      </c>
      <c r="F234" s="1">
        <f t="shared" si="22"/>
        <v>5.5023028543783425</v>
      </c>
      <c r="G234" s="1">
        <f t="shared" si="23"/>
        <v>5.5150645574992723</v>
      </c>
      <c r="H234" s="1">
        <f t="shared" si="24"/>
        <v>1.2761703120929724E-2</v>
      </c>
    </row>
    <row r="235" spans="1:8" x14ac:dyDescent="0.2">
      <c r="A235">
        <f>Sheet1!A226</f>
        <v>199</v>
      </c>
      <c r="B235">
        <f>Sheet1!B226</f>
        <v>282.77999999999997</v>
      </c>
      <c r="C235">
        <f t="shared" si="25"/>
        <v>277.25824383164007</v>
      </c>
      <c r="D235">
        <f t="shared" si="26"/>
        <v>282.79634636543489</v>
      </c>
      <c r="F235" s="1">
        <f t="shared" si="22"/>
        <v>5.5217561683599001</v>
      </c>
      <c r="G235" s="1">
        <f t="shared" si="23"/>
        <v>5.5381025337948131</v>
      </c>
      <c r="H235" s="1">
        <f t="shared" si="24"/>
        <v>1.6346365434912968E-2</v>
      </c>
    </row>
    <row r="236" spans="1:8" x14ac:dyDescent="0.2">
      <c r="A236">
        <f>Sheet1!A227</f>
        <v>200</v>
      </c>
      <c r="B236">
        <f>Sheet1!B227</f>
        <v>283.26</v>
      </c>
      <c r="C236">
        <f t="shared" si="25"/>
        <v>277.70879051765849</v>
      </c>
      <c r="D236">
        <f t="shared" si="26"/>
        <v>283.26990591439824</v>
      </c>
      <c r="F236" s="1">
        <f t="shared" si="22"/>
        <v>5.5512094823415055</v>
      </c>
      <c r="G236" s="1">
        <f t="shared" si="23"/>
        <v>5.5611153967397513</v>
      </c>
      <c r="H236" s="1">
        <f t="shared" si="24"/>
        <v>9.9059143982458409E-3</v>
      </c>
    </row>
    <row r="237" spans="1:8" x14ac:dyDescent="0.2">
      <c r="A237">
        <f>Sheet1!A228</f>
        <v>201</v>
      </c>
      <c r="B237">
        <f>Sheet1!B228</f>
        <v>283.73</v>
      </c>
      <c r="C237">
        <f t="shared" si="25"/>
        <v>278.15933720367684</v>
      </c>
      <c r="D237">
        <f t="shared" si="26"/>
        <v>283.74344034600182</v>
      </c>
      <c r="F237" s="1">
        <f t="shared" si="22"/>
        <v>5.5706627963231767</v>
      </c>
      <c r="G237" s="1">
        <f t="shared" si="23"/>
        <v>5.5841031423249774</v>
      </c>
      <c r="H237" s="1">
        <f t="shared" si="24"/>
        <v>1.3440346001800663E-2</v>
      </c>
    </row>
    <row r="238" spans="1:8" x14ac:dyDescent="0.2">
      <c r="A238">
        <f>Sheet1!A229</f>
        <v>202</v>
      </c>
      <c r="B238">
        <f>Sheet1!B229</f>
        <v>284.20999999999998</v>
      </c>
      <c r="C238">
        <f t="shared" si="25"/>
        <v>278.6098838896952</v>
      </c>
      <c r="D238">
        <f t="shared" si="26"/>
        <v>284.21694965623635</v>
      </c>
      <c r="F238" s="1">
        <f t="shared" si="22"/>
        <v>5.6001161103047821</v>
      </c>
      <c r="G238" s="1">
        <f t="shared" si="23"/>
        <v>5.6070657665411545</v>
      </c>
      <c r="H238" s="1">
        <f t="shared" si="24"/>
        <v>6.9496562363724479E-3</v>
      </c>
    </row>
    <row r="239" spans="1:8" x14ac:dyDescent="0.2">
      <c r="A239">
        <f>Sheet1!A230</f>
        <v>203</v>
      </c>
      <c r="B239">
        <f>Sheet1!B230</f>
        <v>284.68</v>
      </c>
      <c r="C239">
        <f t="shared" si="25"/>
        <v>279.06043057571361</v>
      </c>
      <c r="D239">
        <f t="shared" si="26"/>
        <v>284.69043384109267</v>
      </c>
      <c r="F239" s="1">
        <f t="shared" si="22"/>
        <v>5.6195694242863965</v>
      </c>
      <c r="G239" s="1">
        <f t="shared" si="23"/>
        <v>5.6300032653790595</v>
      </c>
      <c r="H239" s="1">
        <f t="shared" si="24"/>
        <v>1.0433841092662988E-2</v>
      </c>
    </row>
    <row r="240" spans="1:8" x14ac:dyDescent="0.2">
      <c r="A240">
        <f>Sheet1!A231</f>
        <v>204</v>
      </c>
      <c r="B240">
        <f>Sheet1!B231</f>
        <v>285.14999999999998</v>
      </c>
      <c r="C240">
        <f t="shared" si="25"/>
        <v>279.51097726173202</v>
      </c>
      <c r="D240">
        <f t="shared" si="26"/>
        <v>285.16389289656144</v>
      </c>
      <c r="F240" s="1">
        <f t="shared" si="22"/>
        <v>5.6390227382679541</v>
      </c>
      <c r="G240" s="1">
        <f t="shared" si="23"/>
        <v>5.6529156348294123</v>
      </c>
      <c r="H240" s="1">
        <f t="shared" si="24"/>
        <v>1.3892896561458201E-2</v>
      </c>
    </row>
    <row r="241" spans="1:8" x14ac:dyDescent="0.2">
      <c r="A241">
        <f>Sheet1!A232</f>
        <v>205</v>
      </c>
      <c r="B241">
        <f>Sheet1!B232</f>
        <v>285.63</v>
      </c>
      <c r="C241">
        <f t="shared" si="25"/>
        <v>279.96152394775038</v>
      </c>
      <c r="D241">
        <f t="shared" si="26"/>
        <v>285.63732681863354</v>
      </c>
      <c r="F241" s="1">
        <f t="shared" si="22"/>
        <v>5.6684760522496163</v>
      </c>
      <c r="G241" s="1">
        <f t="shared" si="23"/>
        <v>5.6758028708831603</v>
      </c>
      <c r="H241" s="1">
        <f t="shared" si="24"/>
        <v>7.3268186335440078E-3</v>
      </c>
    </row>
    <row r="242" spans="1:8" x14ac:dyDescent="0.2">
      <c r="A242">
        <f>Sheet1!A233</f>
        <v>206</v>
      </c>
      <c r="B242">
        <f>Sheet1!B233</f>
        <v>286.10000000000002</v>
      </c>
      <c r="C242">
        <f t="shared" si="25"/>
        <v>280.41207063376874</v>
      </c>
      <c r="D242">
        <f t="shared" si="26"/>
        <v>286.1107356032997</v>
      </c>
      <c r="F242" s="1">
        <f t="shared" si="22"/>
        <v>5.6879293662312875</v>
      </c>
      <c r="G242" s="1">
        <f t="shared" si="23"/>
        <v>5.6986649695309666</v>
      </c>
      <c r="H242" s="1">
        <f t="shared" si="24"/>
        <v>1.0735603299679042E-2</v>
      </c>
    </row>
    <row r="243" spans="1:8" x14ac:dyDescent="0.2">
      <c r="A243">
        <f>Sheet1!A234</f>
        <v>207</v>
      </c>
      <c r="B243">
        <f>Sheet1!B234</f>
        <v>286.57</v>
      </c>
      <c r="C243">
        <f t="shared" si="25"/>
        <v>280.86261731978715</v>
      </c>
      <c r="D243">
        <f t="shared" si="26"/>
        <v>286.58411924655076</v>
      </c>
      <c r="F243" s="1">
        <f t="shared" si="22"/>
        <v>5.7073826802128451</v>
      </c>
      <c r="G243" s="1">
        <f t="shared" si="23"/>
        <v>5.721501926763608</v>
      </c>
      <c r="H243" s="1">
        <f t="shared" si="24"/>
        <v>1.4119246550762909E-2</v>
      </c>
    </row>
    <row r="244" spans="1:8" x14ac:dyDescent="0.2">
      <c r="A244">
        <f>Sheet1!A235</f>
        <v>208</v>
      </c>
      <c r="B244">
        <f>Sheet1!B235</f>
        <v>287.05</v>
      </c>
      <c r="C244">
        <f t="shared" si="25"/>
        <v>281.3131640058055</v>
      </c>
      <c r="D244">
        <f t="shared" si="26"/>
        <v>287.05747774437748</v>
      </c>
      <c r="F244" s="1">
        <f t="shared" si="22"/>
        <v>5.7368359941945073</v>
      </c>
      <c r="G244" s="1">
        <f t="shared" si="23"/>
        <v>5.7443137385719751</v>
      </c>
      <c r="H244" s="1">
        <f t="shared" si="24"/>
        <v>7.4777443774678432E-3</v>
      </c>
    </row>
    <row r="245" spans="1:8" x14ac:dyDescent="0.2">
      <c r="A245">
        <f>Sheet1!A236</f>
        <v>209</v>
      </c>
      <c r="B245">
        <f>Sheet1!B236</f>
        <v>287.52</v>
      </c>
      <c r="C245">
        <f t="shared" si="25"/>
        <v>281.76371069182392</v>
      </c>
      <c r="D245">
        <f t="shared" si="26"/>
        <v>287.53081109277065</v>
      </c>
      <c r="F245" s="1">
        <f t="shared" si="22"/>
        <v>5.7562893081760649</v>
      </c>
      <c r="G245" s="1">
        <f t="shared" si="23"/>
        <v>5.767100400946731</v>
      </c>
      <c r="H245" s="1">
        <f t="shared" si="24"/>
        <v>1.0811092770666164E-2</v>
      </c>
    </row>
    <row r="246" spans="1:8" x14ac:dyDescent="0.2">
      <c r="A246">
        <f>Sheet1!A237</f>
        <v>210</v>
      </c>
      <c r="B246">
        <f>Sheet1!B237</f>
        <v>287.99</v>
      </c>
      <c r="C246">
        <f t="shared" si="25"/>
        <v>282.21425737784227</v>
      </c>
      <c r="D246">
        <f t="shared" si="26"/>
        <v>288.00411928772104</v>
      </c>
      <c r="F246" s="1">
        <f t="shared" si="22"/>
        <v>5.7757426221577362</v>
      </c>
      <c r="G246" s="1">
        <f t="shared" si="23"/>
        <v>5.7898619098787663</v>
      </c>
      <c r="H246" s="1">
        <f t="shared" si="24"/>
        <v>1.4119287721030105E-2</v>
      </c>
    </row>
    <row r="247" spans="1:8" x14ac:dyDescent="0.2">
      <c r="A247">
        <f>Sheet1!A238</f>
        <v>211</v>
      </c>
      <c r="B247">
        <f>Sheet1!B238</f>
        <v>288.47000000000003</v>
      </c>
      <c r="C247">
        <f t="shared" si="25"/>
        <v>282.66480406386069</v>
      </c>
      <c r="D247">
        <f t="shared" si="26"/>
        <v>288.47740232521937</v>
      </c>
      <c r="F247" s="1">
        <f t="shared" si="22"/>
        <v>5.8051959361393415</v>
      </c>
      <c r="G247" s="1">
        <f t="shared" si="23"/>
        <v>5.8125982613586871</v>
      </c>
      <c r="H247" s="1">
        <f t="shared" si="24"/>
        <v>7.4023252193455846E-3</v>
      </c>
    </row>
    <row r="248" spans="1:8" x14ac:dyDescent="0.2">
      <c r="A248">
        <f>Sheet1!A239</f>
        <v>212</v>
      </c>
      <c r="B248">
        <f>Sheet1!B239</f>
        <v>288.94</v>
      </c>
      <c r="C248">
        <f t="shared" si="25"/>
        <v>283.11535074987904</v>
      </c>
      <c r="D248">
        <f t="shared" si="26"/>
        <v>288.95066020125648</v>
      </c>
      <c r="F248" s="1">
        <f t="shared" si="22"/>
        <v>5.8246492501209559</v>
      </c>
      <c r="G248" s="1">
        <f t="shared" si="23"/>
        <v>5.8353094513774408</v>
      </c>
      <c r="H248" s="1">
        <f t="shared" si="24"/>
        <v>1.0660201256484925E-2</v>
      </c>
    </row>
    <row r="249" spans="1:8" x14ac:dyDescent="0.2">
      <c r="A249">
        <f>Sheet1!A240</f>
        <v>213</v>
      </c>
      <c r="B249">
        <f>Sheet1!B240</f>
        <v>289.41000000000003</v>
      </c>
      <c r="C249">
        <f t="shared" si="25"/>
        <v>283.56589743589745</v>
      </c>
      <c r="D249">
        <f t="shared" si="26"/>
        <v>289.42389291182315</v>
      </c>
      <c r="F249" s="1">
        <f t="shared" si="22"/>
        <v>5.8441025641025703</v>
      </c>
      <c r="G249" s="1">
        <f t="shared" si="23"/>
        <v>5.8579954759256907</v>
      </c>
      <c r="H249" s="1">
        <f t="shared" si="24"/>
        <v>1.3892911823120357E-2</v>
      </c>
    </row>
    <row r="250" spans="1:8" x14ac:dyDescent="0.2">
      <c r="A250">
        <f>Sheet1!A241</f>
        <v>214</v>
      </c>
      <c r="B250">
        <f>Sheet1!B241</f>
        <v>289.89</v>
      </c>
      <c r="C250">
        <f t="shared" si="25"/>
        <v>284.01644412191581</v>
      </c>
      <c r="D250">
        <f t="shared" si="26"/>
        <v>289.89710045291014</v>
      </c>
      <c r="F250" s="1">
        <f t="shared" si="22"/>
        <v>5.8735558780841757</v>
      </c>
      <c r="G250" s="1">
        <f t="shared" si="23"/>
        <v>5.8806563309943272</v>
      </c>
      <c r="H250" s="1">
        <f t="shared" si="24"/>
        <v>7.100452910151489E-3</v>
      </c>
    </row>
    <row r="251" spans="1:8" x14ac:dyDescent="0.2">
      <c r="A251">
        <f>Sheet1!A242</f>
        <v>215</v>
      </c>
      <c r="B251">
        <f>Sheet1!B242</f>
        <v>290.36</v>
      </c>
      <c r="C251">
        <f t="shared" si="25"/>
        <v>284.46699080793422</v>
      </c>
      <c r="D251">
        <f t="shared" si="26"/>
        <v>290.37028282050818</v>
      </c>
      <c r="F251" s="1">
        <f t="shared" si="22"/>
        <v>5.8930091920657901</v>
      </c>
      <c r="G251" s="1">
        <f t="shared" si="23"/>
        <v>5.9032920125739565</v>
      </c>
      <c r="H251" s="1">
        <f t="shared" si="24"/>
        <v>1.0282820508166424E-2</v>
      </c>
    </row>
    <row r="252" spans="1:8" x14ac:dyDescent="0.2">
      <c r="A252">
        <f>Sheet1!A243</f>
        <v>216</v>
      </c>
      <c r="B252">
        <f>Sheet1!B243</f>
        <v>290.83</v>
      </c>
      <c r="C252">
        <f t="shared" si="25"/>
        <v>284.91753749395258</v>
      </c>
      <c r="D252">
        <f t="shared" si="26"/>
        <v>290.84344001060822</v>
      </c>
      <c r="F252" s="1">
        <f t="shared" si="22"/>
        <v>5.9124625060474045</v>
      </c>
      <c r="G252" s="1">
        <f t="shared" si="23"/>
        <v>5.9259025166556398</v>
      </c>
      <c r="H252" s="1">
        <f t="shared" si="24"/>
        <v>1.3440010608235298E-2</v>
      </c>
    </row>
    <row r="253" spans="1:8" x14ac:dyDescent="0.2">
      <c r="A253">
        <f>Sheet1!A244</f>
        <v>217</v>
      </c>
      <c r="B253">
        <f>Sheet1!B244</f>
        <v>291.3</v>
      </c>
      <c r="C253">
        <f t="shared" si="25"/>
        <v>285.36808417997099</v>
      </c>
      <c r="D253">
        <f t="shared" si="26"/>
        <v>291.31657201920092</v>
      </c>
      <c r="F253" s="1">
        <f t="shared" si="22"/>
        <v>5.931915820029019</v>
      </c>
      <c r="G253" s="1">
        <f t="shared" si="23"/>
        <v>5.9484878392299265</v>
      </c>
      <c r="H253" s="1">
        <f t="shared" si="24"/>
        <v>1.6572019200907562E-2</v>
      </c>
    </row>
    <row r="254" spans="1:8" x14ac:dyDescent="0.2">
      <c r="A254">
        <f>Sheet1!A245</f>
        <v>218</v>
      </c>
      <c r="B254">
        <f>Sheet1!B245</f>
        <v>291.77999999999997</v>
      </c>
      <c r="C254">
        <f t="shared" si="25"/>
        <v>285.81863086598935</v>
      </c>
      <c r="D254">
        <f t="shared" si="26"/>
        <v>291.789678842277</v>
      </c>
      <c r="F254" s="1">
        <f t="shared" si="22"/>
        <v>5.9613691340106243</v>
      </c>
      <c r="G254" s="1">
        <f t="shared" si="23"/>
        <v>5.9710479762876503</v>
      </c>
      <c r="H254" s="1">
        <f t="shared" si="24"/>
        <v>9.6788422770259785E-3</v>
      </c>
    </row>
    <row r="255" spans="1:8" x14ac:dyDescent="0.2">
      <c r="A255">
        <f>Sheet1!A246</f>
        <v>219</v>
      </c>
      <c r="B255">
        <f>Sheet1!B246</f>
        <v>292.25</v>
      </c>
      <c r="C255">
        <f t="shared" si="25"/>
        <v>286.26917755200776</v>
      </c>
      <c r="D255">
        <f t="shared" si="26"/>
        <v>292.26276047582729</v>
      </c>
      <c r="F255" s="1">
        <f t="shared" si="22"/>
        <v>5.9808224479922387</v>
      </c>
      <c r="G255" s="1">
        <f t="shared" si="23"/>
        <v>5.9935829238195311</v>
      </c>
      <c r="H255" s="1">
        <f t="shared" si="24"/>
        <v>1.2760475827292339E-2</v>
      </c>
    </row>
    <row r="256" spans="1:8" x14ac:dyDescent="0.2">
      <c r="A256">
        <f>Sheet1!A247</f>
        <v>220</v>
      </c>
      <c r="B256">
        <f>Sheet1!B247</f>
        <v>292.72000000000003</v>
      </c>
      <c r="C256">
        <f t="shared" si="25"/>
        <v>286.71972423802617</v>
      </c>
      <c r="D256">
        <f t="shared" si="26"/>
        <v>292.73581691584269</v>
      </c>
      <c r="F256" s="1">
        <f t="shared" si="22"/>
        <v>6.0002757619738532</v>
      </c>
      <c r="G256" s="1">
        <f t="shared" si="23"/>
        <v>6.0160926778165162</v>
      </c>
      <c r="H256" s="1">
        <f t="shared" si="24"/>
        <v>1.5816915842663093E-2</v>
      </c>
    </row>
    <row r="257" spans="1:8" x14ac:dyDescent="0.2">
      <c r="A257">
        <f>Sheet1!A248</f>
        <v>221</v>
      </c>
      <c r="B257">
        <f>Sheet1!B248</f>
        <v>293.2</v>
      </c>
      <c r="C257">
        <f t="shared" si="25"/>
        <v>287.17027092404453</v>
      </c>
      <c r="D257">
        <f t="shared" si="26"/>
        <v>293.20884815831386</v>
      </c>
      <c r="F257" s="1">
        <f t="shared" si="22"/>
        <v>6.0297290759554585</v>
      </c>
      <c r="G257" s="1">
        <f t="shared" si="23"/>
        <v>6.0385772342693258</v>
      </c>
      <c r="H257" s="1">
        <f t="shared" si="24"/>
        <v>8.8481583138673159E-3</v>
      </c>
    </row>
    <row r="258" spans="1:8" x14ac:dyDescent="0.2">
      <c r="A258">
        <f>Sheet1!A249</f>
        <v>222</v>
      </c>
      <c r="B258">
        <f>Sheet1!B249</f>
        <v>293.67</v>
      </c>
      <c r="C258">
        <f t="shared" si="25"/>
        <v>287.62081761006289</v>
      </c>
      <c r="D258">
        <f t="shared" si="26"/>
        <v>293.68185419923151</v>
      </c>
      <c r="F258" s="1">
        <f t="shared" si="22"/>
        <v>6.0491823899371298</v>
      </c>
      <c r="G258" s="1">
        <f t="shared" si="23"/>
        <v>6.0610365891686229</v>
      </c>
      <c r="H258" s="1">
        <f t="shared" si="24"/>
        <v>1.1854199231493112E-2</v>
      </c>
    </row>
    <row r="259" spans="1:8" x14ac:dyDescent="0.2">
      <c r="A259">
        <f>Sheet1!A250</f>
        <v>223</v>
      </c>
      <c r="B259">
        <f>Sheet1!B250</f>
        <v>294.14</v>
      </c>
      <c r="C259">
        <f t="shared" si="25"/>
        <v>288.0713642960813</v>
      </c>
      <c r="D259">
        <f t="shared" si="26"/>
        <v>294.15483503458665</v>
      </c>
      <c r="F259" s="1">
        <f t="shared" si="22"/>
        <v>6.0686357039186873</v>
      </c>
      <c r="G259" s="1">
        <f t="shared" si="23"/>
        <v>6.0834707385053548</v>
      </c>
      <c r="H259" s="1">
        <f t="shared" si="24"/>
        <v>1.4835034586667462E-2</v>
      </c>
    </row>
    <row r="260" spans="1:8" x14ac:dyDescent="0.2">
      <c r="A260">
        <f>Sheet1!A251</f>
        <v>224</v>
      </c>
      <c r="B260">
        <f>Sheet1!B251</f>
        <v>294.62</v>
      </c>
      <c r="C260">
        <f t="shared" si="25"/>
        <v>288.52191098209966</v>
      </c>
      <c r="D260">
        <f t="shared" si="26"/>
        <v>294.62779066036984</v>
      </c>
      <c r="F260" s="1">
        <f t="shared" si="22"/>
        <v>6.0980890179003495</v>
      </c>
      <c r="G260" s="1">
        <f t="shared" si="23"/>
        <v>6.1058796782701847</v>
      </c>
      <c r="H260" s="1">
        <f t="shared" si="24"/>
        <v>7.7906603698352228E-3</v>
      </c>
    </row>
    <row r="261" spans="1:8" x14ac:dyDescent="0.2">
      <c r="A261">
        <f>Sheet1!A252</f>
        <v>225</v>
      </c>
      <c r="B261">
        <f>Sheet1!B252</f>
        <v>295.08999999999997</v>
      </c>
      <c r="C261">
        <f t="shared" si="25"/>
        <v>288.97245766811807</v>
      </c>
      <c r="D261">
        <f t="shared" si="26"/>
        <v>295.10072107257201</v>
      </c>
      <c r="F261" s="1">
        <f t="shared" si="22"/>
        <v>6.1175423318819071</v>
      </c>
      <c r="G261" s="1">
        <f t="shared" si="23"/>
        <v>6.1282634044539464</v>
      </c>
      <c r="H261" s="1">
        <f t="shared" si="24"/>
        <v>1.0721072572039247E-2</v>
      </c>
    </row>
    <row r="262" spans="1:8" x14ac:dyDescent="0.2">
      <c r="A262">
        <f>Sheet1!A253</f>
        <v>226</v>
      </c>
      <c r="B262">
        <f>Sheet1!B253</f>
        <v>295.56</v>
      </c>
      <c r="C262">
        <f t="shared" si="25"/>
        <v>289.42300435413642</v>
      </c>
      <c r="D262">
        <f t="shared" si="26"/>
        <v>295.57362626718384</v>
      </c>
      <c r="F262" s="1">
        <f t="shared" si="22"/>
        <v>6.1369956458635784</v>
      </c>
      <c r="G262" s="1">
        <f t="shared" si="23"/>
        <v>6.1506219130474165</v>
      </c>
      <c r="H262" s="1">
        <f t="shared" si="24"/>
        <v>1.3626267183838081E-2</v>
      </c>
    </row>
    <row r="263" spans="1:8" x14ac:dyDescent="0.2">
      <c r="A263">
        <f>Sheet1!A254</f>
        <v>227</v>
      </c>
      <c r="B263">
        <f>Sheet1!B254</f>
        <v>296.02999999999997</v>
      </c>
      <c r="C263">
        <f t="shared" si="25"/>
        <v>289.87355104015484</v>
      </c>
      <c r="D263">
        <f t="shared" si="26"/>
        <v>296.04650624019604</v>
      </c>
      <c r="F263" s="1">
        <f t="shared" si="22"/>
        <v>6.156448959845136</v>
      </c>
      <c r="G263" s="1">
        <f t="shared" si="23"/>
        <v>6.1729552000412014</v>
      </c>
      <c r="H263" s="1">
        <f t="shared" si="24"/>
        <v>1.6506240196065392E-2</v>
      </c>
    </row>
    <row r="264" spans="1:8" x14ac:dyDescent="0.2">
      <c r="A264">
        <f>Sheet1!A255</f>
        <v>228</v>
      </c>
      <c r="B264">
        <f>Sheet1!B255</f>
        <v>296.51</v>
      </c>
      <c r="C264">
        <f t="shared" si="25"/>
        <v>290.32409772617319</v>
      </c>
      <c r="D264">
        <f t="shared" si="26"/>
        <v>296.51936098759961</v>
      </c>
      <c r="F264" s="1">
        <f t="shared" si="22"/>
        <v>6.1859022738267981</v>
      </c>
      <c r="G264" s="1">
        <f t="shared" si="23"/>
        <v>6.1952632614264189</v>
      </c>
      <c r="H264" s="1">
        <f t="shared" si="24"/>
        <v>9.3609875996207847E-3</v>
      </c>
    </row>
    <row r="265" spans="1:8" x14ac:dyDescent="0.2">
      <c r="A265">
        <f>Sheet1!A256</f>
        <v>229</v>
      </c>
      <c r="B265">
        <f>Sheet1!B256</f>
        <v>296.98</v>
      </c>
      <c r="C265">
        <f t="shared" si="25"/>
        <v>290.77464441219161</v>
      </c>
      <c r="D265">
        <f t="shared" si="26"/>
        <v>296.99219050538522</v>
      </c>
      <c r="F265" s="1">
        <f t="shared" si="22"/>
        <v>6.2053555878084126</v>
      </c>
      <c r="G265" s="1">
        <f t="shared" si="23"/>
        <v>6.2175460931936186</v>
      </c>
      <c r="H265" s="1">
        <f t="shared" si="24"/>
        <v>1.2190505385206052E-2</v>
      </c>
    </row>
    <row r="266" spans="1:8" x14ac:dyDescent="0.2">
      <c r="A266">
        <f>Sheet1!A257</f>
        <v>230</v>
      </c>
      <c r="B266">
        <f>Sheet1!B257</f>
        <v>297.45</v>
      </c>
      <c r="C266">
        <f t="shared" si="25"/>
        <v>291.22519109820996</v>
      </c>
      <c r="D266">
        <f t="shared" si="26"/>
        <v>297.46499478954348</v>
      </c>
      <c r="F266" s="1">
        <f t="shared" si="22"/>
        <v>6.224808901790027</v>
      </c>
      <c r="G266" s="1">
        <f t="shared" si="23"/>
        <v>6.2398036913335204</v>
      </c>
      <c r="H266" s="1">
        <f t="shared" si="24"/>
        <v>1.4994789543493425E-2</v>
      </c>
    </row>
    <row r="267" spans="1:8" x14ac:dyDescent="0.2">
      <c r="A267">
        <f>Sheet1!A258</f>
        <v>231</v>
      </c>
      <c r="B267">
        <f>Sheet1!B258</f>
        <v>297.93</v>
      </c>
      <c r="C267">
        <f t="shared" si="25"/>
        <v>291.67573778422837</v>
      </c>
      <c r="D267">
        <f t="shared" si="26"/>
        <v>297.93777383606556</v>
      </c>
      <c r="F267" s="1">
        <f t="shared" si="22"/>
        <v>6.2542622157716323</v>
      </c>
      <c r="G267" s="1">
        <f t="shared" si="23"/>
        <v>6.2620360518371854</v>
      </c>
      <c r="H267" s="1">
        <f t="shared" si="24"/>
        <v>7.7738360655530414E-3</v>
      </c>
    </row>
    <row r="268" spans="1:8" x14ac:dyDescent="0.2">
      <c r="A268">
        <f>Sheet1!A259</f>
        <v>232</v>
      </c>
      <c r="B268">
        <f>Sheet1!B259</f>
        <v>298.39999999999998</v>
      </c>
      <c r="C268">
        <f t="shared" si="25"/>
        <v>292.12628447024673</v>
      </c>
      <c r="D268">
        <f t="shared" si="26"/>
        <v>298.41052764094189</v>
      </c>
      <c r="F268" s="1">
        <f t="shared" si="22"/>
        <v>6.2737155297532468</v>
      </c>
      <c r="G268" s="1">
        <f t="shared" si="23"/>
        <v>6.2842431706951629</v>
      </c>
      <c r="H268" s="1">
        <f t="shared" si="24"/>
        <v>1.0527640941916161E-2</v>
      </c>
    </row>
    <row r="269" spans="1:8" x14ac:dyDescent="0.2">
      <c r="A269">
        <f>Sheet1!A260</f>
        <v>233</v>
      </c>
      <c r="B269">
        <f>Sheet1!B260</f>
        <v>298.87</v>
      </c>
      <c r="C269">
        <f t="shared" si="25"/>
        <v>292.57683115626514</v>
      </c>
      <c r="D269">
        <f t="shared" si="26"/>
        <v>298.88325620016343</v>
      </c>
      <c r="F269" s="1">
        <f t="shared" si="22"/>
        <v>6.2931688437348612</v>
      </c>
      <c r="G269" s="1">
        <f t="shared" si="23"/>
        <v>6.3064250438982867</v>
      </c>
      <c r="H269" s="1">
        <f t="shared" si="24"/>
        <v>1.3256200163425547E-2</v>
      </c>
    </row>
    <row r="270" spans="1:8" x14ac:dyDescent="0.2">
      <c r="A270">
        <f>Sheet1!A261</f>
        <v>234</v>
      </c>
      <c r="B270">
        <f>Sheet1!B261</f>
        <v>299.33999999999997</v>
      </c>
      <c r="C270">
        <f t="shared" si="25"/>
        <v>293.0273778422835</v>
      </c>
      <c r="D270">
        <f t="shared" si="26"/>
        <v>299.35595950972089</v>
      </c>
      <c r="F270" s="1">
        <f t="shared" si="22"/>
        <v>6.3126221577164756</v>
      </c>
      <c r="G270" s="1">
        <f t="shared" si="23"/>
        <v>6.3285816674373905</v>
      </c>
      <c r="H270" s="1">
        <f t="shared" si="24"/>
        <v>1.5959509720914866E-2</v>
      </c>
    </row>
    <row r="271" spans="1:8" x14ac:dyDescent="0.2">
      <c r="A271">
        <f>Sheet1!A262</f>
        <v>235</v>
      </c>
      <c r="B271">
        <f>Sheet1!B262</f>
        <v>299.82</v>
      </c>
      <c r="C271">
        <f t="shared" si="25"/>
        <v>293.47792452830191</v>
      </c>
      <c r="D271">
        <f t="shared" si="26"/>
        <v>299.82863756560499</v>
      </c>
      <c r="F271" s="1">
        <f t="shared" si="22"/>
        <v>6.3420754716980809</v>
      </c>
      <c r="G271" s="1">
        <f t="shared" si="23"/>
        <v>6.3507130373030805</v>
      </c>
      <c r="H271" s="1">
        <f t="shared" si="24"/>
        <v>8.6375656049995087E-3</v>
      </c>
    </row>
    <row r="272" spans="1:8" x14ac:dyDescent="0.2">
      <c r="A272">
        <f>Sheet1!A263</f>
        <v>236</v>
      </c>
      <c r="B272">
        <f>Sheet1!B263</f>
        <v>300.29000000000002</v>
      </c>
      <c r="C272">
        <f t="shared" si="25"/>
        <v>293.92847121432027</v>
      </c>
      <c r="D272">
        <f t="shared" si="26"/>
        <v>300.30129036380669</v>
      </c>
      <c r="F272" s="1">
        <f t="shared" si="22"/>
        <v>6.3615287856797522</v>
      </c>
      <c r="G272" s="1">
        <f t="shared" si="23"/>
        <v>6.3728191494864177</v>
      </c>
      <c r="H272" s="1">
        <f t="shared" si="24"/>
        <v>1.1290363806665482E-2</v>
      </c>
    </row>
    <row r="273" spans="1:8" x14ac:dyDescent="0.2">
      <c r="A273">
        <f>Sheet1!A264</f>
        <v>237</v>
      </c>
      <c r="B273">
        <f>Sheet1!B264</f>
        <v>300.76</v>
      </c>
      <c r="C273">
        <f t="shared" si="25"/>
        <v>294.37901790033868</v>
      </c>
      <c r="D273">
        <f t="shared" si="26"/>
        <v>300.77391790031663</v>
      </c>
      <c r="F273" s="1">
        <f t="shared" si="22"/>
        <v>6.3809820996613098</v>
      </c>
      <c r="G273" s="1">
        <f t="shared" si="23"/>
        <v>6.3948999999779517</v>
      </c>
      <c r="H273" s="1">
        <f t="shared" si="24"/>
        <v>1.3917900316641862E-2</v>
      </c>
    </row>
    <row r="274" spans="1:8" x14ac:dyDescent="0.2">
      <c r="A274">
        <f>Sheet1!A265</f>
        <v>238</v>
      </c>
      <c r="B274">
        <f>Sheet1!B265</f>
        <v>301.23</v>
      </c>
      <c r="C274">
        <f t="shared" si="25"/>
        <v>294.82956458635704</v>
      </c>
      <c r="D274">
        <f t="shared" si="26"/>
        <v>301.24652017112555</v>
      </c>
      <c r="F274" s="1">
        <f t="shared" si="22"/>
        <v>6.4004354136429811</v>
      </c>
      <c r="G274" s="1">
        <f t="shared" si="23"/>
        <v>6.416955584768516</v>
      </c>
      <c r="H274" s="1">
        <f t="shared" si="24"/>
        <v>1.6520171125534944E-2</v>
      </c>
    </row>
    <row r="275" spans="1:8" x14ac:dyDescent="0.2">
      <c r="A275">
        <f>Sheet1!A266</f>
        <v>239</v>
      </c>
      <c r="B275">
        <f>Sheet1!B266</f>
        <v>301.70999999999998</v>
      </c>
      <c r="C275">
        <f t="shared" si="25"/>
        <v>295.28011127237539</v>
      </c>
      <c r="D275">
        <f t="shared" si="26"/>
        <v>301.71909717222434</v>
      </c>
      <c r="F275" s="1">
        <f t="shared" si="22"/>
        <v>6.4298887276245864</v>
      </c>
      <c r="G275" s="1">
        <f t="shared" si="23"/>
        <v>6.4389858998489444</v>
      </c>
      <c r="H275" s="1">
        <f t="shared" si="24"/>
        <v>9.0971722243580189E-3</v>
      </c>
    </row>
    <row r="276" spans="1:8" x14ac:dyDescent="0.2">
      <c r="A276">
        <f>Sheet1!A267</f>
        <v>240</v>
      </c>
      <c r="B276">
        <f>Sheet1!B267</f>
        <v>302.18</v>
      </c>
      <c r="C276">
        <f t="shared" si="25"/>
        <v>295.73065795839381</v>
      </c>
      <c r="D276">
        <f t="shared" si="26"/>
        <v>302.19164889960388</v>
      </c>
      <c r="F276" s="1">
        <f t="shared" si="22"/>
        <v>6.4493420416062008</v>
      </c>
      <c r="G276" s="1">
        <f t="shared" si="23"/>
        <v>6.4609909412100706</v>
      </c>
      <c r="H276" s="1">
        <f t="shared" si="24"/>
        <v>1.1648899603869722E-2</v>
      </c>
    </row>
    <row r="277" spans="1:8" x14ac:dyDescent="0.2">
      <c r="A277">
        <f>Sheet1!A268</f>
        <v>241</v>
      </c>
      <c r="B277">
        <f>Sheet1!B268</f>
        <v>302.64999999999998</v>
      </c>
      <c r="C277">
        <f t="shared" si="25"/>
        <v>296.18120464441222</v>
      </c>
      <c r="D277">
        <f t="shared" si="26"/>
        <v>302.66417534925466</v>
      </c>
      <c r="F277" s="1">
        <f t="shared" si="22"/>
        <v>6.4687953555877584</v>
      </c>
      <c r="G277" s="1">
        <f t="shared" si="23"/>
        <v>6.4829707048424439</v>
      </c>
      <c r="H277" s="1">
        <f t="shared" si="24"/>
        <v>1.4175349254685443E-2</v>
      </c>
    </row>
    <row r="278" spans="1:8" x14ac:dyDescent="0.2">
      <c r="A278">
        <f>Sheet1!A269</f>
        <v>242</v>
      </c>
      <c r="B278">
        <f>Sheet1!B269</f>
        <v>303.12</v>
      </c>
      <c r="C278">
        <f t="shared" si="25"/>
        <v>296.63175133043057</v>
      </c>
      <c r="D278">
        <f t="shared" si="26"/>
        <v>303.13667651716764</v>
      </c>
      <c r="F278" s="1">
        <f t="shared" si="22"/>
        <v>6.4882486695694297</v>
      </c>
      <c r="G278" s="1">
        <f t="shared" si="23"/>
        <v>6.5049251867370685</v>
      </c>
      <c r="H278" s="1">
        <f t="shared" si="24"/>
        <v>1.6676517167638849E-2</v>
      </c>
    </row>
    <row r="279" spans="1:8" x14ac:dyDescent="0.2">
      <c r="A279">
        <f>Sheet1!A270</f>
        <v>243</v>
      </c>
      <c r="B279">
        <f>Sheet1!B270</f>
        <v>303.60000000000002</v>
      </c>
      <c r="C279">
        <f t="shared" si="25"/>
        <v>297.08229801644893</v>
      </c>
      <c r="D279">
        <f t="shared" si="26"/>
        <v>303.60915239933365</v>
      </c>
      <c r="F279" s="1">
        <f t="shared" si="22"/>
        <v>6.5177019835510919</v>
      </c>
      <c r="G279" s="1">
        <f t="shared" si="23"/>
        <v>6.5268543828847214</v>
      </c>
      <c r="H279" s="1">
        <f t="shared" si="24"/>
        <v>9.1523993336295462E-3</v>
      </c>
    </row>
    <row r="280" spans="1:8" x14ac:dyDescent="0.2">
      <c r="A280">
        <f>Sheet1!A271</f>
        <v>244</v>
      </c>
      <c r="B280">
        <f>Sheet1!B271</f>
        <v>304.07</v>
      </c>
      <c r="C280">
        <f t="shared" si="25"/>
        <v>297.53284470246734</v>
      </c>
      <c r="D280">
        <f t="shared" si="26"/>
        <v>304.08160299174335</v>
      </c>
      <c r="F280" s="1">
        <f t="shared" si="22"/>
        <v>6.5371552975326495</v>
      </c>
      <c r="G280" s="1">
        <f t="shared" si="23"/>
        <v>6.5487582892760088</v>
      </c>
      <c r="H280" s="1">
        <f t="shared" si="24"/>
        <v>1.1602991743359325E-2</v>
      </c>
    </row>
    <row r="281" spans="1:8" x14ac:dyDescent="0.2">
      <c r="A281">
        <f>Sheet1!A272</f>
        <v>245</v>
      </c>
      <c r="B281">
        <f>Sheet1!B272</f>
        <v>304.54000000000002</v>
      </c>
      <c r="C281">
        <f t="shared" si="25"/>
        <v>297.98339138848576</v>
      </c>
      <c r="D281">
        <f t="shared" si="26"/>
        <v>304.55402829038752</v>
      </c>
      <c r="F281" s="1">
        <f t="shared" si="22"/>
        <v>6.5566086115142639</v>
      </c>
      <c r="G281" s="1">
        <f t="shared" si="23"/>
        <v>6.5706369019017643</v>
      </c>
      <c r="H281" s="1">
        <f t="shared" si="24"/>
        <v>1.4028290387500419E-2</v>
      </c>
    </row>
    <row r="282" spans="1:8" x14ac:dyDescent="0.2">
      <c r="A282">
        <f>Sheet1!A273</f>
        <v>246</v>
      </c>
      <c r="B282">
        <f>Sheet1!B273</f>
        <v>305.01</v>
      </c>
      <c r="C282">
        <f t="shared" si="25"/>
        <v>298.43393807450411</v>
      </c>
      <c r="D282">
        <f t="shared" si="26"/>
        <v>305.02642829125705</v>
      </c>
      <c r="F282" s="1">
        <f t="shared" si="22"/>
        <v>6.5760619254958783</v>
      </c>
      <c r="G282" s="1">
        <f t="shared" si="23"/>
        <v>6.5924902167529353</v>
      </c>
      <c r="H282" s="1">
        <f t="shared" si="24"/>
        <v>1.6428291257057026E-2</v>
      </c>
    </row>
    <row r="283" spans="1:8" x14ac:dyDescent="0.2">
      <c r="A283">
        <f>Sheet1!A274</f>
        <v>247</v>
      </c>
      <c r="B283">
        <f>Sheet1!B274</f>
        <v>305.49</v>
      </c>
      <c r="C283">
        <f t="shared" si="25"/>
        <v>298.88448476052253</v>
      </c>
      <c r="D283">
        <f t="shared" si="26"/>
        <v>305.49880299034265</v>
      </c>
      <c r="F283" s="1">
        <f t="shared" si="22"/>
        <v>6.6055152394774836</v>
      </c>
      <c r="G283" s="1">
        <f t="shared" si="23"/>
        <v>6.6143182298201282</v>
      </c>
      <c r="H283" s="1">
        <f t="shared" si="24"/>
        <v>8.8029903426445344E-3</v>
      </c>
    </row>
    <row r="284" spans="1:8" x14ac:dyDescent="0.2">
      <c r="A284">
        <f>Sheet1!A275</f>
        <v>248</v>
      </c>
      <c r="B284">
        <f>Sheet1!B275</f>
        <v>305.95999999999998</v>
      </c>
      <c r="C284">
        <f t="shared" si="25"/>
        <v>299.33503144654088</v>
      </c>
      <c r="D284">
        <f t="shared" si="26"/>
        <v>305.97115238363517</v>
      </c>
      <c r="F284" s="1">
        <f t="shared" si="22"/>
        <v>6.6249685534590981</v>
      </c>
      <c r="G284" s="1">
        <f t="shared" si="23"/>
        <v>6.6361209370942902</v>
      </c>
      <c r="H284" s="1">
        <f t="shared" si="24"/>
        <v>1.1152383635192109E-2</v>
      </c>
    </row>
    <row r="285" spans="1:8" x14ac:dyDescent="0.2">
      <c r="A285">
        <f>Sheet1!A276</f>
        <v>249</v>
      </c>
      <c r="B285">
        <f>Sheet1!B276</f>
        <v>306.43</v>
      </c>
      <c r="C285">
        <f t="shared" si="25"/>
        <v>299.78557813255929</v>
      </c>
      <c r="D285">
        <f t="shared" si="26"/>
        <v>306.44347646712521</v>
      </c>
      <c r="F285" s="1">
        <f t="shared" si="22"/>
        <v>6.6444218674407125</v>
      </c>
      <c r="G285" s="1">
        <f t="shared" si="23"/>
        <v>6.657898334565914</v>
      </c>
      <c r="H285" s="1">
        <f t="shared" si="24"/>
        <v>1.3476467125201452E-2</v>
      </c>
    </row>
    <row r="286" spans="1:8" x14ac:dyDescent="0.2">
      <c r="A286">
        <f>Sheet1!A277</f>
        <v>250</v>
      </c>
      <c r="B286">
        <f>Sheet1!B277</f>
        <v>306.89999999999998</v>
      </c>
      <c r="C286">
        <f t="shared" si="25"/>
        <v>300.23612481857765</v>
      </c>
      <c r="D286">
        <f t="shared" si="26"/>
        <v>306.91577523680371</v>
      </c>
      <c r="F286" s="1">
        <f t="shared" si="22"/>
        <v>6.6638751814223269</v>
      </c>
      <c r="G286" s="1">
        <f t="shared" si="23"/>
        <v>6.6796504182260605</v>
      </c>
      <c r="H286" s="1">
        <f t="shared" si="24"/>
        <v>1.5775236803733605E-2</v>
      </c>
    </row>
    <row r="287" spans="1:8" x14ac:dyDescent="0.2">
      <c r="A287">
        <f>Sheet1!A278</f>
        <v>251</v>
      </c>
      <c r="B287">
        <f>Sheet1!B278</f>
        <v>307.38</v>
      </c>
      <c r="C287">
        <f t="shared" si="25"/>
        <v>300.68667150459606</v>
      </c>
      <c r="D287">
        <f t="shared" si="26"/>
        <v>307.38804868866146</v>
      </c>
      <c r="F287" s="1">
        <f t="shared" si="22"/>
        <v>6.6933284954039323</v>
      </c>
      <c r="G287" s="1">
        <f t="shared" si="23"/>
        <v>6.7013771840653931</v>
      </c>
      <c r="H287" s="1">
        <f t="shared" si="24"/>
        <v>8.0486886614608011E-3</v>
      </c>
    </row>
    <row r="288" spans="1:8" x14ac:dyDescent="0.2">
      <c r="A288">
        <f>Sheet1!A279</f>
        <v>252</v>
      </c>
      <c r="B288">
        <f>Sheet1!B279</f>
        <v>307.85000000000002</v>
      </c>
      <c r="C288">
        <f t="shared" si="25"/>
        <v>301.13721819061442</v>
      </c>
      <c r="D288">
        <f t="shared" si="26"/>
        <v>307.86029681868916</v>
      </c>
      <c r="F288" s="1">
        <f t="shared" si="22"/>
        <v>6.7127818093856035</v>
      </c>
      <c r="G288" s="1">
        <f t="shared" si="23"/>
        <v>6.7230786280747452</v>
      </c>
      <c r="H288" s="1">
        <f t="shared" si="24"/>
        <v>1.0296818689141674E-2</v>
      </c>
    </row>
    <row r="289" spans="1:8" x14ac:dyDescent="0.2">
      <c r="A289">
        <f>Sheet1!A280</f>
        <v>253</v>
      </c>
      <c r="B289">
        <f>Sheet1!B280</f>
        <v>308.32</v>
      </c>
      <c r="C289">
        <f t="shared" si="25"/>
        <v>301.58776487663283</v>
      </c>
      <c r="D289">
        <f t="shared" si="26"/>
        <v>308.33251962287756</v>
      </c>
      <c r="F289" s="1">
        <f t="shared" si="22"/>
        <v>6.7322351233671611</v>
      </c>
      <c r="G289" s="1">
        <f t="shared" si="23"/>
        <v>6.7447547462447233</v>
      </c>
      <c r="H289" s="1">
        <f t="shared" si="24"/>
        <v>1.2519622877562142E-2</v>
      </c>
    </row>
    <row r="290" spans="1:8" x14ac:dyDescent="0.2">
      <c r="A290">
        <f>Sheet1!A281</f>
        <v>254</v>
      </c>
      <c r="B290">
        <f>Sheet1!B281</f>
        <v>308.79000000000002</v>
      </c>
      <c r="C290">
        <f t="shared" si="25"/>
        <v>302.03831156265119</v>
      </c>
      <c r="D290">
        <f t="shared" si="26"/>
        <v>308.80471709721752</v>
      </c>
      <c r="F290" s="1">
        <f t="shared" si="22"/>
        <v>6.7516884373488324</v>
      </c>
      <c r="G290" s="1">
        <f t="shared" si="23"/>
        <v>6.7664055345663314</v>
      </c>
      <c r="H290" s="1">
        <f t="shared" si="24"/>
        <v>1.4717097217499031E-2</v>
      </c>
    </row>
    <row r="291" spans="1:8" x14ac:dyDescent="0.2">
      <c r="A291">
        <f>Sheet1!A282</f>
        <v>255</v>
      </c>
      <c r="B291">
        <f>Sheet1!B282</f>
        <v>309.27</v>
      </c>
      <c r="C291">
        <f t="shared" si="25"/>
        <v>302.48885824866954</v>
      </c>
      <c r="D291">
        <f t="shared" si="26"/>
        <v>309.27688923769989</v>
      </c>
      <c r="F291" s="1">
        <f t="shared" si="22"/>
        <v>6.7811417513304377</v>
      </c>
      <c r="G291" s="1">
        <f t="shared" si="23"/>
        <v>6.7880309890303465</v>
      </c>
      <c r="H291" s="1">
        <f t="shared" si="24"/>
        <v>6.8892376999087901E-3</v>
      </c>
    </row>
    <row r="292" spans="1:8" x14ac:dyDescent="0.2">
      <c r="A292">
        <f>Sheet1!A283</f>
        <v>256</v>
      </c>
      <c r="B292">
        <f>Sheet1!B283</f>
        <v>309.74</v>
      </c>
      <c r="C292">
        <f t="shared" si="25"/>
        <v>302.93940493468796</v>
      </c>
      <c r="D292">
        <f t="shared" si="26"/>
        <v>309.74903604031533</v>
      </c>
      <c r="F292" s="1">
        <f t="shared" si="22"/>
        <v>6.8005950653120522</v>
      </c>
      <c r="G292" s="1">
        <f t="shared" si="23"/>
        <v>6.8096311056273748</v>
      </c>
      <c r="H292" s="1">
        <f t="shared" si="24"/>
        <v>9.0360403153226798E-3</v>
      </c>
    </row>
    <row r="293" spans="1:8" x14ac:dyDescent="0.2">
      <c r="A293">
        <f>Sheet1!A284</f>
        <v>257</v>
      </c>
      <c r="B293">
        <f>Sheet1!B284</f>
        <v>310.20999999999998</v>
      </c>
      <c r="C293">
        <f t="shared" si="25"/>
        <v>303.38995162070637</v>
      </c>
      <c r="D293">
        <f t="shared" si="26"/>
        <v>310.22115750105462</v>
      </c>
      <c r="F293" s="1">
        <f t="shared" ref="F293:F356" si="27">B293-C293</f>
        <v>6.8200483792936097</v>
      </c>
      <c r="G293" s="1">
        <f t="shared" ref="G293:G356" si="28">D293-C293</f>
        <v>6.83120588034825</v>
      </c>
      <c r="H293" s="1">
        <f t="shared" ref="H293:H356" si="29">D293-B293</f>
        <v>1.1157501054640306E-2</v>
      </c>
    </row>
    <row r="294" spans="1:8" x14ac:dyDescent="0.2">
      <c r="A294">
        <f>Sheet1!A285</f>
        <v>258</v>
      </c>
      <c r="B294">
        <f>Sheet1!B285</f>
        <v>310.68</v>
      </c>
      <c r="C294">
        <f t="shared" ref="C294:C357" si="30">C$36+(A294-1)*(C$2103-C$36)/2067</f>
        <v>303.84049830672473</v>
      </c>
      <c r="D294">
        <f t="shared" ref="D294:D357" si="31">$J$21+A294*$I$21+$H$21*A294^2+$G$21*A294^3</f>
        <v>310.69325361590847</v>
      </c>
      <c r="F294" s="1">
        <f t="shared" si="27"/>
        <v>6.839501693275281</v>
      </c>
      <c r="G294" s="1">
        <f t="shared" si="28"/>
        <v>6.852755309183749</v>
      </c>
      <c r="H294" s="1">
        <f t="shared" si="29"/>
        <v>1.3253615908467964E-2</v>
      </c>
    </row>
    <row r="295" spans="1:8" x14ac:dyDescent="0.2">
      <c r="A295">
        <f>Sheet1!A286</f>
        <v>259</v>
      </c>
      <c r="B295">
        <f>Sheet1!B286</f>
        <v>311.14999999999998</v>
      </c>
      <c r="C295">
        <f t="shared" si="30"/>
        <v>304.29104499274308</v>
      </c>
      <c r="D295">
        <f t="shared" si="31"/>
        <v>311.1653243808679</v>
      </c>
      <c r="F295" s="1">
        <f t="shared" si="27"/>
        <v>6.8589550072568954</v>
      </c>
      <c r="G295" s="1">
        <f t="shared" si="28"/>
        <v>6.874279388124819</v>
      </c>
      <c r="H295" s="1">
        <f t="shared" si="29"/>
        <v>1.5324380867923537E-2</v>
      </c>
    </row>
    <row r="296" spans="1:8" x14ac:dyDescent="0.2">
      <c r="A296">
        <f>Sheet1!A287</f>
        <v>260</v>
      </c>
      <c r="B296">
        <f>Sheet1!B287</f>
        <v>311.63</v>
      </c>
      <c r="C296">
        <f t="shared" si="30"/>
        <v>304.74159167876149</v>
      </c>
      <c r="D296">
        <f t="shared" si="31"/>
        <v>311.63736979192356</v>
      </c>
      <c r="F296" s="1">
        <f t="shared" si="27"/>
        <v>6.8884083212385008</v>
      </c>
      <c r="G296" s="1">
        <f t="shared" si="28"/>
        <v>6.8957781131620663</v>
      </c>
      <c r="H296" s="1">
        <f t="shared" si="29"/>
        <v>7.3697919235655718E-3</v>
      </c>
    </row>
    <row r="297" spans="1:8" x14ac:dyDescent="0.2">
      <c r="A297">
        <f>Sheet1!A288</f>
        <v>261</v>
      </c>
      <c r="B297">
        <f>Sheet1!B288</f>
        <v>312.10000000000002</v>
      </c>
      <c r="C297">
        <f t="shared" si="30"/>
        <v>305.19213836477991</v>
      </c>
      <c r="D297">
        <f t="shared" si="31"/>
        <v>312.10938984506612</v>
      </c>
      <c r="F297" s="1">
        <f t="shared" si="27"/>
        <v>6.9078616352201152</v>
      </c>
      <c r="G297" s="1">
        <f t="shared" si="28"/>
        <v>6.9172514802862111</v>
      </c>
      <c r="H297" s="1">
        <f t="shared" si="29"/>
        <v>9.3898450660958588E-3</v>
      </c>
    </row>
    <row r="298" spans="1:8" x14ac:dyDescent="0.2">
      <c r="A298">
        <f>Sheet1!A289</f>
        <v>262</v>
      </c>
      <c r="B298">
        <f>Sheet1!B289</f>
        <v>312.57</v>
      </c>
      <c r="C298">
        <f t="shared" si="30"/>
        <v>305.64268505079826</v>
      </c>
      <c r="D298">
        <f t="shared" si="31"/>
        <v>312.58138453628652</v>
      </c>
      <c r="F298" s="1">
        <f t="shared" si="27"/>
        <v>6.9273149492017296</v>
      </c>
      <c r="G298" s="1">
        <f t="shared" si="28"/>
        <v>6.9386994854882573</v>
      </c>
      <c r="H298" s="1">
        <f t="shared" si="29"/>
        <v>1.1384536286527691E-2</v>
      </c>
    </row>
    <row r="299" spans="1:8" x14ac:dyDescent="0.2">
      <c r="A299">
        <f>Sheet1!A290</f>
        <v>263</v>
      </c>
      <c r="B299">
        <f>Sheet1!B290</f>
        <v>313.04000000000002</v>
      </c>
      <c r="C299">
        <f t="shared" si="30"/>
        <v>306.09323173681662</v>
      </c>
      <c r="D299">
        <f t="shared" si="31"/>
        <v>313.05335386157549</v>
      </c>
      <c r="F299" s="1">
        <f t="shared" si="27"/>
        <v>6.9467682631834009</v>
      </c>
      <c r="G299" s="1">
        <f t="shared" si="28"/>
        <v>6.9601221247588683</v>
      </c>
      <c r="H299" s="1">
        <f t="shared" si="29"/>
        <v>1.3353861575467363E-2</v>
      </c>
    </row>
    <row r="300" spans="1:8" x14ac:dyDescent="0.2">
      <c r="A300">
        <f>Sheet1!A291</f>
        <v>264</v>
      </c>
      <c r="B300">
        <f>Sheet1!B291</f>
        <v>313.51</v>
      </c>
      <c r="C300">
        <f t="shared" si="30"/>
        <v>306.54377842283503</v>
      </c>
      <c r="D300">
        <f t="shared" si="31"/>
        <v>313.52529781692374</v>
      </c>
      <c r="F300" s="1">
        <f t="shared" si="27"/>
        <v>6.9662215771649585</v>
      </c>
      <c r="G300" s="1">
        <f t="shared" si="28"/>
        <v>6.981519394088707</v>
      </c>
      <c r="H300" s="1">
        <f t="shared" si="29"/>
        <v>1.5297816923748542E-2</v>
      </c>
    </row>
    <row r="301" spans="1:8" x14ac:dyDescent="0.2">
      <c r="A301">
        <f>Sheet1!A292</f>
        <v>265</v>
      </c>
      <c r="B301">
        <f>Sheet1!B292</f>
        <v>313.99</v>
      </c>
      <c r="C301">
        <f t="shared" si="30"/>
        <v>306.99432510885345</v>
      </c>
      <c r="D301">
        <f t="shared" si="31"/>
        <v>313.99721639832217</v>
      </c>
      <c r="F301" s="1">
        <f t="shared" si="27"/>
        <v>6.9956748911465638</v>
      </c>
      <c r="G301" s="1">
        <f t="shared" si="28"/>
        <v>7.002891289468721</v>
      </c>
      <c r="H301" s="1">
        <f t="shared" si="29"/>
        <v>7.216398322157147E-3</v>
      </c>
    </row>
    <row r="302" spans="1:8" x14ac:dyDescent="0.2">
      <c r="A302">
        <f>Sheet1!A293</f>
        <v>266</v>
      </c>
      <c r="B302">
        <f>Sheet1!B293</f>
        <v>314.45999999999998</v>
      </c>
      <c r="C302">
        <f t="shared" si="30"/>
        <v>307.4448717948718</v>
      </c>
      <c r="D302">
        <f t="shared" si="31"/>
        <v>314.46910960176143</v>
      </c>
      <c r="F302" s="1">
        <f t="shared" si="27"/>
        <v>7.0151282051281783</v>
      </c>
      <c r="G302" s="1">
        <f t="shared" si="28"/>
        <v>7.0242378068896301</v>
      </c>
      <c r="H302" s="1">
        <f t="shared" si="29"/>
        <v>9.1096017614518132E-3</v>
      </c>
    </row>
    <row r="303" spans="1:8" x14ac:dyDescent="0.2">
      <c r="A303">
        <f>Sheet1!A294</f>
        <v>267</v>
      </c>
      <c r="B303">
        <f>Sheet1!B294</f>
        <v>314.93</v>
      </c>
      <c r="C303">
        <f t="shared" si="30"/>
        <v>307.89541848089016</v>
      </c>
      <c r="D303">
        <f t="shared" si="31"/>
        <v>314.94097742323248</v>
      </c>
      <c r="F303" s="1">
        <f t="shared" si="27"/>
        <v>7.0345815191098495</v>
      </c>
      <c r="G303" s="1">
        <f t="shared" si="28"/>
        <v>7.0455589423423248</v>
      </c>
      <c r="H303" s="1">
        <f t="shared" si="29"/>
        <v>1.0977423232475303E-2</v>
      </c>
    </row>
    <row r="304" spans="1:8" x14ac:dyDescent="0.2">
      <c r="A304">
        <f>Sheet1!A295</f>
        <v>268</v>
      </c>
      <c r="B304">
        <f>Sheet1!B295</f>
        <v>315.39999999999998</v>
      </c>
      <c r="C304">
        <f t="shared" si="30"/>
        <v>308.34596516690857</v>
      </c>
      <c r="D304">
        <f t="shared" si="31"/>
        <v>315.41281985872592</v>
      </c>
      <c r="F304" s="1">
        <f t="shared" si="27"/>
        <v>7.0540348330914071</v>
      </c>
      <c r="G304" s="1">
        <f t="shared" si="28"/>
        <v>7.0668546918173547</v>
      </c>
      <c r="H304" s="1">
        <f t="shared" si="29"/>
        <v>1.2819858725947597E-2</v>
      </c>
    </row>
    <row r="305" spans="1:8" x14ac:dyDescent="0.2">
      <c r="A305">
        <f>Sheet1!A296</f>
        <v>269</v>
      </c>
      <c r="B305">
        <f>Sheet1!B296</f>
        <v>315.87</v>
      </c>
      <c r="C305">
        <f t="shared" si="30"/>
        <v>308.79651185292698</v>
      </c>
      <c r="D305">
        <f t="shared" si="31"/>
        <v>315.88463690423259</v>
      </c>
      <c r="F305" s="1">
        <f t="shared" si="27"/>
        <v>7.0734881470730215</v>
      </c>
      <c r="G305" s="1">
        <f t="shared" si="28"/>
        <v>7.0881250513056102</v>
      </c>
      <c r="H305" s="1">
        <f t="shared" si="29"/>
        <v>1.4636904232588677E-2</v>
      </c>
    </row>
    <row r="306" spans="1:8" x14ac:dyDescent="0.2">
      <c r="A306">
        <f>Sheet1!A297</f>
        <v>270</v>
      </c>
      <c r="B306">
        <f>Sheet1!B297</f>
        <v>316.33999999999997</v>
      </c>
      <c r="C306">
        <f t="shared" si="30"/>
        <v>309.24705853894534</v>
      </c>
      <c r="D306">
        <f t="shared" si="31"/>
        <v>316.35642855574343</v>
      </c>
      <c r="F306" s="1">
        <f t="shared" si="27"/>
        <v>7.092941461054636</v>
      </c>
      <c r="G306" s="1">
        <f t="shared" si="28"/>
        <v>7.1093700167980955</v>
      </c>
      <c r="H306" s="1">
        <f t="shared" si="29"/>
        <v>1.6428555743459583E-2</v>
      </c>
    </row>
    <row r="307" spans="1:8" x14ac:dyDescent="0.2">
      <c r="A307">
        <f>Sheet1!A298</f>
        <v>271</v>
      </c>
      <c r="B307">
        <f>Sheet1!B298</f>
        <v>316.82</v>
      </c>
      <c r="C307">
        <f t="shared" si="30"/>
        <v>309.6976052249637</v>
      </c>
      <c r="D307">
        <f t="shared" si="31"/>
        <v>316.82819480924894</v>
      </c>
      <c r="F307" s="1">
        <f t="shared" si="27"/>
        <v>7.1223947750362981</v>
      </c>
      <c r="G307" s="1">
        <f t="shared" si="28"/>
        <v>7.1305895842852465</v>
      </c>
      <c r="H307" s="1">
        <f t="shared" si="29"/>
        <v>8.1948092489483315E-3</v>
      </c>
    </row>
    <row r="308" spans="1:8" x14ac:dyDescent="0.2">
      <c r="A308">
        <f>Sheet1!A299</f>
        <v>272</v>
      </c>
      <c r="B308">
        <f>Sheet1!B299</f>
        <v>317.29000000000002</v>
      </c>
      <c r="C308">
        <f t="shared" si="30"/>
        <v>310.14815191098211</v>
      </c>
      <c r="D308">
        <f t="shared" si="31"/>
        <v>317.29993566074006</v>
      </c>
      <c r="F308" s="1">
        <f t="shared" si="27"/>
        <v>7.1418480890179126</v>
      </c>
      <c r="G308" s="1">
        <f t="shared" si="28"/>
        <v>7.1517837497579535</v>
      </c>
      <c r="H308" s="1">
        <f t="shared" si="29"/>
        <v>9.9356607400409302E-3</v>
      </c>
    </row>
    <row r="309" spans="1:8" x14ac:dyDescent="0.2">
      <c r="A309">
        <f>Sheet1!A300</f>
        <v>273</v>
      </c>
      <c r="B309">
        <f>Sheet1!B300</f>
        <v>317.76</v>
      </c>
      <c r="C309">
        <f t="shared" si="30"/>
        <v>310.59869859700052</v>
      </c>
      <c r="D309">
        <f t="shared" si="31"/>
        <v>317.77165110620757</v>
      </c>
      <c r="F309" s="1">
        <f t="shared" si="27"/>
        <v>7.1613014029994702</v>
      </c>
      <c r="G309" s="1">
        <f t="shared" si="28"/>
        <v>7.1729525092070503</v>
      </c>
      <c r="H309" s="1">
        <f t="shared" si="29"/>
        <v>1.1651106207580142E-2</v>
      </c>
    </row>
    <row r="310" spans="1:8" x14ac:dyDescent="0.2">
      <c r="A310">
        <f>Sheet1!A301</f>
        <v>274</v>
      </c>
      <c r="B310">
        <f>Sheet1!B301</f>
        <v>318.23</v>
      </c>
      <c r="C310">
        <f t="shared" si="30"/>
        <v>311.04924528301888</v>
      </c>
      <c r="D310">
        <f t="shared" si="31"/>
        <v>318.24334114164213</v>
      </c>
      <c r="F310" s="1">
        <f t="shared" si="27"/>
        <v>7.1807547169811414</v>
      </c>
      <c r="G310" s="1">
        <f t="shared" si="28"/>
        <v>7.1940958586232568</v>
      </c>
      <c r="H310" s="1">
        <f t="shared" si="29"/>
        <v>1.3341141642115417E-2</v>
      </c>
    </row>
    <row r="311" spans="1:8" x14ac:dyDescent="0.2">
      <c r="A311">
        <f>Sheet1!A302</f>
        <v>275</v>
      </c>
      <c r="B311">
        <f>Sheet1!B302</f>
        <v>318.7</v>
      </c>
      <c r="C311">
        <f t="shared" si="30"/>
        <v>311.49979196903723</v>
      </c>
      <c r="D311">
        <f t="shared" si="31"/>
        <v>318.7150057630347</v>
      </c>
      <c r="F311" s="1">
        <f t="shared" si="27"/>
        <v>7.2002080309627559</v>
      </c>
      <c r="G311" s="1">
        <f t="shared" si="28"/>
        <v>7.2152137939974637</v>
      </c>
      <c r="H311" s="1">
        <f t="shared" si="29"/>
        <v>1.5005763034707797E-2</v>
      </c>
    </row>
    <row r="312" spans="1:8" x14ac:dyDescent="0.2">
      <c r="A312">
        <f>Sheet1!A303</f>
        <v>276</v>
      </c>
      <c r="B312">
        <f>Sheet1!B303</f>
        <v>319.17</v>
      </c>
      <c r="C312">
        <f t="shared" si="30"/>
        <v>311.95033865505565</v>
      </c>
      <c r="D312">
        <f t="shared" si="31"/>
        <v>319.18664496637592</v>
      </c>
      <c r="F312" s="1">
        <f t="shared" si="27"/>
        <v>7.2196613449443703</v>
      </c>
      <c r="G312" s="1">
        <f t="shared" si="28"/>
        <v>7.236306311320277</v>
      </c>
      <c r="H312" s="1">
        <f t="shared" si="29"/>
        <v>1.6644966375906733E-2</v>
      </c>
    </row>
    <row r="313" spans="1:8" x14ac:dyDescent="0.2">
      <c r="A313">
        <f>Sheet1!A304</f>
        <v>277</v>
      </c>
      <c r="B313">
        <f>Sheet1!B304</f>
        <v>319.64999999999998</v>
      </c>
      <c r="C313">
        <f t="shared" si="30"/>
        <v>312.40088534107406</v>
      </c>
      <c r="D313">
        <f t="shared" si="31"/>
        <v>319.6582587476567</v>
      </c>
      <c r="F313" s="1">
        <f t="shared" si="27"/>
        <v>7.2491146589259188</v>
      </c>
      <c r="G313" s="1">
        <f t="shared" si="28"/>
        <v>7.2573734065826443</v>
      </c>
      <c r="H313" s="1">
        <f t="shared" si="29"/>
        <v>8.258747656725518E-3</v>
      </c>
    </row>
    <row r="314" spans="1:8" x14ac:dyDescent="0.2">
      <c r="A314">
        <f>Sheet1!A305</f>
        <v>278</v>
      </c>
      <c r="B314">
        <f>Sheet1!B305</f>
        <v>320.12</v>
      </c>
      <c r="C314">
        <f t="shared" si="30"/>
        <v>312.85143202709241</v>
      </c>
      <c r="D314">
        <f t="shared" si="31"/>
        <v>320.1298471028677</v>
      </c>
      <c r="F314" s="1">
        <f t="shared" si="27"/>
        <v>7.26856797290759</v>
      </c>
      <c r="G314" s="1">
        <f t="shared" si="28"/>
        <v>7.2784150757752855</v>
      </c>
      <c r="H314" s="1">
        <f t="shared" si="29"/>
        <v>9.847102867695412E-3</v>
      </c>
    </row>
    <row r="315" spans="1:8" x14ac:dyDescent="0.2">
      <c r="A315">
        <f>Sheet1!A306</f>
        <v>279</v>
      </c>
      <c r="B315">
        <f>Sheet1!B306</f>
        <v>320.58999999999997</v>
      </c>
      <c r="C315">
        <f t="shared" si="30"/>
        <v>313.30197871311077</v>
      </c>
      <c r="D315">
        <f t="shared" si="31"/>
        <v>320.60141002799975</v>
      </c>
      <c r="F315" s="1">
        <f t="shared" si="27"/>
        <v>7.2880212868892045</v>
      </c>
      <c r="G315" s="1">
        <f t="shared" si="28"/>
        <v>7.2994313148889773</v>
      </c>
      <c r="H315" s="1">
        <f t="shared" si="29"/>
        <v>1.1410027999772865E-2</v>
      </c>
    </row>
    <row r="316" spans="1:8" x14ac:dyDescent="0.2">
      <c r="A316">
        <f>Sheet1!A307</f>
        <v>280</v>
      </c>
      <c r="B316">
        <f>Sheet1!B307</f>
        <v>321.06</v>
      </c>
      <c r="C316">
        <f t="shared" si="30"/>
        <v>313.75252539912918</v>
      </c>
      <c r="D316">
        <f t="shared" si="31"/>
        <v>321.07294751904362</v>
      </c>
      <c r="F316" s="1">
        <f t="shared" si="27"/>
        <v>7.3074746008708189</v>
      </c>
      <c r="G316" s="1">
        <f t="shared" si="28"/>
        <v>7.3204221199144399</v>
      </c>
      <c r="H316" s="1">
        <f t="shared" si="29"/>
        <v>1.2947519043621014E-2</v>
      </c>
    </row>
    <row r="317" spans="1:8" x14ac:dyDescent="0.2">
      <c r="A317">
        <f>Sheet1!A308</f>
        <v>281</v>
      </c>
      <c r="B317">
        <f>Sheet1!B308</f>
        <v>321.52999999999997</v>
      </c>
      <c r="C317">
        <f t="shared" si="30"/>
        <v>314.2030720851476</v>
      </c>
      <c r="D317">
        <f t="shared" si="31"/>
        <v>321.54445957199016</v>
      </c>
      <c r="F317" s="1">
        <f t="shared" si="27"/>
        <v>7.3269279148523765</v>
      </c>
      <c r="G317" s="1">
        <f t="shared" si="28"/>
        <v>7.3413874868425637</v>
      </c>
      <c r="H317" s="1">
        <f t="shared" si="29"/>
        <v>1.4459571990187214E-2</v>
      </c>
    </row>
    <row r="318" spans="1:8" x14ac:dyDescent="0.2">
      <c r="A318">
        <f>Sheet1!A309</f>
        <v>282</v>
      </c>
      <c r="B318">
        <f>Sheet1!B309</f>
        <v>322</v>
      </c>
      <c r="C318">
        <f t="shared" si="30"/>
        <v>314.65361877116595</v>
      </c>
      <c r="D318">
        <f t="shared" si="31"/>
        <v>322.01594618282996</v>
      </c>
      <c r="F318" s="1">
        <f t="shared" si="27"/>
        <v>7.3463812288340478</v>
      </c>
      <c r="G318" s="1">
        <f t="shared" si="28"/>
        <v>7.3623274116640118</v>
      </c>
      <c r="H318" s="1">
        <f t="shared" si="29"/>
        <v>1.5946182829964073E-2</v>
      </c>
    </row>
    <row r="319" spans="1:8" x14ac:dyDescent="0.2">
      <c r="A319">
        <f>Sheet1!A310</f>
        <v>283</v>
      </c>
      <c r="B319">
        <f>Sheet1!B310</f>
        <v>322.48</v>
      </c>
      <c r="C319">
        <f t="shared" si="30"/>
        <v>315.10416545718437</v>
      </c>
      <c r="D319">
        <f t="shared" si="31"/>
        <v>322.48740734755404</v>
      </c>
      <c r="F319" s="1">
        <f t="shared" si="27"/>
        <v>7.3758345428156531</v>
      </c>
      <c r="G319" s="1">
        <f t="shared" si="28"/>
        <v>7.3832418903696748</v>
      </c>
      <c r="H319" s="1">
        <f t="shared" si="29"/>
        <v>7.407347554021726E-3</v>
      </c>
    </row>
    <row r="320" spans="1:8" x14ac:dyDescent="0.2">
      <c r="A320">
        <f>Sheet1!A311</f>
        <v>284</v>
      </c>
      <c r="B320">
        <f>Sheet1!B311</f>
        <v>322.95</v>
      </c>
      <c r="C320">
        <f t="shared" si="30"/>
        <v>315.55471214320272</v>
      </c>
      <c r="D320">
        <f t="shared" si="31"/>
        <v>322.95884306215294</v>
      </c>
      <c r="F320" s="1">
        <f t="shared" si="27"/>
        <v>7.3952878567972675</v>
      </c>
      <c r="G320" s="1">
        <f t="shared" si="28"/>
        <v>7.4041309189502158</v>
      </c>
      <c r="H320" s="1">
        <f t="shared" si="29"/>
        <v>8.8430621529482778E-3</v>
      </c>
    </row>
    <row r="321" spans="1:8" x14ac:dyDescent="0.2">
      <c r="A321">
        <f>Sheet1!A312</f>
        <v>285</v>
      </c>
      <c r="B321">
        <f>Sheet1!B312</f>
        <v>323.42</v>
      </c>
      <c r="C321">
        <f t="shared" si="30"/>
        <v>316.00525882922113</v>
      </c>
      <c r="D321">
        <f t="shared" si="31"/>
        <v>323.43025332261766</v>
      </c>
      <c r="F321" s="1">
        <f t="shared" si="27"/>
        <v>7.414741170778882</v>
      </c>
      <c r="G321" s="1">
        <f t="shared" si="28"/>
        <v>7.4249944933965253</v>
      </c>
      <c r="H321" s="1">
        <f t="shared" si="29"/>
        <v>1.0253322617643335E-2</v>
      </c>
    </row>
    <row r="322" spans="1:8" x14ac:dyDescent="0.2">
      <c r="A322">
        <f>Sheet1!A313</f>
        <v>286</v>
      </c>
      <c r="B322">
        <f>Sheet1!B313</f>
        <v>323.89</v>
      </c>
      <c r="C322">
        <f t="shared" si="30"/>
        <v>316.45580551523949</v>
      </c>
      <c r="D322">
        <f t="shared" si="31"/>
        <v>323.90163812493887</v>
      </c>
      <c r="F322" s="1">
        <f t="shared" si="27"/>
        <v>7.4341944847604964</v>
      </c>
      <c r="G322" s="1">
        <f t="shared" si="28"/>
        <v>7.4458326096993801</v>
      </c>
      <c r="H322" s="1">
        <f t="shared" si="29"/>
        <v>1.163812493888372E-2</v>
      </c>
    </row>
    <row r="323" spans="1:8" x14ac:dyDescent="0.2">
      <c r="A323">
        <f>Sheet1!A314</f>
        <v>287</v>
      </c>
      <c r="B323">
        <f>Sheet1!B314</f>
        <v>324.36</v>
      </c>
      <c r="C323">
        <f t="shared" si="30"/>
        <v>316.90635220125785</v>
      </c>
      <c r="D323">
        <f t="shared" si="31"/>
        <v>324.3729974651074</v>
      </c>
      <c r="F323" s="1">
        <f t="shared" si="27"/>
        <v>7.4536477987421677</v>
      </c>
      <c r="G323" s="1">
        <f t="shared" si="28"/>
        <v>7.4666452638495571</v>
      </c>
      <c r="H323" s="1">
        <f t="shared" si="29"/>
        <v>1.2997465107389417E-2</v>
      </c>
    </row>
    <row r="324" spans="1:8" x14ac:dyDescent="0.2">
      <c r="A324">
        <f>Sheet1!A315</f>
        <v>288</v>
      </c>
      <c r="B324">
        <f>Sheet1!B315</f>
        <v>324.83</v>
      </c>
      <c r="C324">
        <f t="shared" si="30"/>
        <v>317.35689888727626</v>
      </c>
      <c r="D324">
        <f t="shared" si="31"/>
        <v>324.84433133911404</v>
      </c>
      <c r="F324" s="1">
        <f t="shared" si="27"/>
        <v>7.4731011127237252</v>
      </c>
      <c r="G324" s="1">
        <f t="shared" si="28"/>
        <v>7.4874324518377762</v>
      </c>
      <c r="H324" s="1">
        <f t="shared" si="29"/>
        <v>1.4331339114050934E-2</v>
      </c>
    </row>
    <row r="325" spans="1:8" x14ac:dyDescent="0.2">
      <c r="A325">
        <f>Sheet1!A316</f>
        <v>289</v>
      </c>
      <c r="B325">
        <f>Sheet1!B316</f>
        <v>325.3</v>
      </c>
      <c r="C325">
        <f t="shared" si="30"/>
        <v>317.80744557329467</v>
      </c>
      <c r="D325">
        <f t="shared" si="31"/>
        <v>325.31563974294937</v>
      </c>
      <c r="F325" s="1">
        <f t="shared" si="27"/>
        <v>7.4925544267053397</v>
      </c>
      <c r="G325" s="1">
        <f t="shared" si="28"/>
        <v>7.5081941696547005</v>
      </c>
      <c r="H325" s="1">
        <f t="shared" si="29"/>
        <v>1.563974294936088E-2</v>
      </c>
    </row>
    <row r="326" spans="1:8" x14ac:dyDescent="0.2">
      <c r="A326">
        <f>Sheet1!A317</f>
        <v>290</v>
      </c>
      <c r="B326">
        <f>Sheet1!B317</f>
        <v>325.77999999999997</v>
      </c>
      <c r="C326">
        <f t="shared" si="30"/>
        <v>318.25799225931303</v>
      </c>
      <c r="D326">
        <f t="shared" si="31"/>
        <v>325.78692267260442</v>
      </c>
      <c r="F326" s="1">
        <f t="shared" si="27"/>
        <v>7.522007740686945</v>
      </c>
      <c r="G326" s="1">
        <f t="shared" si="28"/>
        <v>7.5289304132913912</v>
      </c>
      <c r="H326" s="1">
        <f t="shared" si="29"/>
        <v>6.9226726044462339E-3</v>
      </c>
    </row>
    <row r="327" spans="1:8" x14ac:dyDescent="0.2">
      <c r="A327">
        <f>Sheet1!A318</f>
        <v>291</v>
      </c>
      <c r="B327">
        <f>Sheet1!B318</f>
        <v>326.25</v>
      </c>
      <c r="C327">
        <f t="shared" si="30"/>
        <v>318.70853894533138</v>
      </c>
      <c r="D327">
        <f t="shared" si="31"/>
        <v>326.25818012406984</v>
      </c>
      <c r="F327" s="1">
        <f t="shared" si="27"/>
        <v>7.5414610546686163</v>
      </c>
      <c r="G327" s="1">
        <f t="shared" si="28"/>
        <v>7.5496411787384545</v>
      </c>
      <c r="H327" s="1">
        <f t="shared" si="29"/>
        <v>8.1801240698382571E-3</v>
      </c>
    </row>
    <row r="328" spans="1:8" x14ac:dyDescent="0.2">
      <c r="A328">
        <f>Sheet1!A319</f>
        <v>292</v>
      </c>
      <c r="B328">
        <f>Sheet1!B319</f>
        <v>326.72000000000003</v>
      </c>
      <c r="C328">
        <f t="shared" si="30"/>
        <v>319.1590856313498</v>
      </c>
      <c r="D328">
        <f t="shared" si="31"/>
        <v>326.72941209333646</v>
      </c>
      <c r="F328" s="1">
        <f t="shared" si="27"/>
        <v>7.5609143686502307</v>
      </c>
      <c r="G328" s="1">
        <f t="shared" si="28"/>
        <v>7.5703264619866673</v>
      </c>
      <c r="H328" s="1">
        <f t="shared" si="29"/>
        <v>9.4120933364365555E-3</v>
      </c>
    </row>
    <row r="329" spans="1:8" x14ac:dyDescent="0.2">
      <c r="A329">
        <f>Sheet1!A320</f>
        <v>293</v>
      </c>
      <c r="B329">
        <f>Sheet1!B320</f>
        <v>327.19</v>
      </c>
      <c r="C329">
        <f t="shared" si="30"/>
        <v>319.60963231736821</v>
      </c>
      <c r="D329">
        <f t="shared" si="31"/>
        <v>327.20061857639507</v>
      </c>
      <c r="F329" s="1">
        <f t="shared" si="27"/>
        <v>7.5803676826317883</v>
      </c>
      <c r="G329" s="1">
        <f t="shared" si="28"/>
        <v>7.5909862590268631</v>
      </c>
      <c r="H329" s="1">
        <f t="shared" si="29"/>
        <v>1.0618576395074797E-2</v>
      </c>
    </row>
    <row r="330" spans="1:8" x14ac:dyDescent="0.2">
      <c r="A330">
        <f>Sheet1!A321</f>
        <v>294</v>
      </c>
      <c r="B330">
        <f>Sheet1!B321</f>
        <v>327.66000000000003</v>
      </c>
      <c r="C330">
        <f t="shared" si="30"/>
        <v>320.06017900338657</v>
      </c>
      <c r="D330">
        <f t="shared" si="31"/>
        <v>327.6717995692365</v>
      </c>
      <c r="F330" s="1">
        <f t="shared" si="27"/>
        <v>7.5998209966134596</v>
      </c>
      <c r="G330" s="1">
        <f t="shared" si="28"/>
        <v>7.6116205658499325</v>
      </c>
      <c r="H330" s="1">
        <f t="shared" si="29"/>
        <v>1.1799569236472962E-2</v>
      </c>
    </row>
    <row r="331" spans="1:8" x14ac:dyDescent="0.2">
      <c r="A331">
        <f>Sheet1!A322</f>
        <v>295</v>
      </c>
      <c r="B331">
        <f>Sheet1!B322</f>
        <v>328.13</v>
      </c>
      <c r="C331">
        <f t="shared" si="30"/>
        <v>320.51072568940492</v>
      </c>
      <c r="D331">
        <f t="shared" si="31"/>
        <v>328.14295506785135</v>
      </c>
      <c r="F331" s="1">
        <f t="shared" si="27"/>
        <v>7.619274310595074</v>
      </c>
      <c r="G331" s="1">
        <f t="shared" si="28"/>
        <v>7.632229378446425</v>
      </c>
      <c r="H331" s="1">
        <f t="shared" si="29"/>
        <v>1.2955067851351032E-2</v>
      </c>
    </row>
    <row r="332" spans="1:8" x14ac:dyDescent="0.2">
      <c r="A332">
        <f>Sheet1!A323</f>
        <v>296</v>
      </c>
      <c r="B332">
        <f>Sheet1!B323</f>
        <v>328.6</v>
      </c>
      <c r="C332">
        <f t="shared" si="30"/>
        <v>320.96127237542328</v>
      </c>
      <c r="D332">
        <f t="shared" si="31"/>
        <v>328.61408506823062</v>
      </c>
      <c r="F332" s="1">
        <f t="shared" si="27"/>
        <v>7.6387276245767453</v>
      </c>
      <c r="G332" s="1">
        <f t="shared" si="28"/>
        <v>7.6528126928073448</v>
      </c>
      <c r="H332" s="1">
        <f t="shared" si="29"/>
        <v>1.4085068230599518E-2</v>
      </c>
    </row>
    <row r="333" spans="1:8" x14ac:dyDescent="0.2">
      <c r="A333">
        <f>Sheet1!A324</f>
        <v>297</v>
      </c>
      <c r="B333">
        <f>Sheet1!B324</f>
        <v>329.07</v>
      </c>
      <c r="C333">
        <f t="shared" si="30"/>
        <v>321.41181906144175</v>
      </c>
      <c r="D333">
        <f t="shared" si="31"/>
        <v>329.08518956636482</v>
      </c>
      <c r="F333" s="1">
        <f t="shared" si="27"/>
        <v>7.658180938558246</v>
      </c>
      <c r="G333" s="1">
        <f t="shared" si="28"/>
        <v>7.6733705049230707</v>
      </c>
      <c r="H333" s="1">
        <f t="shared" si="29"/>
        <v>1.5189566364824714E-2</v>
      </c>
    </row>
    <row r="334" spans="1:8" x14ac:dyDescent="0.2">
      <c r="A334">
        <f>Sheet1!A325</f>
        <v>298</v>
      </c>
      <c r="B334">
        <f>Sheet1!B325</f>
        <v>329.54</v>
      </c>
      <c r="C334">
        <f t="shared" si="30"/>
        <v>321.8623657474601</v>
      </c>
      <c r="D334">
        <f t="shared" si="31"/>
        <v>329.55626855824494</v>
      </c>
      <c r="F334" s="1">
        <f t="shared" si="27"/>
        <v>7.6776342525399173</v>
      </c>
      <c r="G334" s="1">
        <f t="shared" si="28"/>
        <v>7.6939028107848344</v>
      </c>
      <c r="H334" s="1">
        <f t="shared" si="29"/>
        <v>1.6268558244917131E-2</v>
      </c>
    </row>
    <row r="335" spans="1:8" x14ac:dyDescent="0.2">
      <c r="A335">
        <f>Sheet1!A326</f>
        <v>299</v>
      </c>
      <c r="B335">
        <f>Sheet1!B326</f>
        <v>330.02</v>
      </c>
      <c r="C335">
        <f t="shared" si="30"/>
        <v>322.31291243347846</v>
      </c>
      <c r="D335">
        <f t="shared" si="31"/>
        <v>330.02732203986176</v>
      </c>
      <c r="F335" s="1">
        <f t="shared" si="27"/>
        <v>7.7070875665215226</v>
      </c>
      <c r="G335" s="1">
        <f t="shared" si="28"/>
        <v>7.714409606383299</v>
      </c>
      <c r="H335" s="1">
        <f t="shared" si="29"/>
        <v>7.3220398617763749E-3</v>
      </c>
    </row>
    <row r="336" spans="1:8" x14ac:dyDescent="0.2">
      <c r="A336">
        <f>Sheet1!A327</f>
        <v>300</v>
      </c>
      <c r="B336">
        <f>Sheet1!B327</f>
        <v>330.49</v>
      </c>
      <c r="C336">
        <f t="shared" si="30"/>
        <v>322.76345911949682</v>
      </c>
      <c r="D336">
        <f t="shared" si="31"/>
        <v>330.498350007206</v>
      </c>
      <c r="F336" s="1">
        <f t="shared" si="27"/>
        <v>7.7265408805031939</v>
      </c>
      <c r="G336" s="1">
        <f t="shared" si="28"/>
        <v>7.7348908877091844</v>
      </c>
      <c r="H336" s="1">
        <f t="shared" si="29"/>
        <v>8.3500072059905506E-3</v>
      </c>
    </row>
    <row r="337" spans="1:8" x14ac:dyDescent="0.2">
      <c r="A337">
        <f>Sheet1!A328</f>
        <v>301</v>
      </c>
      <c r="B337">
        <f>Sheet1!B328</f>
        <v>330.96</v>
      </c>
      <c r="C337">
        <f t="shared" si="30"/>
        <v>323.21400580551528</v>
      </c>
      <c r="D337">
        <f t="shared" si="31"/>
        <v>330.96935245626844</v>
      </c>
      <c r="F337" s="1">
        <f t="shared" si="27"/>
        <v>7.7459941944846946</v>
      </c>
      <c r="G337" s="1">
        <f t="shared" si="28"/>
        <v>7.7553466507531539</v>
      </c>
      <c r="H337" s="1">
        <f t="shared" si="29"/>
        <v>9.3524562684592638E-3</v>
      </c>
    </row>
    <row r="338" spans="1:8" x14ac:dyDescent="0.2">
      <c r="A338">
        <f>Sheet1!A329</f>
        <v>302</v>
      </c>
      <c r="B338">
        <f>Sheet1!B329</f>
        <v>331.43</v>
      </c>
      <c r="C338">
        <f t="shared" si="30"/>
        <v>323.66455249153364</v>
      </c>
      <c r="D338">
        <f t="shared" si="31"/>
        <v>331.44032938303991</v>
      </c>
      <c r="F338" s="1">
        <f t="shared" si="27"/>
        <v>7.7654475084663659</v>
      </c>
      <c r="G338" s="1">
        <f t="shared" si="28"/>
        <v>7.7757768915062684</v>
      </c>
      <c r="H338" s="1">
        <f t="shared" si="29"/>
        <v>1.0329383039902496E-2</v>
      </c>
    </row>
    <row r="339" spans="1:8" x14ac:dyDescent="0.2">
      <c r="A339">
        <f>Sheet1!A330</f>
        <v>303</v>
      </c>
      <c r="B339">
        <f>Sheet1!B330</f>
        <v>331.9</v>
      </c>
      <c r="C339">
        <f t="shared" si="30"/>
        <v>324.115099177552</v>
      </c>
      <c r="D339">
        <f t="shared" si="31"/>
        <v>331.91128078351113</v>
      </c>
      <c r="F339" s="1">
        <f t="shared" si="27"/>
        <v>7.7849008224479803</v>
      </c>
      <c r="G339" s="1">
        <f t="shared" si="28"/>
        <v>7.7961816059591342</v>
      </c>
      <c r="H339" s="1">
        <f t="shared" si="29"/>
        <v>1.1280783511153913E-2</v>
      </c>
    </row>
    <row r="340" spans="1:8" x14ac:dyDescent="0.2">
      <c r="A340">
        <f>Sheet1!A331</f>
        <v>304</v>
      </c>
      <c r="B340">
        <f>Sheet1!B331</f>
        <v>332.37</v>
      </c>
      <c r="C340">
        <f t="shared" si="30"/>
        <v>324.56564586357035</v>
      </c>
      <c r="D340">
        <f t="shared" si="31"/>
        <v>332.38220665367288</v>
      </c>
      <c r="F340" s="1">
        <f t="shared" si="27"/>
        <v>7.8043541364296516</v>
      </c>
      <c r="G340" s="1">
        <f t="shared" si="28"/>
        <v>7.8165607901025282</v>
      </c>
      <c r="H340" s="1">
        <f t="shared" si="29"/>
        <v>1.2206653672876655E-2</v>
      </c>
    </row>
    <row r="341" spans="1:8" x14ac:dyDescent="0.2">
      <c r="A341">
        <f>Sheet1!A332</f>
        <v>305</v>
      </c>
      <c r="B341">
        <f>Sheet1!B332</f>
        <v>332.84</v>
      </c>
      <c r="C341">
        <f t="shared" si="30"/>
        <v>325.01619254958882</v>
      </c>
      <c r="D341">
        <f t="shared" si="31"/>
        <v>332.85310698951594</v>
      </c>
      <c r="F341" s="1">
        <f t="shared" si="27"/>
        <v>7.8238074504111523</v>
      </c>
      <c r="G341" s="1">
        <f t="shared" si="28"/>
        <v>7.8369144399271136</v>
      </c>
      <c r="H341" s="1">
        <f t="shared" si="29"/>
        <v>1.3106989515961232E-2</v>
      </c>
    </row>
    <row r="342" spans="1:8" x14ac:dyDescent="0.2">
      <c r="A342">
        <f>Sheet1!A333</f>
        <v>306</v>
      </c>
      <c r="B342">
        <f>Sheet1!B333</f>
        <v>333.31</v>
      </c>
      <c r="C342">
        <f t="shared" si="30"/>
        <v>325.46673923560718</v>
      </c>
      <c r="D342">
        <f t="shared" si="31"/>
        <v>333.32398178703119</v>
      </c>
      <c r="F342" s="1">
        <f t="shared" si="27"/>
        <v>7.8432607643928236</v>
      </c>
      <c r="G342" s="1">
        <f t="shared" si="28"/>
        <v>7.8572425514240081</v>
      </c>
      <c r="H342" s="1">
        <f t="shared" si="29"/>
        <v>1.3981787031184467E-2</v>
      </c>
    </row>
    <row r="343" spans="1:8" x14ac:dyDescent="0.2">
      <c r="A343">
        <f>Sheet1!A334</f>
        <v>307</v>
      </c>
      <c r="B343">
        <f>Sheet1!B334</f>
        <v>333.78</v>
      </c>
      <c r="C343">
        <f t="shared" si="30"/>
        <v>325.91728592162553</v>
      </c>
      <c r="D343">
        <f t="shared" si="31"/>
        <v>333.79483104220918</v>
      </c>
      <c r="F343" s="1">
        <f t="shared" si="27"/>
        <v>7.862714078374438</v>
      </c>
      <c r="G343" s="1">
        <f t="shared" si="28"/>
        <v>7.8775451205836475</v>
      </c>
      <c r="H343" s="1">
        <f t="shared" si="29"/>
        <v>1.48310422092095E-2</v>
      </c>
    </row>
    <row r="344" spans="1:8" x14ac:dyDescent="0.2">
      <c r="A344">
        <f>Sheet1!A335</f>
        <v>308</v>
      </c>
      <c r="B344">
        <f>Sheet1!B335</f>
        <v>334.25</v>
      </c>
      <c r="C344">
        <f t="shared" si="30"/>
        <v>326.36783260764389</v>
      </c>
      <c r="D344">
        <f t="shared" si="31"/>
        <v>334.26565475104098</v>
      </c>
      <c r="F344" s="1">
        <f t="shared" si="27"/>
        <v>7.8821673923561093</v>
      </c>
      <c r="G344" s="1">
        <f t="shared" si="28"/>
        <v>7.897822143397093</v>
      </c>
      <c r="H344" s="1">
        <f t="shared" si="29"/>
        <v>1.5654751040983683E-2</v>
      </c>
    </row>
    <row r="345" spans="1:8" x14ac:dyDescent="0.2">
      <c r="A345">
        <f>Sheet1!A336</f>
        <v>309</v>
      </c>
      <c r="B345">
        <f>Sheet1!B336</f>
        <v>334.72</v>
      </c>
      <c r="C345">
        <f t="shared" si="30"/>
        <v>326.81837929366236</v>
      </c>
      <c r="D345">
        <f t="shared" si="31"/>
        <v>334.7364529095172</v>
      </c>
      <c r="F345" s="1">
        <f t="shared" si="27"/>
        <v>7.9016207063376669</v>
      </c>
      <c r="G345" s="1">
        <f t="shared" si="28"/>
        <v>7.918073615854837</v>
      </c>
      <c r="H345" s="1">
        <f t="shared" si="29"/>
        <v>1.6452909517170156E-2</v>
      </c>
    </row>
    <row r="346" spans="1:8" x14ac:dyDescent="0.2">
      <c r="A346">
        <f>Sheet1!A337</f>
        <v>310</v>
      </c>
      <c r="B346">
        <f>Sheet1!B337</f>
        <v>335.2</v>
      </c>
      <c r="C346">
        <f t="shared" si="30"/>
        <v>327.26892597968072</v>
      </c>
      <c r="D346">
        <f t="shared" si="31"/>
        <v>335.20722551362866</v>
      </c>
      <c r="F346" s="1">
        <f t="shared" si="27"/>
        <v>7.9310740203192722</v>
      </c>
      <c r="G346" s="1">
        <f t="shared" si="28"/>
        <v>7.9382995339479407</v>
      </c>
      <c r="H346" s="1">
        <f t="shared" si="29"/>
        <v>7.2255136286685229E-3</v>
      </c>
    </row>
    <row r="347" spans="1:8" x14ac:dyDescent="0.2">
      <c r="A347">
        <f>Sheet1!A338</f>
        <v>311</v>
      </c>
      <c r="B347">
        <f>Sheet1!B338</f>
        <v>335.67</v>
      </c>
      <c r="C347">
        <f t="shared" si="30"/>
        <v>327.71947266569907</v>
      </c>
      <c r="D347">
        <f t="shared" si="31"/>
        <v>335.67797255936614</v>
      </c>
      <c r="F347" s="1">
        <f t="shared" si="27"/>
        <v>7.9505273343009435</v>
      </c>
      <c r="G347" s="1">
        <f t="shared" si="28"/>
        <v>7.9584998936670672</v>
      </c>
      <c r="H347" s="1">
        <f t="shared" si="29"/>
        <v>7.9725593661237326E-3</v>
      </c>
    </row>
    <row r="348" spans="1:8" x14ac:dyDescent="0.2">
      <c r="A348">
        <f>Sheet1!A339</f>
        <v>312</v>
      </c>
      <c r="B348">
        <f>Sheet1!B339</f>
        <v>336.14</v>
      </c>
      <c r="C348">
        <f t="shared" si="30"/>
        <v>328.17001935171749</v>
      </c>
      <c r="D348">
        <f t="shared" si="31"/>
        <v>336.14869404272036</v>
      </c>
      <c r="F348" s="1">
        <f t="shared" si="27"/>
        <v>7.9699806482825011</v>
      </c>
      <c r="G348" s="1">
        <f t="shared" si="28"/>
        <v>7.9786746910028796</v>
      </c>
      <c r="H348" s="1">
        <f t="shared" si="29"/>
        <v>8.6940427203785475E-3</v>
      </c>
    </row>
    <row r="349" spans="1:8" x14ac:dyDescent="0.2">
      <c r="A349">
        <f>Sheet1!A340</f>
        <v>313</v>
      </c>
      <c r="B349">
        <f>Sheet1!B340</f>
        <v>336.61</v>
      </c>
      <c r="C349">
        <f t="shared" si="30"/>
        <v>328.62056603773584</v>
      </c>
      <c r="D349">
        <f t="shared" si="31"/>
        <v>336.61938995968217</v>
      </c>
      <c r="F349" s="1">
        <f t="shared" si="27"/>
        <v>7.9894339622641724</v>
      </c>
      <c r="G349" s="1">
        <f t="shared" si="28"/>
        <v>7.9988239219463253</v>
      </c>
      <c r="H349" s="1">
        <f t="shared" si="29"/>
        <v>9.3899596821529485E-3</v>
      </c>
    </row>
    <row r="350" spans="1:8" x14ac:dyDescent="0.2">
      <c r="A350">
        <f>Sheet1!A341</f>
        <v>314</v>
      </c>
      <c r="B350">
        <f>Sheet1!B341</f>
        <v>337.08</v>
      </c>
      <c r="C350">
        <f t="shared" si="30"/>
        <v>329.07111272375425</v>
      </c>
      <c r="D350">
        <f t="shared" si="31"/>
        <v>337.09006030624238</v>
      </c>
      <c r="F350" s="1">
        <f t="shared" si="27"/>
        <v>8.0088872762457299</v>
      </c>
      <c r="G350" s="1">
        <f t="shared" si="28"/>
        <v>8.0189475824881242</v>
      </c>
      <c r="H350" s="1">
        <f t="shared" si="29"/>
        <v>1.006030624239429E-2</v>
      </c>
    </row>
    <row r="351" spans="1:8" x14ac:dyDescent="0.2">
      <c r="A351">
        <f>Sheet1!A342</f>
        <v>315</v>
      </c>
      <c r="B351">
        <f>Sheet1!B342</f>
        <v>337.55</v>
      </c>
      <c r="C351">
        <f t="shared" si="30"/>
        <v>329.52165940977261</v>
      </c>
      <c r="D351">
        <f t="shared" si="31"/>
        <v>337.56070507839166</v>
      </c>
      <c r="F351" s="1">
        <f t="shared" si="27"/>
        <v>8.0283405902274012</v>
      </c>
      <c r="G351" s="1">
        <f t="shared" si="28"/>
        <v>8.0390456686190532</v>
      </c>
      <c r="H351" s="1">
        <f t="shared" si="29"/>
        <v>1.0705078391652023E-2</v>
      </c>
    </row>
    <row r="352" spans="1:8" x14ac:dyDescent="0.2">
      <c r="A352">
        <f>Sheet1!A343</f>
        <v>316</v>
      </c>
      <c r="B352">
        <f>Sheet1!B343</f>
        <v>338.02</v>
      </c>
      <c r="C352">
        <f t="shared" si="30"/>
        <v>329.97220609579102</v>
      </c>
      <c r="D352">
        <f t="shared" si="31"/>
        <v>338.03132427212091</v>
      </c>
      <c r="F352" s="1">
        <f t="shared" si="27"/>
        <v>8.0477939042089588</v>
      </c>
      <c r="G352" s="1">
        <f t="shared" si="28"/>
        <v>8.0591181763298891</v>
      </c>
      <c r="H352" s="1">
        <f t="shared" si="29"/>
        <v>1.1324272120930345E-2</v>
      </c>
    </row>
    <row r="353" spans="1:8" x14ac:dyDescent="0.2">
      <c r="A353">
        <f>Sheet1!A344</f>
        <v>317</v>
      </c>
      <c r="B353">
        <f>Sheet1!B344</f>
        <v>338.49</v>
      </c>
      <c r="C353">
        <f t="shared" si="30"/>
        <v>330.42275278180938</v>
      </c>
      <c r="D353">
        <f t="shared" si="31"/>
        <v>338.50191788342084</v>
      </c>
      <c r="F353" s="1">
        <f t="shared" si="27"/>
        <v>8.0672472181906301</v>
      </c>
      <c r="G353" s="1">
        <f t="shared" si="28"/>
        <v>8.0791651016114656</v>
      </c>
      <c r="H353" s="1">
        <f t="shared" si="29"/>
        <v>1.1917883420835551E-2</v>
      </c>
    </row>
    <row r="354" spans="1:8" x14ac:dyDescent="0.2">
      <c r="A354">
        <f>Sheet1!A345</f>
        <v>318</v>
      </c>
      <c r="B354">
        <f>Sheet1!B345</f>
        <v>338.96</v>
      </c>
      <c r="C354">
        <f t="shared" si="30"/>
        <v>330.87329946782779</v>
      </c>
      <c r="D354">
        <f t="shared" si="31"/>
        <v>338.97248590828229</v>
      </c>
      <c r="F354" s="1">
        <f t="shared" si="27"/>
        <v>8.0867005321721876</v>
      </c>
      <c r="G354" s="1">
        <f t="shared" si="28"/>
        <v>8.0991864404545026</v>
      </c>
      <c r="H354" s="1">
        <f t="shared" si="29"/>
        <v>1.2485908282314995E-2</v>
      </c>
    </row>
    <row r="355" spans="1:8" x14ac:dyDescent="0.2">
      <c r="A355">
        <f>Sheet1!A346</f>
        <v>319</v>
      </c>
      <c r="B355">
        <f>Sheet1!B346</f>
        <v>339.43</v>
      </c>
      <c r="C355">
        <f t="shared" si="30"/>
        <v>331.32384615384615</v>
      </c>
      <c r="D355">
        <f t="shared" si="31"/>
        <v>339.44302834269592</v>
      </c>
      <c r="F355" s="1">
        <f t="shared" si="27"/>
        <v>8.1061538461538589</v>
      </c>
      <c r="G355" s="1">
        <f t="shared" si="28"/>
        <v>8.119182188849777</v>
      </c>
      <c r="H355" s="1">
        <f t="shared" si="29"/>
        <v>1.3028342695918127E-2</v>
      </c>
    </row>
    <row r="356" spans="1:8" x14ac:dyDescent="0.2">
      <c r="A356">
        <f>Sheet1!A347</f>
        <v>320</v>
      </c>
      <c r="B356">
        <f>Sheet1!B347</f>
        <v>339.9</v>
      </c>
      <c r="C356">
        <f t="shared" si="30"/>
        <v>331.77439283986456</v>
      </c>
      <c r="D356">
        <f t="shared" si="31"/>
        <v>339.91354518265257</v>
      </c>
      <c r="F356" s="1">
        <f t="shared" si="27"/>
        <v>8.1256071601354165</v>
      </c>
      <c r="G356" s="1">
        <f t="shared" si="28"/>
        <v>8.1391523427880088</v>
      </c>
      <c r="H356" s="1">
        <f t="shared" si="29"/>
        <v>1.3545182652592302E-2</v>
      </c>
    </row>
    <row r="357" spans="1:8" x14ac:dyDescent="0.2">
      <c r="A357">
        <f>Sheet1!A348</f>
        <v>321</v>
      </c>
      <c r="B357">
        <f>Sheet1!B348</f>
        <v>340.37</v>
      </c>
      <c r="C357">
        <f t="shared" si="30"/>
        <v>332.22493952588292</v>
      </c>
      <c r="D357">
        <f t="shared" si="31"/>
        <v>340.38403642414306</v>
      </c>
      <c r="F357" s="1">
        <f t="shared" ref="F357:F420" si="32">B357-C357</f>
        <v>8.1450604741170878</v>
      </c>
      <c r="G357" s="1">
        <f t="shared" ref="G357:G420" si="33">D357-C357</f>
        <v>8.1590968982601453</v>
      </c>
      <c r="H357" s="1">
        <f t="shared" ref="H357:H420" si="34">D357-B357</f>
        <v>1.4036424143057502E-2</v>
      </c>
    </row>
    <row r="358" spans="1:8" x14ac:dyDescent="0.2">
      <c r="A358">
        <f>Sheet1!A349</f>
        <v>322</v>
      </c>
      <c r="B358">
        <f>Sheet1!B349</f>
        <v>340.84</v>
      </c>
      <c r="C358">
        <f t="shared" ref="C358:C421" si="35">C$36+(A358-1)*(C$2103-C$36)/2067</f>
        <v>332.67548621190133</v>
      </c>
      <c r="D358">
        <f t="shared" ref="D358:D421" si="36">$J$21+A358*$I$21+$H$21*A358^2+$G$21*A358^3</f>
        <v>340.85450206315812</v>
      </c>
      <c r="F358" s="1">
        <f t="shared" si="32"/>
        <v>8.1645137880986454</v>
      </c>
      <c r="G358" s="1">
        <f t="shared" si="33"/>
        <v>8.1790158512567928</v>
      </c>
      <c r="H358" s="1">
        <f t="shared" si="34"/>
        <v>1.4502063158147394E-2</v>
      </c>
    </row>
    <row r="359" spans="1:8" x14ac:dyDescent="0.2">
      <c r="A359">
        <f>Sheet1!A350</f>
        <v>323</v>
      </c>
      <c r="B359">
        <f>Sheet1!B350</f>
        <v>341.31</v>
      </c>
      <c r="C359">
        <f t="shared" si="35"/>
        <v>333.12603289791969</v>
      </c>
      <c r="D359">
        <f t="shared" si="36"/>
        <v>341.32494209568864</v>
      </c>
      <c r="F359" s="1">
        <f t="shared" si="32"/>
        <v>8.1839671020803166</v>
      </c>
      <c r="G359" s="1">
        <f t="shared" si="33"/>
        <v>8.1989091977689554</v>
      </c>
      <c r="H359" s="1">
        <f t="shared" si="34"/>
        <v>1.4942095688638801E-2</v>
      </c>
    </row>
    <row r="360" spans="1:8" x14ac:dyDescent="0.2">
      <c r="A360">
        <f>Sheet1!A351</f>
        <v>324</v>
      </c>
      <c r="B360">
        <f>Sheet1!B351</f>
        <v>341.78</v>
      </c>
      <c r="C360">
        <f t="shared" si="35"/>
        <v>333.5765795839381</v>
      </c>
      <c r="D360">
        <f t="shared" si="36"/>
        <v>341.79535651772528</v>
      </c>
      <c r="F360" s="1">
        <f t="shared" si="32"/>
        <v>8.2034204160618742</v>
      </c>
      <c r="G360" s="1">
        <f t="shared" si="33"/>
        <v>8.2187769337871828</v>
      </c>
      <c r="H360" s="1">
        <f t="shared" si="34"/>
        <v>1.5356517725308549E-2</v>
      </c>
    </row>
    <row r="361" spans="1:8" x14ac:dyDescent="0.2">
      <c r="A361">
        <f>Sheet1!A352</f>
        <v>325</v>
      </c>
      <c r="B361">
        <f>Sheet1!B352</f>
        <v>342.25</v>
      </c>
      <c r="C361">
        <f t="shared" si="35"/>
        <v>334.02712626995645</v>
      </c>
      <c r="D361">
        <f t="shared" si="36"/>
        <v>342.26574532525882</v>
      </c>
      <c r="F361" s="1">
        <f t="shared" si="32"/>
        <v>8.2228737300435455</v>
      </c>
      <c r="G361" s="1">
        <f t="shared" si="33"/>
        <v>8.2386190553023653</v>
      </c>
      <c r="H361" s="1">
        <f t="shared" si="34"/>
        <v>1.5745325258819776E-2</v>
      </c>
    </row>
    <row r="362" spans="1:8" x14ac:dyDescent="0.2">
      <c r="A362">
        <f>Sheet1!A353</f>
        <v>326</v>
      </c>
      <c r="B362">
        <f>Sheet1!B353</f>
        <v>342.72</v>
      </c>
      <c r="C362">
        <f t="shared" si="35"/>
        <v>334.47767295597487</v>
      </c>
      <c r="D362">
        <f t="shared" si="36"/>
        <v>342.73610851428015</v>
      </c>
      <c r="F362" s="1">
        <f t="shared" si="32"/>
        <v>8.2423270440251599</v>
      </c>
      <c r="G362" s="1">
        <f t="shared" si="33"/>
        <v>8.2584355583052798</v>
      </c>
      <c r="H362" s="1">
        <f t="shared" si="34"/>
        <v>1.6108514280119834E-2</v>
      </c>
    </row>
    <row r="363" spans="1:8" x14ac:dyDescent="0.2">
      <c r="A363">
        <f>Sheet1!A354</f>
        <v>327</v>
      </c>
      <c r="B363">
        <f>Sheet1!B354</f>
        <v>343.19</v>
      </c>
      <c r="C363">
        <f t="shared" si="35"/>
        <v>334.92821964199322</v>
      </c>
      <c r="D363">
        <f t="shared" si="36"/>
        <v>343.20644608077998</v>
      </c>
      <c r="F363" s="1">
        <f t="shared" si="32"/>
        <v>8.2617803580067743</v>
      </c>
      <c r="G363" s="1">
        <f t="shared" si="33"/>
        <v>8.2782264387867599</v>
      </c>
      <c r="H363" s="1">
        <f t="shared" si="34"/>
        <v>1.644608077998555E-2</v>
      </c>
    </row>
    <row r="364" spans="1:8" x14ac:dyDescent="0.2">
      <c r="A364">
        <f>Sheet1!A355</f>
        <v>328</v>
      </c>
      <c r="B364">
        <f>Sheet1!B355</f>
        <v>343.67</v>
      </c>
      <c r="C364">
        <f t="shared" si="35"/>
        <v>335.37876632801158</v>
      </c>
      <c r="D364">
        <f t="shared" si="36"/>
        <v>343.67675802074893</v>
      </c>
      <c r="F364" s="1">
        <f t="shared" si="32"/>
        <v>8.2912336719884365</v>
      </c>
      <c r="G364" s="1">
        <f t="shared" si="33"/>
        <v>8.2979916927373552</v>
      </c>
      <c r="H364" s="1">
        <f t="shared" si="34"/>
        <v>6.758020748918625E-3</v>
      </c>
    </row>
    <row r="365" spans="1:8" x14ac:dyDescent="0.2">
      <c r="A365">
        <f>Sheet1!A356</f>
        <v>329</v>
      </c>
      <c r="B365">
        <f>Sheet1!B356</f>
        <v>344.14</v>
      </c>
      <c r="C365">
        <f t="shared" si="35"/>
        <v>335.82931301402999</v>
      </c>
      <c r="D365">
        <f t="shared" si="36"/>
        <v>344.14704433017806</v>
      </c>
      <c r="F365" s="1">
        <f t="shared" si="32"/>
        <v>8.3106869859699941</v>
      </c>
      <c r="G365" s="1">
        <f t="shared" si="33"/>
        <v>8.3177313161480697</v>
      </c>
      <c r="H365" s="1">
        <f t="shared" si="34"/>
        <v>7.0443301780755974E-3</v>
      </c>
    </row>
    <row r="366" spans="1:8" x14ac:dyDescent="0.2">
      <c r="A366">
        <f>Sheet1!A357</f>
        <v>330</v>
      </c>
      <c r="B366">
        <f>Sheet1!B357</f>
        <v>344.61</v>
      </c>
      <c r="C366">
        <f t="shared" si="35"/>
        <v>336.27985970004841</v>
      </c>
      <c r="D366">
        <f t="shared" si="36"/>
        <v>344.61730500505797</v>
      </c>
      <c r="F366" s="1">
        <f t="shared" si="32"/>
        <v>8.3301402999516085</v>
      </c>
      <c r="G366" s="1">
        <f t="shared" si="33"/>
        <v>8.3374453050095667</v>
      </c>
      <c r="H366" s="1">
        <f t="shared" si="34"/>
        <v>7.3050050579581693E-3</v>
      </c>
    </row>
    <row r="367" spans="1:8" x14ac:dyDescent="0.2">
      <c r="A367">
        <f>Sheet1!A358</f>
        <v>331</v>
      </c>
      <c r="B367">
        <f>Sheet1!B358</f>
        <v>345.08</v>
      </c>
      <c r="C367">
        <f t="shared" si="35"/>
        <v>336.73040638606676</v>
      </c>
      <c r="D367">
        <f t="shared" si="36"/>
        <v>345.08754004137955</v>
      </c>
      <c r="F367" s="1">
        <f t="shared" si="32"/>
        <v>8.349593613933223</v>
      </c>
      <c r="G367" s="1">
        <f t="shared" si="33"/>
        <v>8.3571336553127935</v>
      </c>
      <c r="H367" s="1">
        <f t="shared" si="34"/>
        <v>7.540041379570539E-3</v>
      </c>
    </row>
    <row r="368" spans="1:8" x14ac:dyDescent="0.2">
      <c r="A368">
        <f>Sheet1!A359</f>
        <v>332</v>
      </c>
      <c r="B368">
        <f>Sheet1!B359</f>
        <v>345.55</v>
      </c>
      <c r="C368">
        <f t="shared" si="35"/>
        <v>337.18095307208512</v>
      </c>
      <c r="D368">
        <f t="shared" si="36"/>
        <v>345.55774943513359</v>
      </c>
      <c r="F368" s="1">
        <f t="shared" si="32"/>
        <v>8.3690469279148942</v>
      </c>
      <c r="G368" s="1">
        <f t="shared" si="33"/>
        <v>8.3767963630484701</v>
      </c>
      <c r="H368" s="1">
        <f t="shared" si="34"/>
        <v>7.7494351335758438E-3</v>
      </c>
    </row>
    <row r="369" spans="1:8" x14ac:dyDescent="0.2">
      <c r="A369">
        <f>Sheet1!A360</f>
        <v>333</v>
      </c>
      <c r="B369">
        <f>Sheet1!B360</f>
        <v>346.02</v>
      </c>
      <c r="C369">
        <f t="shared" si="35"/>
        <v>337.63149975810353</v>
      </c>
      <c r="D369">
        <f t="shared" si="36"/>
        <v>346.02793318231068</v>
      </c>
      <c r="F369" s="1">
        <f t="shared" si="32"/>
        <v>8.3885002418964518</v>
      </c>
      <c r="G369" s="1">
        <f t="shared" si="33"/>
        <v>8.3964334242071459</v>
      </c>
      <c r="H369" s="1">
        <f t="shared" si="34"/>
        <v>7.9331823106940647E-3</v>
      </c>
    </row>
    <row r="370" spans="1:8" x14ac:dyDescent="0.2">
      <c r="A370">
        <f>Sheet1!A361</f>
        <v>334</v>
      </c>
      <c r="B370">
        <f>Sheet1!B361</f>
        <v>346.49</v>
      </c>
      <c r="C370">
        <f t="shared" si="35"/>
        <v>338.08204644412194</v>
      </c>
      <c r="D370">
        <f t="shared" si="36"/>
        <v>346.49809127890182</v>
      </c>
      <c r="F370" s="1">
        <f t="shared" si="32"/>
        <v>8.4079535558780663</v>
      </c>
      <c r="G370" s="1">
        <f t="shared" si="33"/>
        <v>8.416044834779882</v>
      </c>
      <c r="H370" s="1">
        <f t="shared" si="34"/>
        <v>8.0912789018157127E-3</v>
      </c>
    </row>
    <row r="371" spans="1:8" x14ac:dyDescent="0.2">
      <c r="A371">
        <f>Sheet1!A362</f>
        <v>335</v>
      </c>
      <c r="B371">
        <f>Sheet1!B362</f>
        <v>346.96</v>
      </c>
      <c r="C371">
        <f t="shared" si="35"/>
        <v>338.5325931301403</v>
      </c>
      <c r="D371">
        <f t="shared" si="36"/>
        <v>346.9682237208977</v>
      </c>
      <c r="F371" s="1">
        <f t="shared" si="32"/>
        <v>8.4274068698596807</v>
      </c>
      <c r="G371" s="1">
        <f t="shared" si="33"/>
        <v>8.4356305907573983</v>
      </c>
      <c r="H371" s="1">
        <f t="shared" si="34"/>
        <v>8.2237208977176124E-3</v>
      </c>
    </row>
    <row r="372" spans="1:8" x14ac:dyDescent="0.2">
      <c r="A372">
        <f>Sheet1!A363</f>
        <v>336</v>
      </c>
      <c r="B372">
        <f>Sheet1!B363</f>
        <v>347.43</v>
      </c>
      <c r="C372">
        <f t="shared" si="35"/>
        <v>338.98313981615865</v>
      </c>
      <c r="D372">
        <f t="shared" si="36"/>
        <v>347.43833050428896</v>
      </c>
      <c r="F372" s="1">
        <f t="shared" si="32"/>
        <v>8.446860183841352</v>
      </c>
      <c r="G372" s="1">
        <f t="shared" si="33"/>
        <v>8.4551906881303012</v>
      </c>
      <c r="H372" s="1">
        <f t="shared" si="34"/>
        <v>8.3305042889492142E-3</v>
      </c>
    </row>
    <row r="373" spans="1:8" x14ac:dyDescent="0.2">
      <c r="A373">
        <f>Sheet1!A364</f>
        <v>337</v>
      </c>
      <c r="B373">
        <f>Sheet1!B364</f>
        <v>347.9</v>
      </c>
      <c r="C373">
        <f t="shared" si="35"/>
        <v>339.43368650217712</v>
      </c>
      <c r="D373">
        <f t="shared" si="36"/>
        <v>347.90841162506661</v>
      </c>
      <c r="F373" s="1">
        <f t="shared" si="32"/>
        <v>8.4663134978228527</v>
      </c>
      <c r="G373" s="1">
        <f t="shared" si="33"/>
        <v>8.4747251228894811</v>
      </c>
      <c r="H373" s="1">
        <f t="shared" si="34"/>
        <v>8.4116250666284031E-3</v>
      </c>
    </row>
    <row r="374" spans="1:8" x14ac:dyDescent="0.2">
      <c r="A374">
        <f>Sheet1!A365</f>
        <v>338</v>
      </c>
      <c r="B374">
        <f>Sheet1!B365</f>
        <v>348.37</v>
      </c>
      <c r="C374">
        <f t="shared" si="35"/>
        <v>339.88423318819548</v>
      </c>
      <c r="D374">
        <f t="shared" si="36"/>
        <v>348.37846707922131</v>
      </c>
      <c r="F374" s="1">
        <f t="shared" si="32"/>
        <v>8.485766811804524</v>
      </c>
      <c r="G374" s="1">
        <f t="shared" si="33"/>
        <v>8.4942338910258286</v>
      </c>
      <c r="H374" s="1">
        <f t="shared" si="34"/>
        <v>8.4670792213046298E-3</v>
      </c>
    </row>
    <row r="375" spans="1:8" x14ac:dyDescent="0.2">
      <c r="A375">
        <f>Sheet1!A366</f>
        <v>339</v>
      </c>
      <c r="B375">
        <f>Sheet1!B366</f>
        <v>348.84</v>
      </c>
      <c r="C375">
        <f t="shared" si="35"/>
        <v>340.33477987421384</v>
      </c>
      <c r="D375">
        <f t="shared" si="36"/>
        <v>348.84849686274396</v>
      </c>
      <c r="F375" s="1">
        <f t="shared" si="32"/>
        <v>8.5052201257861384</v>
      </c>
      <c r="G375" s="1">
        <f t="shared" si="33"/>
        <v>8.5137169885301205</v>
      </c>
      <c r="H375" s="1">
        <f t="shared" si="34"/>
        <v>8.4968627439820921E-3</v>
      </c>
    </row>
    <row r="376" spans="1:8" x14ac:dyDescent="0.2">
      <c r="A376">
        <f>Sheet1!A367</f>
        <v>340</v>
      </c>
      <c r="B376">
        <f>Sheet1!B367</f>
        <v>349.31</v>
      </c>
      <c r="C376">
        <f t="shared" si="35"/>
        <v>340.78532656023219</v>
      </c>
      <c r="D376">
        <f t="shared" si="36"/>
        <v>349.31850097162521</v>
      </c>
      <c r="F376" s="1">
        <f t="shared" si="32"/>
        <v>8.5246734397678097</v>
      </c>
      <c r="G376" s="1">
        <f t="shared" si="33"/>
        <v>8.5331744113930199</v>
      </c>
      <c r="H376" s="1">
        <f t="shared" si="34"/>
        <v>8.5009716252102407E-3</v>
      </c>
    </row>
    <row r="377" spans="1:8" x14ac:dyDescent="0.2">
      <c r="A377">
        <f>Sheet1!A368</f>
        <v>341</v>
      </c>
      <c r="B377">
        <f>Sheet1!B368</f>
        <v>349.78</v>
      </c>
      <c r="C377">
        <f t="shared" si="35"/>
        <v>341.23587324625066</v>
      </c>
      <c r="D377">
        <f t="shared" si="36"/>
        <v>349.78847940185585</v>
      </c>
      <c r="F377" s="1">
        <f t="shared" si="32"/>
        <v>8.5441267537493104</v>
      </c>
      <c r="G377" s="1">
        <f t="shared" si="33"/>
        <v>8.55260615560519</v>
      </c>
      <c r="H377" s="1">
        <f t="shared" si="34"/>
        <v>8.4794018558795869E-3</v>
      </c>
    </row>
    <row r="378" spans="1:8" x14ac:dyDescent="0.2">
      <c r="A378">
        <f>Sheet1!A369</f>
        <v>342</v>
      </c>
      <c r="B378">
        <f>Sheet1!B369</f>
        <v>350.25</v>
      </c>
      <c r="C378">
        <f t="shared" si="35"/>
        <v>341.68641993226902</v>
      </c>
      <c r="D378">
        <f t="shared" si="36"/>
        <v>350.25843214942671</v>
      </c>
      <c r="F378" s="1">
        <f t="shared" si="32"/>
        <v>8.5635800677309817</v>
      </c>
      <c r="G378" s="1">
        <f t="shared" si="33"/>
        <v>8.5720122171576918</v>
      </c>
      <c r="H378" s="1">
        <f t="shared" si="34"/>
        <v>8.4321494267101116E-3</v>
      </c>
    </row>
    <row r="379" spans="1:8" x14ac:dyDescent="0.2">
      <c r="A379">
        <f>Sheet1!A370</f>
        <v>343</v>
      </c>
      <c r="B379">
        <f>Sheet1!B370</f>
        <v>350.72</v>
      </c>
      <c r="C379">
        <f t="shared" si="35"/>
        <v>342.13696661828737</v>
      </c>
      <c r="D379">
        <f t="shared" si="36"/>
        <v>350.72835921032856</v>
      </c>
      <c r="F379" s="1">
        <f t="shared" si="32"/>
        <v>8.583033381712653</v>
      </c>
      <c r="G379" s="1">
        <f t="shared" si="33"/>
        <v>8.5913925920411884</v>
      </c>
      <c r="H379" s="1">
        <f t="shared" si="34"/>
        <v>8.3592103285354824E-3</v>
      </c>
    </row>
    <row r="380" spans="1:8" x14ac:dyDescent="0.2">
      <c r="A380">
        <f>Sheet1!A371</f>
        <v>344</v>
      </c>
      <c r="B380">
        <f>Sheet1!B371</f>
        <v>351.19</v>
      </c>
      <c r="C380">
        <f t="shared" si="35"/>
        <v>342.58751330430573</v>
      </c>
      <c r="D380">
        <f t="shared" si="36"/>
        <v>351.19826058055213</v>
      </c>
      <c r="F380" s="1">
        <f t="shared" si="32"/>
        <v>8.6024866956942674</v>
      </c>
      <c r="G380" s="1">
        <f t="shared" si="33"/>
        <v>8.6107472762463999</v>
      </c>
      <c r="H380" s="1">
        <f t="shared" si="34"/>
        <v>8.2605805521325237E-3</v>
      </c>
    </row>
    <row r="381" spans="1:8" x14ac:dyDescent="0.2">
      <c r="A381">
        <f>Sheet1!A372</f>
        <v>345</v>
      </c>
      <c r="B381">
        <f>Sheet1!B372</f>
        <v>351.66</v>
      </c>
      <c r="C381">
        <f t="shared" si="35"/>
        <v>343.03805999032414</v>
      </c>
      <c r="D381">
        <f t="shared" si="36"/>
        <v>351.66813625608825</v>
      </c>
      <c r="F381" s="1">
        <f t="shared" si="32"/>
        <v>8.6219400096758818</v>
      </c>
      <c r="G381" s="1">
        <f t="shared" si="33"/>
        <v>8.630076265764103</v>
      </c>
      <c r="H381" s="1">
        <f t="shared" si="34"/>
        <v>8.1362560882212165E-3</v>
      </c>
    </row>
    <row r="382" spans="1:8" x14ac:dyDescent="0.2">
      <c r="A382">
        <f>Sheet1!A373</f>
        <v>346</v>
      </c>
      <c r="B382">
        <f>Sheet1!B373</f>
        <v>352.13</v>
      </c>
      <c r="C382">
        <f t="shared" si="35"/>
        <v>343.48860667634256</v>
      </c>
      <c r="D382">
        <f t="shared" si="36"/>
        <v>352.13798623292774</v>
      </c>
      <c r="F382" s="1">
        <f t="shared" si="32"/>
        <v>8.6413933236574394</v>
      </c>
      <c r="G382" s="1">
        <f t="shared" si="33"/>
        <v>8.6493795565851883</v>
      </c>
      <c r="H382" s="1">
        <f t="shared" si="34"/>
        <v>7.9862329277489152E-3</v>
      </c>
    </row>
    <row r="383" spans="1:8" x14ac:dyDescent="0.2">
      <c r="A383">
        <f>Sheet1!A374</f>
        <v>347</v>
      </c>
      <c r="B383">
        <f>Sheet1!B374</f>
        <v>352.6</v>
      </c>
      <c r="C383">
        <f t="shared" si="35"/>
        <v>343.93915336236091</v>
      </c>
      <c r="D383">
        <f t="shared" si="36"/>
        <v>352.60781050706123</v>
      </c>
      <c r="F383" s="1">
        <f t="shared" si="32"/>
        <v>8.6608466376391107</v>
      </c>
      <c r="G383" s="1">
        <f t="shared" si="33"/>
        <v>8.6686571447003189</v>
      </c>
      <c r="H383" s="1">
        <f t="shared" si="34"/>
        <v>7.8105070612082272E-3</v>
      </c>
    </row>
    <row r="384" spans="1:8" x14ac:dyDescent="0.2">
      <c r="A384">
        <f>Sheet1!A375</f>
        <v>348</v>
      </c>
      <c r="B384">
        <f>Sheet1!B375</f>
        <v>353.07</v>
      </c>
      <c r="C384">
        <f t="shared" si="35"/>
        <v>344.38970004837927</v>
      </c>
      <c r="D384">
        <f t="shared" si="36"/>
        <v>353.07760907447971</v>
      </c>
      <c r="F384" s="1">
        <f t="shared" si="32"/>
        <v>8.6802999516207251</v>
      </c>
      <c r="G384" s="1">
        <f t="shared" si="33"/>
        <v>8.6879090261004421</v>
      </c>
      <c r="H384" s="1">
        <f t="shared" si="34"/>
        <v>7.6090744797170373E-3</v>
      </c>
    </row>
    <row r="385" spans="1:8" x14ac:dyDescent="0.2">
      <c r="A385">
        <f>Sheet1!A376</f>
        <v>349</v>
      </c>
      <c r="B385">
        <f>Sheet1!B376</f>
        <v>353.54</v>
      </c>
      <c r="C385">
        <f t="shared" si="35"/>
        <v>344.84024673439768</v>
      </c>
      <c r="D385">
        <f t="shared" si="36"/>
        <v>353.54738193117379</v>
      </c>
      <c r="F385" s="1">
        <f t="shared" si="32"/>
        <v>8.6997532656023395</v>
      </c>
      <c r="G385" s="1">
        <f t="shared" si="33"/>
        <v>8.7071351967761075</v>
      </c>
      <c r="H385" s="1">
        <f t="shared" si="34"/>
        <v>7.3819311737679527E-3</v>
      </c>
    </row>
    <row r="386" spans="1:8" x14ac:dyDescent="0.2">
      <c r="A386">
        <f>Sheet1!A377</f>
        <v>350</v>
      </c>
      <c r="B386">
        <f>Sheet1!B377</f>
        <v>354.01</v>
      </c>
      <c r="C386">
        <f t="shared" si="35"/>
        <v>345.29079342041609</v>
      </c>
      <c r="D386">
        <f t="shared" si="36"/>
        <v>354.01712907313441</v>
      </c>
      <c r="F386" s="1">
        <f t="shared" si="32"/>
        <v>8.7192065795838971</v>
      </c>
      <c r="G386" s="1">
        <f t="shared" si="33"/>
        <v>8.7263356527183191</v>
      </c>
      <c r="H386" s="1">
        <f t="shared" si="34"/>
        <v>7.1290731344220148E-3</v>
      </c>
    </row>
    <row r="387" spans="1:8" x14ac:dyDescent="0.2">
      <c r="A387">
        <f>Sheet1!A378</f>
        <v>351</v>
      </c>
      <c r="B387">
        <f>Sheet1!B378</f>
        <v>354.48</v>
      </c>
      <c r="C387">
        <f t="shared" si="35"/>
        <v>345.74134010643445</v>
      </c>
      <c r="D387">
        <f t="shared" si="36"/>
        <v>354.48685049635208</v>
      </c>
      <c r="F387" s="1">
        <f t="shared" si="32"/>
        <v>8.7386598935655684</v>
      </c>
      <c r="G387" s="1">
        <f t="shared" si="33"/>
        <v>8.7455103899176265</v>
      </c>
      <c r="H387" s="1">
        <f t="shared" si="34"/>
        <v>6.8504963520581441E-3</v>
      </c>
    </row>
    <row r="388" spans="1:8" x14ac:dyDescent="0.2">
      <c r="A388">
        <f>Sheet1!A379</f>
        <v>352</v>
      </c>
      <c r="B388">
        <f>Sheet1!B379</f>
        <v>354.94</v>
      </c>
      <c r="C388">
        <f t="shared" si="35"/>
        <v>346.19188679245281</v>
      </c>
      <c r="D388">
        <f t="shared" si="36"/>
        <v>354.9565461968179</v>
      </c>
      <c r="F388" s="1">
        <f t="shared" si="32"/>
        <v>8.7481132075471919</v>
      </c>
      <c r="G388" s="1">
        <f t="shared" si="33"/>
        <v>8.7646594043650907</v>
      </c>
      <c r="H388" s="1">
        <f t="shared" si="34"/>
        <v>1.6546196817898817E-2</v>
      </c>
    </row>
    <row r="389" spans="1:8" x14ac:dyDescent="0.2">
      <c r="A389">
        <f>Sheet1!A380</f>
        <v>353</v>
      </c>
      <c r="B389">
        <f>Sheet1!B380</f>
        <v>355.41</v>
      </c>
      <c r="C389">
        <f t="shared" si="35"/>
        <v>346.64243347847122</v>
      </c>
      <c r="D389">
        <f t="shared" si="36"/>
        <v>355.42621617052237</v>
      </c>
      <c r="F389" s="1">
        <f t="shared" si="32"/>
        <v>8.7675665215288063</v>
      </c>
      <c r="G389" s="1">
        <f t="shared" si="33"/>
        <v>8.7837826920511475</v>
      </c>
      <c r="H389" s="1">
        <f t="shared" si="34"/>
        <v>1.6216170522341145E-2</v>
      </c>
    </row>
    <row r="390" spans="1:8" x14ac:dyDescent="0.2">
      <c r="A390">
        <f>Sheet1!A381</f>
        <v>354</v>
      </c>
      <c r="B390">
        <f>Sheet1!B381</f>
        <v>355.88</v>
      </c>
      <c r="C390">
        <f t="shared" si="35"/>
        <v>347.09298016448963</v>
      </c>
      <c r="D390">
        <f t="shared" si="36"/>
        <v>355.89586041345655</v>
      </c>
      <c r="F390" s="1">
        <f t="shared" si="32"/>
        <v>8.7870198355103639</v>
      </c>
      <c r="G390" s="1">
        <f t="shared" si="33"/>
        <v>8.8028802489669147</v>
      </c>
      <c r="H390" s="1">
        <f t="shared" si="34"/>
        <v>1.5860413456550759E-2</v>
      </c>
    </row>
    <row r="391" spans="1:8" x14ac:dyDescent="0.2">
      <c r="A391">
        <f>Sheet1!A382</f>
        <v>355</v>
      </c>
      <c r="B391">
        <f>Sheet1!B382</f>
        <v>356.35</v>
      </c>
      <c r="C391">
        <f t="shared" si="35"/>
        <v>347.54352685050799</v>
      </c>
      <c r="D391">
        <f t="shared" si="36"/>
        <v>356.36547892161099</v>
      </c>
      <c r="F391" s="1">
        <f t="shared" si="32"/>
        <v>8.8064731494920352</v>
      </c>
      <c r="G391" s="1">
        <f t="shared" si="33"/>
        <v>8.8219520711029986</v>
      </c>
      <c r="H391" s="1">
        <f t="shared" si="34"/>
        <v>1.5478921610963425E-2</v>
      </c>
    </row>
    <row r="392" spans="1:8" x14ac:dyDescent="0.2">
      <c r="A392">
        <f>Sheet1!A383</f>
        <v>356</v>
      </c>
      <c r="B392">
        <f>Sheet1!B383</f>
        <v>356.82</v>
      </c>
      <c r="C392">
        <f t="shared" si="35"/>
        <v>347.99407353652634</v>
      </c>
      <c r="D392">
        <f t="shared" si="36"/>
        <v>356.83507169097658</v>
      </c>
      <c r="F392" s="1">
        <f t="shared" si="32"/>
        <v>8.8259264634736496</v>
      </c>
      <c r="G392" s="1">
        <f t="shared" si="33"/>
        <v>8.840998154450233</v>
      </c>
      <c r="H392" s="1">
        <f t="shared" si="34"/>
        <v>1.5071690976583341E-2</v>
      </c>
    </row>
    <row r="393" spans="1:8" x14ac:dyDescent="0.2">
      <c r="A393">
        <f>Sheet1!A384</f>
        <v>357</v>
      </c>
      <c r="B393">
        <f>Sheet1!B384</f>
        <v>357.29</v>
      </c>
      <c r="C393">
        <f t="shared" si="35"/>
        <v>348.44462022254476</v>
      </c>
      <c r="D393">
        <f t="shared" si="36"/>
        <v>357.30463871754409</v>
      </c>
      <c r="F393" s="1">
        <f t="shared" si="32"/>
        <v>8.845379777455264</v>
      </c>
      <c r="G393" s="1">
        <f t="shared" si="33"/>
        <v>8.8600184949993377</v>
      </c>
      <c r="H393" s="1">
        <f t="shared" si="34"/>
        <v>1.4638717544073643E-2</v>
      </c>
    </row>
    <row r="394" spans="1:8" x14ac:dyDescent="0.2">
      <c r="A394">
        <f>Sheet1!A385</f>
        <v>358</v>
      </c>
      <c r="B394">
        <f>Sheet1!B385</f>
        <v>357.76</v>
      </c>
      <c r="C394">
        <f t="shared" si="35"/>
        <v>348.89516690856317</v>
      </c>
      <c r="D394">
        <f t="shared" si="36"/>
        <v>357.77417999730426</v>
      </c>
      <c r="F394" s="1">
        <f t="shared" si="32"/>
        <v>8.8648330914368216</v>
      </c>
      <c r="G394" s="1">
        <f t="shared" si="33"/>
        <v>8.8790130887410896</v>
      </c>
      <c r="H394" s="1">
        <f t="shared" si="34"/>
        <v>1.4179997304267999E-2</v>
      </c>
    </row>
    <row r="395" spans="1:8" x14ac:dyDescent="0.2">
      <c r="A395">
        <f>Sheet1!A386</f>
        <v>359</v>
      </c>
      <c r="B395">
        <f>Sheet1!B386</f>
        <v>358.23</v>
      </c>
      <c r="C395">
        <f t="shared" si="35"/>
        <v>349.34571359458153</v>
      </c>
      <c r="D395">
        <f t="shared" si="36"/>
        <v>358.24369552624785</v>
      </c>
      <c r="F395" s="1">
        <f t="shared" si="32"/>
        <v>8.8842864054184929</v>
      </c>
      <c r="G395" s="1">
        <f t="shared" si="33"/>
        <v>8.8979819316663225</v>
      </c>
      <c r="H395" s="1">
        <f t="shared" si="34"/>
        <v>1.3695526247829548E-2</v>
      </c>
    </row>
    <row r="396" spans="1:8" x14ac:dyDescent="0.2">
      <c r="A396">
        <f>Sheet1!A387</f>
        <v>360</v>
      </c>
      <c r="B396">
        <f>Sheet1!B387</f>
        <v>358.7</v>
      </c>
      <c r="C396">
        <f t="shared" si="35"/>
        <v>349.79626028059988</v>
      </c>
      <c r="D396">
        <f t="shared" si="36"/>
        <v>358.71318530036569</v>
      </c>
      <c r="F396" s="1">
        <f t="shared" si="32"/>
        <v>8.9037397194001073</v>
      </c>
      <c r="G396" s="1">
        <f t="shared" si="33"/>
        <v>8.916925019765813</v>
      </c>
      <c r="H396" s="1">
        <f t="shared" si="34"/>
        <v>1.3185300365705643E-2</v>
      </c>
    </row>
    <row r="397" spans="1:8" x14ac:dyDescent="0.2">
      <c r="A397">
        <f>Sheet1!A388</f>
        <v>361</v>
      </c>
      <c r="B397">
        <f>Sheet1!B388</f>
        <v>359.17</v>
      </c>
      <c r="C397">
        <f t="shared" si="35"/>
        <v>350.24680696661829</v>
      </c>
      <c r="D397">
        <f t="shared" si="36"/>
        <v>359.18264931564858</v>
      </c>
      <c r="F397" s="1">
        <f t="shared" si="32"/>
        <v>8.9231930333817218</v>
      </c>
      <c r="G397" s="1">
        <f t="shared" si="33"/>
        <v>8.9358423490302812</v>
      </c>
      <c r="H397" s="1">
        <f t="shared" si="34"/>
        <v>1.2649315648559423E-2</v>
      </c>
    </row>
    <row r="398" spans="1:8" x14ac:dyDescent="0.2">
      <c r="A398">
        <f>Sheet1!A389</f>
        <v>362</v>
      </c>
      <c r="B398">
        <f>Sheet1!B389</f>
        <v>359.64</v>
      </c>
      <c r="C398">
        <f t="shared" si="35"/>
        <v>350.69735365263671</v>
      </c>
      <c r="D398">
        <f t="shared" si="36"/>
        <v>359.65208756808727</v>
      </c>
      <c r="F398" s="1">
        <f t="shared" si="32"/>
        <v>8.9426463473632793</v>
      </c>
      <c r="G398" s="1">
        <f t="shared" si="33"/>
        <v>8.9547339154505607</v>
      </c>
      <c r="H398" s="1">
        <f t="shared" si="34"/>
        <v>1.2087568087281397E-2</v>
      </c>
    </row>
    <row r="399" spans="1:8" x14ac:dyDescent="0.2">
      <c r="A399">
        <f>Sheet1!A390</f>
        <v>363</v>
      </c>
      <c r="B399">
        <f>Sheet1!B390</f>
        <v>360.11</v>
      </c>
      <c r="C399">
        <f t="shared" si="35"/>
        <v>351.14790033865506</v>
      </c>
      <c r="D399">
        <f t="shared" si="36"/>
        <v>360.12150005367261</v>
      </c>
      <c r="F399" s="1">
        <f t="shared" si="32"/>
        <v>8.9620996613449506</v>
      </c>
      <c r="G399" s="1">
        <f t="shared" si="33"/>
        <v>8.9735997150175422</v>
      </c>
      <c r="H399" s="1">
        <f t="shared" si="34"/>
        <v>1.1500053672591548E-2</v>
      </c>
    </row>
    <row r="400" spans="1:8" x14ac:dyDescent="0.2">
      <c r="A400">
        <f>Sheet1!A391</f>
        <v>364</v>
      </c>
      <c r="B400">
        <f>Sheet1!B391</f>
        <v>360.58</v>
      </c>
      <c r="C400">
        <f t="shared" si="35"/>
        <v>351.59844702467342</v>
      </c>
      <c r="D400">
        <f t="shared" si="36"/>
        <v>360.59088676839525</v>
      </c>
      <c r="F400" s="1">
        <f t="shared" si="32"/>
        <v>8.981552975326565</v>
      </c>
      <c r="G400" s="1">
        <f t="shared" si="33"/>
        <v>8.9924397437218317</v>
      </c>
      <c r="H400" s="1">
        <f t="shared" si="34"/>
        <v>1.0886768395266699E-2</v>
      </c>
    </row>
    <row r="401" spans="1:8" x14ac:dyDescent="0.2">
      <c r="A401">
        <f>Sheet1!A392</f>
        <v>365</v>
      </c>
      <c r="B401">
        <f>Sheet1!B392</f>
        <v>361.05</v>
      </c>
      <c r="C401">
        <f t="shared" si="35"/>
        <v>352.04899371069183</v>
      </c>
      <c r="D401">
        <f t="shared" si="36"/>
        <v>361.0602477082461</v>
      </c>
      <c r="F401" s="1">
        <f t="shared" si="32"/>
        <v>9.0010062893081795</v>
      </c>
      <c r="G401" s="1">
        <f t="shared" si="33"/>
        <v>9.0112539975542632</v>
      </c>
      <c r="H401" s="1">
        <f t="shared" si="34"/>
        <v>1.0247708246083675E-2</v>
      </c>
    </row>
    <row r="402" spans="1:8" x14ac:dyDescent="0.2">
      <c r="A402">
        <f>Sheet1!A393</f>
        <v>366</v>
      </c>
      <c r="B402">
        <f>Sheet1!B393</f>
        <v>361.52</v>
      </c>
      <c r="C402">
        <f t="shared" si="35"/>
        <v>352.49954039671024</v>
      </c>
      <c r="D402">
        <f t="shared" si="36"/>
        <v>361.5295828692158</v>
      </c>
      <c r="F402" s="1">
        <f t="shared" si="32"/>
        <v>9.0204596032897371</v>
      </c>
      <c r="G402" s="1">
        <f t="shared" si="33"/>
        <v>9.0300424725055564</v>
      </c>
      <c r="H402" s="1">
        <f t="shared" si="34"/>
        <v>9.5828692158193007E-3</v>
      </c>
    </row>
    <row r="403" spans="1:8" x14ac:dyDescent="0.2">
      <c r="A403">
        <f>Sheet1!A394</f>
        <v>367</v>
      </c>
      <c r="B403">
        <f>Sheet1!B394</f>
        <v>361.99</v>
      </c>
      <c r="C403">
        <f t="shared" si="35"/>
        <v>352.9500870827286</v>
      </c>
      <c r="D403">
        <f t="shared" si="36"/>
        <v>361.99889224729526</v>
      </c>
      <c r="F403" s="1">
        <f t="shared" si="32"/>
        <v>9.0399129172714083</v>
      </c>
      <c r="G403" s="1">
        <f t="shared" si="33"/>
        <v>9.0488051645666587</v>
      </c>
      <c r="H403" s="1">
        <f t="shared" si="34"/>
        <v>8.8922472952503995E-3</v>
      </c>
    </row>
    <row r="404" spans="1:8" x14ac:dyDescent="0.2">
      <c r="A404">
        <f>Sheet1!A395</f>
        <v>368</v>
      </c>
      <c r="B404">
        <f>Sheet1!B395</f>
        <v>362.46</v>
      </c>
      <c r="C404">
        <f t="shared" si="35"/>
        <v>353.40063376874696</v>
      </c>
      <c r="D404">
        <f t="shared" si="36"/>
        <v>362.46817583847513</v>
      </c>
      <c r="F404" s="1">
        <f t="shared" si="32"/>
        <v>9.0593662312530228</v>
      </c>
      <c r="G404" s="1">
        <f t="shared" si="33"/>
        <v>9.0675420697281766</v>
      </c>
      <c r="H404" s="1">
        <f t="shared" si="34"/>
        <v>8.175838475153796E-3</v>
      </c>
    </row>
    <row r="405" spans="1:8" x14ac:dyDescent="0.2">
      <c r="A405">
        <f>Sheet1!A396</f>
        <v>369</v>
      </c>
      <c r="B405">
        <f>Sheet1!B396</f>
        <v>362.93</v>
      </c>
      <c r="C405">
        <f t="shared" si="35"/>
        <v>353.85118045476537</v>
      </c>
      <c r="D405">
        <f t="shared" si="36"/>
        <v>362.93743363874631</v>
      </c>
      <c r="F405" s="1">
        <f t="shared" si="32"/>
        <v>9.0788195452346372</v>
      </c>
      <c r="G405" s="1">
        <f t="shared" si="33"/>
        <v>9.0862531839809435</v>
      </c>
      <c r="H405" s="1">
        <f t="shared" si="34"/>
        <v>7.4336387463063147E-3</v>
      </c>
    </row>
    <row r="406" spans="1:8" x14ac:dyDescent="0.2">
      <c r="A406">
        <f>Sheet1!A397</f>
        <v>370</v>
      </c>
      <c r="B406">
        <f>Sheet1!B397</f>
        <v>363.39</v>
      </c>
      <c r="C406">
        <f t="shared" si="35"/>
        <v>354.30172714078378</v>
      </c>
      <c r="D406">
        <f t="shared" si="36"/>
        <v>363.40666564409958</v>
      </c>
      <c r="F406" s="1">
        <f t="shared" si="32"/>
        <v>9.0882728592162039</v>
      </c>
      <c r="G406" s="1">
        <f t="shared" si="33"/>
        <v>9.1049385033157932</v>
      </c>
      <c r="H406" s="1">
        <f t="shared" si="34"/>
        <v>1.6665644099589372E-2</v>
      </c>
    </row>
    <row r="407" spans="1:8" x14ac:dyDescent="0.2">
      <c r="A407">
        <f>Sheet1!A398</f>
        <v>371</v>
      </c>
      <c r="B407">
        <f>Sheet1!B398</f>
        <v>363.86</v>
      </c>
      <c r="C407">
        <f t="shared" si="35"/>
        <v>354.75227382680214</v>
      </c>
      <c r="D407">
        <f t="shared" si="36"/>
        <v>363.87587185052558</v>
      </c>
      <c r="F407" s="1">
        <f t="shared" si="32"/>
        <v>9.1077261731978751</v>
      </c>
      <c r="G407" s="1">
        <f t="shared" si="33"/>
        <v>9.1235980237234457</v>
      </c>
      <c r="H407" s="1">
        <f t="shared" si="34"/>
        <v>1.5871850525570608E-2</v>
      </c>
    </row>
    <row r="408" spans="1:8" x14ac:dyDescent="0.2">
      <c r="A408">
        <f>Sheet1!A399</f>
        <v>372</v>
      </c>
      <c r="B408">
        <f>Sheet1!B399</f>
        <v>364.33</v>
      </c>
      <c r="C408">
        <f t="shared" si="35"/>
        <v>355.20282051282049</v>
      </c>
      <c r="D408">
        <f t="shared" si="36"/>
        <v>364.34505225401529</v>
      </c>
      <c r="F408" s="1">
        <f t="shared" si="32"/>
        <v>9.1271794871794896</v>
      </c>
      <c r="G408" s="1">
        <f t="shared" si="33"/>
        <v>9.1422317411947915</v>
      </c>
      <c r="H408" s="1">
        <f t="shared" si="34"/>
        <v>1.5052254015301969E-2</v>
      </c>
    </row>
    <row r="409" spans="1:8" x14ac:dyDescent="0.2">
      <c r="A409">
        <f>Sheet1!A400</f>
        <v>373</v>
      </c>
      <c r="B409">
        <f>Sheet1!B400</f>
        <v>364.8</v>
      </c>
      <c r="C409">
        <f t="shared" si="35"/>
        <v>355.65336719883891</v>
      </c>
      <c r="D409">
        <f t="shared" si="36"/>
        <v>364.81420685055934</v>
      </c>
      <c r="F409" s="1">
        <f t="shared" si="32"/>
        <v>9.146632801161104</v>
      </c>
      <c r="G409" s="1">
        <f t="shared" si="33"/>
        <v>9.1608396517204369</v>
      </c>
      <c r="H409" s="1">
        <f t="shared" si="34"/>
        <v>1.4206850559332906E-2</v>
      </c>
    </row>
    <row r="410" spans="1:8" x14ac:dyDescent="0.2">
      <c r="A410">
        <f>Sheet1!A401</f>
        <v>374</v>
      </c>
      <c r="B410">
        <f>Sheet1!B401</f>
        <v>365.27</v>
      </c>
      <c r="C410">
        <f t="shared" si="35"/>
        <v>356.10391388485732</v>
      </c>
      <c r="D410">
        <f t="shared" si="36"/>
        <v>365.28333563614854</v>
      </c>
      <c r="F410" s="1">
        <f t="shared" si="32"/>
        <v>9.1660861151426616</v>
      </c>
      <c r="G410" s="1">
        <f t="shared" si="33"/>
        <v>9.1794217512912155</v>
      </c>
      <c r="H410" s="1">
        <f t="shared" si="34"/>
        <v>1.3335636148553931E-2</v>
      </c>
    </row>
    <row r="411" spans="1:8" x14ac:dyDescent="0.2">
      <c r="A411">
        <f>Sheet1!A402</f>
        <v>375</v>
      </c>
      <c r="B411">
        <f>Sheet1!B402</f>
        <v>365.74</v>
      </c>
      <c r="C411">
        <f t="shared" si="35"/>
        <v>356.55446057087568</v>
      </c>
      <c r="D411">
        <f t="shared" si="36"/>
        <v>365.75243860677369</v>
      </c>
      <c r="F411" s="1">
        <f t="shared" si="32"/>
        <v>9.1855394291243329</v>
      </c>
      <c r="G411" s="1">
        <f t="shared" si="33"/>
        <v>9.1979780358980179</v>
      </c>
      <c r="H411" s="1">
        <f t="shared" si="34"/>
        <v>1.2438606773685024E-2</v>
      </c>
    </row>
    <row r="412" spans="1:8" x14ac:dyDescent="0.2">
      <c r="A412">
        <f>Sheet1!A403</f>
        <v>376</v>
      </c>
      <c r="B412">
        <f>Sheet1!B403</f>
        <v>366.21</v>
      </c>
      <c r="C412">
        <f t="shared" si="35"/>
        <v>357.00500725689403</v>
      </c>
      <c r="D412">
        <f t="shared" si="36"/>
        <v>366.22151575842554</v>
      </c>
      <c r="F412" s="1">
        <f t="shared" si="32"/>
        <v>9.2049927431059473</v>
      </c>
      <c r="G412" s="1">
        <f t="shared" si="33"/>
        <v>9.2165085015315071</v>
      </c>
      <c r="H412" s="1">
        <f t="shared" si="34"/>
        <v>1.1515758425559852E-2</v>
      </c>
    </row>
    <row r="413" spans="1:8" x14ac:dyDescent="0.2">
      <c r="A413">
        <f>Sheet1!A404</f>
        <v>377</v>
      </c>
      <c r="B413">
        <f>Sheet1!B404</f>
        <v>366.68</v>
      </c>
      <c r="C413">
        <f t="shared" si="35"/>
        <v>357.45555394291239</v>
      </c>
      <c r="D413">
        <f t="shared" si="36"/>
        <v>366.69056708709496</v>
      </c>
      <c r="F413" s="1">
        <f t="shared" si="32"/>
        <v>9.2244460570876186</v>
      </c>
      <c r="G413" s="1">
        <f t="shared" si="33"/>
        <v>9.2350131441825738</v>
      </c>
      <c r="H413" s="1">
        <f t="shared" si="34"/>
        <v>1.0567087094955241E-2</v>
      </c>
    </row>
    <row r="414" spans="1:8" x14ac:dyDescent="0.2">
      <c r="A414">
        <f>Sheet1!A405</f>
        <v>378</v>
      </c>
      <c r="B414">
        <f>Sheet1!B405</f>
        <v>367.15</v>
      </c>
      <c r="C414">
        <f t="shared" si="35"/>
        <v>357.90610062893086</v>
      </c>
      <c r="D414">
        <f t="shared" si="36"/>
        <v>367.15959258877268</v>
      </c>
      <c r="F414" s="1">
        <f t="shared" si="32"/>
        <v>9.2438993710691193</v>
      </c>
      <c r="G414" s="1">
        <f t="shared" si="33"/>
        <v>9.2534919598418242</v>
      </c>
      <c r="H414" s="1">
        <f t="shared" si="34"/>
        <v>9.5925887727048575E-3</v>
      </c>
    </row>
    <row r="415" spans="1:8" x14ac:dyDescent="0.2">
      <c r="A415">
        <f>Sheet1!A406</f>
        <v>379</v>
      </c>
      <c r="B415">
        <f>Sheet1!B406</f>
        <v>367.62</v>
      </c>
      <c r="C415">
        <f t="shared" si="35"/>
        <v>358.35664731494921</v>
      </c>
      <c r="D415">
        <f t="shared" si="36"/>
        <v>367.62859225944948</v>
      </c>
      <c r="F415" s="1">
        <f t="shared" si="32"/>
        <v>9.2633526850507906</v>
      </c>
      <c r="G415" s="1">
        <f t="shared" si="33"/>
        <v>9.2719449445002624</v>
      </c>
      <c r="H415" s="1">
        <f t="shared" si="34"/>
        <v>8.5922594494718396E-3</v>
      </c>
    </row>
    <row r="416" spans="1:8" x14ac:dyDescent="0.2">
      <c r="A416">
        <f>Sheet1!A407</f>
        <v>380</v>
      </c>
      <c r="B416">
        <f>Sheet1!B407</f>
        <v>368.09</v>
      </c>
      <c r="C416">
        <f t="shared" si="35"/>
        <v>358.80719400096757</v>
      </c>
      <c r="D416">
        <f t="shared" si="36"/>
        <v>368.09756609511606</v>
      </c>
      <c r="F416" s="1">
        <f t="shared" si="32"/>
        <v>9.282805999032405</v>
      </c>
      <c r="G416" s="1">
        <f t="shared" si="33"/>
        <v>9.2903720941484949</v>
      </c>
      <c r="H416" s="1">
        <f t="shared" si="34"/>
        <v>7.5660951160898549E-3</v>
      </c>
    </row>
    <row r="417" spans="1:8" x14ac:dyDescent="0.2">
      <c r="A417">
        <f>Sheet1!A408</f>
        <v>381</v>
      </c>
      <c r="B417">
        <f>Sheet1!B408</f>
        <v>368.55</v>
      </c>
      <c r="C417">
        <f t="shared" si="35"/>
        <v>359.25774068698593</v>
      </c>
      <c r="D417">
        <f t="shared" si="36"/>
        <v>368.56651409176328</v>
      </c>
      <c r="F417" s="1">
        <f t="shared" si="32"/>
        <v>9.2922593130140854</v>
      </c>
      <c r="G417" s="1">
        <f t="shared" si="33"/>
        <v>9.3087734047773552</v>
      </c>
      <c r="H417" s="1">
        <f t="shared" si="34"/>
        <v>1.6514091763269789E-2</v>
      </c>
    </row>
    <row r="418" spans="1:8" x14ac:dyDescent="0.2">
      <c r="A418">
        <f>Sheet1!A409</f>
        <v>382</v>
      </c>
      <c r="B418">
        <f>Sheet1!B409</f>
        <v>369.02</v>
      </c>
      <c r="C418">
        <f t="shared" si="35"/>
        <v>359.7082873730044</v>
      </c>
      <c r="D418">
        <f t="shared" si="36"/>
        <v>369.0354362453819</v>
      </c>
      <c r="F418" s="1">
        <f t="shared" si="32"/>
        <v>9.3117126269955861</v>
      </c>
      <c r="G418" s="1">
        <f t="shared" si="33"/>
        <v>9.3271488723775064</v>
      </c>
      <c r="H418" s="1">
        <f t="shared" si="34"/>
        <v>1.5436245381920344E-2</v>
      </c>
    </row>
    <row r="419" spans="1:8" x14ac:dyDescent="0.2">
      <c r="A419">
        <f>Sheet1!A410</f>
        <v>383</v>
      </c>
      <c r="B419">
        <f>Sheet1!B410</f>
        <v>369.49</v>
      </c>
      <c r="C419">
        <f t="shared" si="35"/>
        <v>360.15883405902275</v>
      </c>
      <c r="D419">
        <f t="shared" si="36"/>
        <v>369.50433255196276</v>
      </c>
      <c r="F419" s="1">
        <f t="shared" si="32"/>
        <v>9.3311659409772574</v>
      </c>
      <c r="G419" s="1">
        <f t="shared" si="33"/>
        <v>9.3454984929400098</v>
      </c>
      <c r="H419" s="1">
        <f t="shared" si="34"/>
        <v>1.4332551962752405E-2</v>
      </c>
    </row>
    <row r="420" spans="1:8" x14ac:dyDescent="0.2">
      <c r="A420">
        <f>Sheet1!A411</f>
        <v>384</v>
      </c>
      <c r="B420">
        <f>Sheet1!B411</f>
        <v>369.96</v>
      </c>
      <c r="C420">
        <f t="shared" si="35"/>
        <v>360.60938074504111</v>
      </c>
      <c r="D420">
        <f t="shared" si="36"/>
        <v>369.97320300749652</v>
      </c>
      <c r="F420" s="1">
        <f t="shared" si="32"/>
        <v>9.3506192549588718</v>
      </c>
      <c r="G420" s="1">
        <f t="shared" si="33"/>
        <v>9.3638222624554146</v>
      </c>
      <c r="H420" s="1">
        <f t="shared" si="34"/>
        <v>1.3203007496542796E-2</v>
      </c>
    </row>
    <row r="421" spans="1:8" x14ac:dyDescent="0.2">
      <c r="A421">
        <f>Sheet1!A412</f>
        <v>385</v>
      </c>
      <c r="B421">
        <f>Sheet1!B412</f>
        <v>370.43</v>
      </c>
      <c r="C421">
        <f t="shared" si="35"/>
        <v>361.05992743105952</v>
      </c>
      <c r="D421">
        <f t="shared" si="36"/>
        <v>370.44204760797413</v>
      </c>
      <c r="F421" s="1">
        <f t="shared" ref="F421:F484" si="37">B421-C421</f>
        <v>9.3700725689404862</v>
      </c>
      <c r="G421" s="1">
        <f t="shared" ref="G421:G484" si="38">D421-C421</f>
        <v>9.3821201769146114</v>
      </c>
      <c r="H421" s="1">
        <f t="shared" ref="H421:H484" si="39">D421-B421</f>
        <v>1.2047607974125185E-2</v>
      </c>
    </row>
    <row r="422" spans="1:8" x14ac:dyDescent="0.2">
      <c r="A422">
        <f>Sheet1!A413</f>
        <v>386</v>
      </c>
      <c r="B422">
        <f>Sheet1!B413</f>
        <v>370.9</v>
      </c>
      <c r="C422">
        <f t="shared" ref="C422:C485" si="40">C$36+(A422-1)*(C$2103-C$36)/2067</f>
        <v>361.51047411707793</v>
      </c>
      <c r="D422">
        <f t="shared" ref="D422:D485" si="41">$J$21+A422*$I$21+$H$21*A422^2+$G$21*A422^3</f>
        <v>370.9108663493862</v>
      </c>
      <c r="F422" s="1">
        <f t="shared" si="37"/>
        <v>9.3895258829220438</v>
      </c>
      <c r="G422" s="1">
        <f t="shared" si="38"/>
        <v>9.4003922323082634</v>
      </c>
      <c r="H422" s="1">
        <f t="shared" si="39"/>
        <v>1.0866349386219554E-2</v>
      </c>
    </row>
    <row r="423" spans="1:8" x14ac:dyDescent="0.2">
      <c r="A423">
        <f>Sheet1!A414</f>
        <v>387</v>
      </c>
      <c r="B423">
        <f>Sheet1!B414</f>
        <v>371.37</v>
      </c>
      <c r="C423">
        <f t="shared" si="40"/>
        <v>361.96102080309629</v>
      </c>
      <c r="D423">
        <f t="shared" si="41"/>
        <v>371.37965922772361</v>
      </c>
      <c r="F423" s="1">
        <f t="shared" si="37"/>
        <v>9.4089791969037151</v>
      </c>
      <c r="G423" s="1">
        <f t="shared" si="38"/>
        <v>9.4186384246273178</v>
      </c>
      <c r="H423" s="1">
        <f t="shared" si="39"/>
        <v>9.6592277236027257E-3</v>
      </c>
    </row>
    <row r="424" spans="1:8" x14ac:dyDescent="0.2">
      <c r="A424">
        <f>Sheet1!A415</f>
        <v>388</v>
      </c>
      <c r="B424">
        <f>Sheet1!B415</f>
        <v>371.84</v>
      </c>
      <c r="C424">
        <f t="shared" si="40"/>
        <v>362.41156748911465</v>
      </c>
      <c r="D424">
        <f t="shared" si="41"/>
        <v>371.84842623897708</v>
      </c>
      <c r="F424" s="1">
        <f t="shared" si="37"/>
        <v>9.4284325108853295</v>
      </c>
      <c r="G424" s="1">
        <f t="shared" si="38"/>
        <v>9.4368587498624379</v>
      </c>
      <c r="H424" s="1">
        <f t="shared" si="39"/>
        <v>8.426238977108369E-3</v>
      </c>
    </row>
    <row r="425" spans="1:8" x14ac:dyDescent="0.2">
      <c r="A425">
        <f>Sheet1!A416</f>
        <v>389</v>
      </c>
      <c r="B425">
        <f>Sheet1!B416</f>
        <v>372.31</v>
      </c>
      <c r="C425">
        <f t="shared" si="40"/>
        <v>362.86211417513306</v>
      </c>
      <c r="D425">
        <f t="shared" si="41"/>
        <v>372.31716737913752</v>
      </c>
      <c r="F425" s="1">
        <f t="shared" si="37"/>
        <v>9.4478858248669439</v>
      </c>
      <c r="G425" s="1">
        <f t="shared" si="38"/>
        <v>9.4550532040044573</v>
      </c>
      <c r="H425" s="1">
        <f t="shared" si="39"/>
        <v>7.1673791375133078E-3</v>
      </c>
    </row>
    <row r="426" spans="1:8" x14ac:dyDescent="0.2">
      <c r="A426">
        <f>Sheet1!A417</f>
        <v>390</v>
      </c>
      <c r="B426">
        <f>Sheet1!B417</f>
        <v>372.77</v>
      </c>
      <c r="C426">
        <f t="shared" si="40"/>
        <v>363.31266086115147</v>
      </c>
      <c r="D426">
        <f t="shared" si="41"/>
        <v>372.78588264419545</v>
      </c>
      <c r="F426" s="1">
        <f t="shared" si="37"/>
        <v>9.4573391388485106</v>
      </c>
      <c r="G426" s="1">
        <f t="shared" si="38"/>
        <v>9.4732217830439822</v>
      </c>
      <c r="H426" s="1">
        <f t="shared" si="39"/>
        <v>1.5882644195471585E-2</v>
      </c>
    </row>
    <row r="427" spans="1:8" x14ac:dyDescent="0.2">
      <c r="A427">
        <f>Sheet1!A418</f>
        <v>391</v>
      </c>
      <c r="B427">
        <f>Sheet1!B418</f>
        <v>373.24</v>
      </c>
      <c r="C427">
        <f t="shared" si="40"/>
        <v>363.76320754716983</v>
      </c>
      <c r="D427">
        <f t="shared" si="41"/>
        <v>373.2545720301419</v>
      </c>
      <c r="F427" s="1">
        <f t="shared" si="37"/>
        <v>9.4767924528301819</v>
      </c>
      <c r="G427" s="1">
        <f t="shared" si="38"/>
        <v>9.4913644829720738</v>
      </c>
      <c r="H427" s="1">
        <f t="shared" si="39"/>
        <v>1.4572030141891901E-2</v>
      </c>
    </row>
    <row r="428" spans="1:8" x14ac:dyDescent="0.2">
      <c r="A428">
        <f>Sheet1!A419</f>
        <v>392</v>
      </c>
      <c r="B428">
        <f>Sheet1!B419</f>
        <v>373.71</v>
      </c>
      <c r="C428">
        <f t="shared" si="40"/>
        <v>364.21375423318818</v>
      </c>
      <c r="D428">
        <f t="shared" si="41"/>
        <v>373.72323553296752</v>
      </c>
      <c r="F428" s="1">
        <f t="shared" si="37"/>
        <v>9.4962457668117963</v>
      </c>
      <c r="G428" s="1">
        <f t="shared" si="38"/>
        <v>9.5094812997793383</v>
      </c>
      <c r="H428" s="1">
        <f t="shared" si="39"/>
        <v>1.3235532967541985E-2</v>
      </c>
    </row>
    <row r="429" spans="1:8" x14ac:dyDescent="0.2">
      <c r="A429">
        <f>Sheet1!A420</f>
        <v>393</v>
      </c>
      <c r="B429">
        <f>Sheet1!B420</f>
        <v>374.18</v>
      </c>
      <c r="C429">
        <f t="shared" si="40"/>
        <v>364.6643009192066</v>
      </c>
      <c r="D429">
        <f t="shared" si="41"/>
        <v>374.19187314866321</v>
      </c>
      <c r="F429" s="1">
        <f t="shared" si="37"/>
        <v>9.5156990807934108</v>
      </c>
      <c r="G429" s="1">
        <f t="shared" si="38"/>
        <v>9.5275722294566094</v>
      </c>
      <c r="H429" s="1">
        <f t="shared" si="39"/>
        <v>1.1873148663198663E-2</v>
      </c>
    </row>
    <row r="430" spans="1:8" x14ac:dyDescent="0.2">
      <c r="A430">
        <f>Sheet1!A421</f>
        <v>394</v>
      </c>
      <c r="B430">
        <f>Sheet1!B421</f>
        <v>374.65</v>
      </c>
      <c r="C430">
        <f t="shared" si="40"/>
        <v>365.11484760522495</v>
      </c>
      <c r="D430">
        <f t="shared" si="41"/>
        <v>374.66048487321962</v>
      </c>
      <c r="F430" s="1">
        <f t="shared" si="37"/>
        <v>9.5351523947750252</v>
      </c>
      <c r="G430" s="1">
        <f t="shared" si="38"/>
        <v>9.5456372679946639</v>
      </c>
      <c r="H430" s="1">
        <f t="shared" si="39"/>
        <v>1.0484873219638757E-2</v>
      </c>
    </row>
    <row r="431" spans="1:8" x14ac:dyDescent="0.2">
      <c r="A431">
        <f>Sheet1!A422</f>
        <v>395</v>
      </c>
      <c r="B431">
        <f>Sheet1!B422</f>
        <v>375.12</v>
      </c>
      <c r="C431">
        <f t="shared" si="40"/>
        <v>365.56539429124336</v>
      </c>
      <c r="D431">
        <f t="shared" si="41"/>
        <v>375.12907070262759</v>
      </c>
      <c r="F431" s="1">
        <f t="shared" si="37"/>
        <v>9.5546057087566396</v>
      </c>
      <c r="G431" s="1">
        <f t="shared" si="38"/>
        <v>9.5636764113842219</v>
      </c>
      <c r="H431" s="1">
        <f t="shared" si="39"/>
        <v>9.07070262758225E-3</v>
      </c>
    </row>
    <row r="432" spans="1:8" x14ac:dyDescent="0.2">
      <c r="A432">
        <f>Sheet1!A423</f>
        <v>396</v>
      </c>
      <c r="B432">
        <f>Sheet1!B423</f>
        <v>375.59</v>
      </c>
      <c r="C432">
        <f t="shared" si="40"/>
        <v>366.01594097726172</v>
      </c>
      <c r="D432">
        <f t="shared" si="41"/>
        <v>375.59763063287789</v>
      </c>
      <c r="F432" s="1">
        <f t="shared" si="37"/>
        <v>9.574059022738254</v>
      </c>
      <c r="G432" s="1">
        <f t="shared" si="38"/>
        <v>9.5816896556161737</v>
      </c>
      <c r="H432" s="1">
        <f t="shared" si="39"/>
        <v>7.6306328779196519E-3</v>
      </c>
    </row>
    <row r="433" spans="1:8" x14ac:dyDescent="0.2">
      <c r="A433">
        <f>Sheet1!A424</f>
        <v>397</v>
      </c>
      <c r="B433">
        <f>Sheet1!B424</f>
        <v>376.05</v>
      </c>
      <c r="C433">
        <f t="shared" si="40"/>
        <v>366.46648766328013</v>
      </c>
      <c r="D433">
        <f t="shared" si="41"/>
        <v>376.06616465996132</v>
      </c>
      <c r="F433" s="1">
        <f t="shared" si="37"/>
        <v>9.5835123367198776</v>
      </c>
      <c r="G433" s="1">
        <f t="shared" si="38"/>
        <v>9.5996769966811826</v>
      </c>
      <c r="H433" s="1">
        <f t="shared" si="39"/>
        <v>1.6164659961305006E-2</v>
      </c>
    </row>
    <row r="434" spans="1:8" x14ac:dyDescent="0.2">
      <c r="A434">
        <f>Sheet1!A425</f>
        <v>398</v>
      </c>
      <c r="B434">
        <f>Sheet1!B425</f>
        <v>376.52</v>
      </c>
      <c r="C434">
        <f t="shared" si="40"/>
        <v>366.91703434929849</v>
      </c>
      <c r="D434">
        <f t="shared" si="41"/>
        <v>376.53467277986863</v>
      </c>
      <c r="F434" s="1">
        <f t="shared" si="37"/>
        <v>9.602965650701492</v>
      </c>
      <c r="G434" s="1">
        <f t="shared" si="38"/>
        <v>9.617638430570139</v>
      </c>
      <c r="H434" s="1">
        <f t="shared" si="39"/>
        <v>1.4672779868647012E-2</v>
      </c>
    </row>
    <row r="435" spans="1:8" x14ac:dyDescent="0.2">
      <c r="A435">
        <f>Sheet1!A426</f>
        <v>399</v>
      </c>
      <c r="B435">
        <f>Sheet1!B426</f>
        <v>376.99</v>
      </c>
      <c r="C435">
        <f t="shared" si="40"/>
        <v>367.3675810353169</v>
      </c>
      <c r="D435">
        <f t="shared" si="41"/>
        <v>377.00315498859055</v>
      </c>
      <c r="F435" s="1">
        <f t="shared" si="37"/>
        <v>9.6224189646831064</v>
      </c>
      <c r="G435" s="1">
        <f t="shared" si="38"/>
        <v>9.6355739532736493</v>
      </c>
      <c r="H435" s="1">
        <f t="shared" si="39"/>
        <v>1.3154988590542871E-2</v>
      </c>
    </row>
    <row r="436" spans="1:8" x14ac:dyDescent="0.2">
      <c r="A436">
        <f>Sheet1!A427</f>
        <v>400</v>
      </c>
      <c r="B436">
        <f>Sheet1!B427</f>
        <v>377.46</v>
      </c>
      <c r="C436">
        <f t="shared" si="40"/>
        <v>367.81812772133526</v>
      </c>
      <c r="D436">
        <f t="shared" si="41"/>
        <v>377.47161128211798</v>
      </c>
      <c r="F436" s="1">
        <f t="shared" si="37"/>
        <v>9.6418722786647209</v>
      </c>
      <c r="G436" s="1">
        <f t="shared" si="38"/>
        <v>9.6534835607827176</v>
      </c>
      <c r="H436" s="1">
        <f t="shared" si="39"/>
        <v>1.161128211799678E-2</v>
      </c>
    </row>
    <row r="437" spans="1:8" x14ac:dyDescent="0.2">
      <c r="A437">
        <f>Sheet1!A428</f>
        <v>401</v>
      </c>
      <c r="B437">
        <f>Sheet1!B428</f>
        <v>377.93</v>
      </c>
      <c r="C437">
        <f t="shared" si="40"/>
        <v>368.26867440735367</v>
      </c>
      <c r="D437">
        <f t="shared" si="41"/>
        <v>377.94004165644168</v>
      </c>
      <c r="F437" s="1">
        <f t="shared" si="37"/>
        <v>9.6613255926463353</v>
      </c>
      <c r="G437" s="1">
        <f t="shared" si="38"/>
        <v>9.6713672490880072</v>
      </c>
      <c r="H437" s="1">
        <f t="shared" si="39"/>
        <v>1.0041656441671876E-2</v>
      </c>
    </row>
    <row r="438" spans="1:8" x14ac:dyDescent="0.2">
      <c r="A438">
        <f>Sheet1!A429</f>
        <v>402</v>
      </c>
      <c r="B438">
        <f>Sheet1!B429</f>
        <v>378.4</v>
      </c>
      <c r="C438">
        <f t="shared" si="40"/>
        <v>368.71922109337203</v>
      </c>
      <c r="D438">
        <f t="shared" si="41"/>
        <v>378.40844610755238</v>
      </c>
      <c r="F438" s="1">
        <f t="shared" si="37"/>
        <v>9.6807789066279497</v>
      </c>
      <c r="G438" s="1">
        <f t="shared" si="38"/>
        <v>9.6892250141803515</v>
      </c>
      <c r="H438" s="1">
        <f t="shared" si="39"/>
        <v>8.446107552401827E-3</v>
      </c>
    </row>
    <row r="439" spans="1:8" x14ac:dyDescent="0.2">
      <c r="A439">
        <f>Sheet1!A430</f>
        <v>403</v>
      </c>
      <c r="B439">
        <f>Sheet1!B430</f>
        <v>378.86</v>
      </c>
      <c r="C439">
        <f t="shared" si="40"/>
        <v>369.16976777939044</v>
      </c>
      <c r="D439">
        <f t="shared" si="41"/>
        <v>378.87682463144085</v>
      </c>
      <c r="F439" s="1">
        <f t="shared" si="37"/>
        <v>9.6902322206095732</v>
      </c>
      <c r="G439" s="1">
        <f t="shared" si="38"/>
        <v>9.7070568520504139</v>
      </c>
      <c r="H439" s="1">
        <f t="shared" si="39"/>
        <v>1.6824631440840676E-2</v>
      </c>
    </row>
    <row r="440" spans="1:8" x14ac:dyDescent="0.2">
      <c r="A440">
        <f>Sheet1!A431</f>
        <v>404</v>
      </c>
      <c r="B440">
        <f>Sheet1!B431</f>
        <v>379.33</v>
      </c>
      <c r="C440">
        <f t="shared" si="40"/>
        <v>369.6203144654088</v>
      </c>
      <c r="D440">
        <f t="shared" si="41"/>
        <v>379.34517722409794</v>
      </c>
      <c r="F440" s="1">
        <f t="shared" si="37"/>
        <v>9.7096855345911877</v>
      </c>
      <c r="G440" s="1">
        <f t="shared" si="38"/>
        <v>9.7248627586891416</v>
      </c>
      <c r="H440" s="1">
        <f t="shared" si="39"/>
        <v>1.5177224097953967E-2</v>
      </c>
    </row>
    <row r="441" spans="1:8" x14ac:dyDescent="0.2">
      <c r="A441">
        <f>Sheet1!A432</f>
        <v>405</v>
      </c>
      <c r="B441">
        <f>Sheet1!B432</f>
        <v>379.8</v>
      </c>
      <c r="C441">
        <f t="shared" si="40"/>
        <v>370.07086115142721</v>
      </c>
      <c r="D441">
        <f t="shared" si="41"/>
        <v>379.81350388151435</v>
      </c>
      <c r="F441" s="1">
        <f t="shared" si="37"/>
        <v>9.7291388485728021</v>
      </c>
      <c r="G441" s="1">
        <f t="shared" si="38"/>
        <v>9.742642730087141</v>
      </c>
      <c r="H441" s="1">
        <f t="shared" si="39"/>
        <v>1.35038815143389E-2</v>
      </c>
    </row>
    <row r="442" spans="1:8" x14ac:dyDescent="0.2">
      <c r="A442">
        <f>Sheet1!A433</f>
        <v>406</v>
      </c>
      <c r="B442">
        <f>Sheet1!B433</f>
        <v>380.27</v>
      </c>
      <c r="C442">
        <f t="shared" si="40"/>
        <v>370.52140783744557</v>
      </c>
      <c r="D442">
        <f t="shared" si="41"/>
        <v>380.28180459968087</v>
      </c>
      <c r="F442" s="1">
        <f t="shared" si="37"/>
        <v>9.7485921625544165</v>
      </c>
      <c r="G442" s="1">
        <f t="shared" si="38"/>
        <v>9.7603967622353025</v>
      </c>
      <c r="H442" s="1">
        <f t="shared" si="39"/>
        <v>1.1804599680885985E-2</v>
      </c>
    </row>
    <row r="443" spans="1:8" x14ac:dyDescent="0.2">
      <c r="A443">
        <f>Sheet1!A434</f>
        <v>407</v>
      </c>
      <c r="B443">
        <f>Sheet1!B434</f>
        <v>380.74</v>
      </c>
      <c r="C443">
        <f t="shared" si="40"/>
        <v>370.97195452346398</v>
      </c>
      <c r="D443">
        <f t="shared" si="41"/>
        <v>380.75007937458827</v>
      </c>
      <c r="F443" s="1">
        <f t="shared" si="37"/>
        <v>9.7680454765360309</v>
      </c>
      <c r="G443" s="1">
        <f t="shared" si="38"/>
        <v>9.7781248511242893</v>
      </c>
      <c r="H443" s="1">
        <f t="shared" si="39"/>
        <v>1.0079374588258361E-2</v>
      </c>
    </row>
    <row r="444" spans="1:8" x14ac:dyDescent="0.2">
      <c r="A444">
        <f>Sheet1!A435</f>
        <v>408</v>
      </c>
      <c r="B444">
        <f>Sheet1!B435</f>
        <v>381.21</v>
      </c>
      <c r="C444">
        <f t="shared" si="40"/>
        <v>371.42250120948233</v>
      </c>
      <c r="D444">
        <f t="shared" si="41"/>
        <v>381.21832820222744</v>
      </c>
      <c r="F444" s="1">
        <f t="shared" si="37"/>
        <v>9.7874987905176454</v>
      </c>
      <c r="G444" s="1">
        <f t="shared" si="38"/>
        <v>9.7958269927451056</v>
      </c>
      <c r="H444" s="1">
        <f t="shared" si="39"/>
        <v>8.3282022274602241E-3</v>
      </c>
    </row>
    <row r="445" spans="1:8" x14ac:dyDescent="0.2">
      <c r="A445">
        <f>Sheet1!A436</f>
        <v>409</v>
      </c>
      <c r="B445">
        <f>Sheet1!B436</f>
        <v>381.67</v>
      </c>
      <c r="C445">
        <f t="shared" si="40"/>
        <v>371.87304789550069</v>
      </c>
      <c r="D445">
        <f t="shared" si="41"/>
        <v>381.6865510785891</v>
      </c>
      <c r="F445" s="1">
        <f t="shared" si="37"/>
        <v>9.7969521044993257</v>
      </c>
      <c r="G445" s="1">
        <f t="shared" si="38"/>
        <v>9.8135031830884145</v>
      </c>
      <c r="H445" s="1">
        <f t="shared" si="39"/>
        <v>1.6551078589088775E-2</v>
      </c>
    </row>
    <row r="446" spans="1:8" x14ac:dyDescent="0.2">
      <c r="A446">
        <f>Sheet1!A437</f>
        <v>410</v>
      </c>
      <c r="B446">
        <f>Sheet1!B437</f>
        <v>382.14</v>
      </c>
      <c r="C446">
        <f t="shared" si="40"/>
        <v>372.3235945815191</v>
      </c>
      <c r="D446">
        <f t="shared" si="41"/>
        <v>382.15474799966398</v>
      </c>
      <c r="F446" s="1">
        <f t="shared" si="37"/>
        <v>9.8164054184808833</v>
      </c>
      <c r="G446" s="1">
        <f t="shared" si="38"/>
        <v>9.8311534181448792</v>
      </c>
      <c r="H446" s="1">
        <f t="shared" si="39"/>
        <v>1.474799966399587E-2</v>
      </c>
    </row>
    <row r="447" spans="1:8" x14ac:dyDescent="0.2">
      <c r="A447">
        <f>Sheet1!A438</f>
        <v>411</v>
      </c>
      <c r="B447">
        <f>Sheet1!B438</f>
        <v>382.61</v>
      </c>
      <c r="C447">
        <f t="shared" si="40"/>
        <v>372.77414126753752</v>
      </c>
      <c r="D447">
        <f t="shared" si="41"/>
        <v>382.62291896144291</v>
      </c>
      <c r="F447" s="1">
        <f t="shared" si="37"/>
        <v>9.8358587324624978</v>
      </c>
      <c r="G447" s="1">
        <f t="shared" si="38"/>
        <v>9.8487776939053902</v>
      </c>
      <c r="H447" s="1">
        <f t="shared" si="39"/>
        <v>1.2918961442892396E-2</v>
      </c>
    </row>
    <row r="448" spans="1:8" x14ac:dyDescent="0.2">
      <c r="A448">
        <f>Sheet1!A439</f>
        <v>412</v>
      </c>
      <c r="B448">
        <f>Sheet1!B439</f>
        <v>383.08</v>
      </c>
      <c r="C448">
        <f t="shared" si="40"/>
        <v>373.22468795355587</v>
      </c>
      <c r="D448">
        <f t="shared" si="41"/>
        <v>383.09106395991665</v>
      </c>
      <c r="F448" s="1">
        <f t="shared" si="37"/>
        <v>9.8553120464441122</v>
      </c>
      <c r="G448" s="1">
        <f t="shared" si="38"/>
        <v>9.866376006360781</v>
      </c>
      <c r="H448" s="1">
        <f t="shared" si="39"/>
        <v>1.1063959916668864E-2</v>
      </c>
    </row>
    <row r="449" spans="1:8" x14ac:dyDescent="0.2">
      <c r="A449">
        <f>Sheet1!A440</f>
        <v>413</v>
      </c>
      <c r="B449">
        <f>Sheet1!B440</f>
        <v>383.55</v>
      </c>
      <c r="C449">
        <f t="shared" si="40"/>
        <v>373.67523463957423</v>
      </c>
      <c r="D449">
        <f t="shared" si="41"/>
        <v>383.559182991076</v>
      </c>
      <c r="F449" s="1">
        <f t="shared" si="37"/>
        <v>9.8747653604257835</v>
      </c>
      <c r="G449" s="1">
        <f t="shared" si="38"/>
        <v>9.8839483515017719</v>
      </c>
      <c r="H449" s="1">
        <f t="shared" si="39"/>
        <v>9.1829910759884115E-3</v>
      </c>
    </row>
    <row r="450" spans="1:8" x14ac:dyDescent="0.2">
      <c r="A450">
        <f>Sheet1!A441</f>
        <v>414</v>
      </c>
      <c r="B450">
        <f>Sheet1!B441</f>
        <v>384.02</v>
      </c>
      <c r="C450">
        <f t="shared" si="40"/>
        <v>374.1257813255927</v>
      </c>
      <c r="D450">
        <f t="shared" si="41"/>
        <v>384.02727605091172</v>
      </c>
      <c r="F450" s="1">
        <f t="shared" si="37"/>
        <v>9.8942186744072842</v>
      </c>
      <c r="G450" s="1">
        <f t="shared" si="38"/>
        <v>9.9014947253190257</v>
      </c>
      <c r="H450" s="1">
        <f t="shared" si="39"/>
        <v>7.2760509117415495E-3</v>
      </c>
    </row>
    <row r="451" spans="1:8" x14ac:dyDescent="0.2">
      <c r="A451">
        <f>Sheet1!A442</f>
        <v>415</v>
      </c>
      <c r="B451">
        <f>Sheet1!B442</f>
        <v>384.48</v>
      </c>
      <c r="C451">
        <f t="shared" si="40"/>
        <v>374.57632801161105</v>
      </c>
      <c r="D451">
        <f t="shared" si="41"/>
        <v>384.49534313541449</v>
      </c>
      <c r="F451" s="1">
        <f t="shared" si="37"/>
        <v>9.9036719883889646</v>
      </c>
      <c r="G451" s="1">
        <f t="shared" si="38"/>
        <v>9.9190151238034332</v>
      </c>
      <c r="H451" s="1">
        <f t="shared" si="39"/>
        <v>1.5343135414468634E-2</v>
      </c>
    </row>
    <row r="452" spans="1:8" x14ac:dyDescent="0.2">
      <c r="A452">
        <f>Sheet1!A443</f>
        <v>416</v>
      </c>
      <c r="B452">
        <f>Sheet1!B443</f>
        <v>384.95</v>
      </c>
      <c r="C452">
        <f t="shared" si="40"/>
        <v>375.02687469762941</v>
      </c>
      <c r="D452">
        <f t="shared" si="41"/>
        <v>384.96338424057529</v>
      </c>
      <c r="F452" s="1">
        <f t="shared" si="37"/>
        <v>9.923125302370579</v>
      </c>
      <c r="G452" s="1">
        <f t="shared" si="38"/>
        <v>9.9365095429458847</v>
      </c>
      <c r="H452" s="1">
        <f t="shared" si="39"/>
        <v>1.3384240575305739E-2</v>
      </c>
    </row>
    <row r="453" spans="1:8" x14ac:dyDescent="0.2">
      <c r="A453">
        <f>Sheet1!A444</f>
        <v>417</v>
      </c>
      <c r="B453">
        <f>Sheet1!B444</f>
        <v>385.42</v>
      </c>
      <c r="C453">
        <f t="shared" si="40"/>
        <v>375.47742138364777</v>
      </c>
      <c r="D453">
        <f t="shared" si="41"/>
        <v>385.43139936238487</v>
      </c>
      <c r="F453" s="1">
        <f t="shared" si="37"/>
        <v>9.9425786163522503</v>
      </c>
      <c r="G453" s="1">
        <f t="shared" si="38"/>
        <v>9.9539779787371003</v>
      </c>
      <c r="H453" s="1">
        <f t="shared" si="39"/>
        <v>1.1399362384850065E-2</v>
      </c>
    </row>
    <row r="454" spans="1:8" x14ac:dyDescent="0.2">
      <c r="A454">
        <f>Sheet1!A445</f>
        <v>418</v>
      </c>
      <c r="B454">
        <f>Sheet1!B445</f>
        <v>385.89</v>
      </c>
      <c r="C454">
        <f t="shared" si="40"/>
        <v>375.92796806966624</v>
      </c>
      <c r="D454">
        <f t="shared" si="41"/>
        <v>385.89938849683392</v>
      </c>
      <c r="F454" s="1">
        <f t="shared" si="37"/>
        <v>9.962031930333751</v>
      </c>
      <c r="G454" s="1">
        <f t="shared" si="38"/>
        <v>9.9714204271676863</v>
      </c>
      <c r="H454" s="1">
        <f t="shared" si="39"/>
        <v>9.3884968339352781E-3</v>
      </c>
    </row>
    <row r="455" spans="1:8" x14ac:dyDescent="0.2">
      <c r="A455">
        <f>Sheet1!A446</f>
        <v>419</v>
      </c>
      <c r="B455">
        <f>Sheet1!B446</f>
        <v>386.36</v>
      </c>
      <c r="C455">
        <f t="shared" si="40"/>
        <v>376.37851475568459</v>
      </c>
      <c r="D455">
        <f t="shared" si="41"/>
        <v>386.36735163991318</v>
      </c>
      <c r="F455" s="1">
        <f t="shared" si="37"/>
        <v>9.9814852443154223</v>
      </c>
      <c r="G455" s="1">
        <f t="shared" si="38"/>
        <v>9.98883688422859</v>
      </c>
      <c r="H455" s="1">
        <f t="shared" si="39"/>
        <v>7.3516399131676735E-3</v>
      </c>
    </row>
    <row r="456" spans="1:8" x14ac:dyDescent="0.2">
      <c r="A456">
        <f>Sheet1!A447</f>
        <v>420</v>
      </c>
      <c r="B456">
        <f>Sheet1!B447</f>
        <v>386.82</v>
      </c>
      <c r="C456">
        <f t="shared" si="40"/>
        <v>376.82906144170295</v>
      </c>
      <c r="D456">
        <f t="shared" si="41"/>
        <v>386.83528878761359</v>
      </c>
      <c r="F456" s="1">
        <f t="shared" si="37"/>
        <v>9.9909385582970458</v>
      </c>
      <c r="G456" s="1">
        <f t="shared" si="38"/>
        <v>10.006227345910645</v>
      </c>
      <c r="H456" s="1">
        <f t="shared" si="39"/>
        <v>1.5288787613599197E-2</v>
      </c>
    </row>
    <row r="457" spans="1:8" x14ac:dyDescent="0.2">
      <c r="A457">
        <f>Sheet1!A448</f>
        <v>421</v>
      </c>
      <c r="B457">
        <f>Sheet1!B448</f>
        <v>387.29</v>
      </c>
      <c r="C457">
        <f t="shared" si="40"/>
        <v>377.2796081277213</v>
      </c>
      <c r="D457">
        <f t="shared" si="41"/>
        <v>387.3031999359257</v>
      </c>
      <c r="F457" s="1">
        <f t="shared" si="37"/>
        <v>10.010391872278717</v>
      </c>
      <c r="G457" s="1">
        <f t="shared" si="38"/>
        <v>10.023591808204401</v>
      </c>
      <c r="H457" s="1">
        <f t="shared" si="39"/>
        <v>1.3199935925683803E-2</v>
      </c>
    </row>
    <row r="458" spans="1:8" x14ac:dyDescent="0.2">
      <c r="A458">
        <f>Sheet1!A449</f>
        <v>422</v>
      </c>
      <c r="B458">
        <f>Sheet1!B449</f>
        <v>387.76</v>
      </c>
      <c r="C458">
        <f t="shared" si="40"/>
        <v>377.73015481373977</v>
      </c>
      <c r="D458">
        <f t="shared" si="41"/>
        <v>387.77108508084058</v>
      </c>
      <c r="F458" s="1">
        <f t="shared" si="37"/>
        <v>10.029845186260218</v>
      </c>
      <c r="G458" s="1">
        <f t="shared" si="38"/>
        <v>10.040930267100805</v>
      </c>
      <c r="H458" s="1">
        <f t="shared" si="39"/>
        <v>1.1085080840587125E-2</v>
      </c>
    </row>
    <row r="459" spans="1:8" x14ac:dyDescent="0.2">
      <c r="A459">
        <f>Sheet1!A450</f>
        <v>423</v>
      </c>
      <c r="B459">
        <f>Sheet1!B450</f>
        <v>388.23</v>
      </c>
      <c r="C459">
        <f t="shared" si="40"/>
        <v>378.18070149975813</v>
      </c>
      <c r="D459">
        <f t="shared" si="41"/>
        <v>388.23894421834871</v>
      </c>
      <c r="F459" s="1">
        <f t="shared" si="37"/>
        <v>10.049298500241889</v>
      </c>
      <c r="G459" s="1">
        <f t="shared" si="38"/>
        <v>10.058242718590577</v>
      </c>
      <c r="H459" s="1">
        <f t="shared" si="39"/>
        <v>8.9442183486880822E-3</v>
      </c>
    </row>
    <row r="460" spans="1:8" x14ac:dyDescent="0.2">
      <c r="A460">
        <f>Sheet1!A451</f>
        <v>424</v>
      </c>
      <c r="B460">
        <f>Sheet1!B451</f>
        <v>388.69</v>
      </c>
      <c r="C460">
        <f t="shared" si="40"/>
        <v>378.63124818577649</v>
      </c>
      <c r="D460">
        <f t="shared" si="41"/>
        <v>388.70677734444109</v>
      </c>
      <c r="F460" s="1">
        <f t="shared" si="37"/>
        <v>10.058751814223513</v>
      </c>
      <c r="G460" s="1">
        <f t="shared" si="38"/>
        <v>10.075529158664608</v>
      </c>
      <c r="H460" s="1">
        <f t="shared" si="39"/>
        <v>1.6777344441095465E-2</v>
      </c>
    </row>
    <row r="461" spans="1:8" x14ac:dyDescent="0.2">
      <c r="A461">
        <f>Sheet1!A452</f>
        <v>425</v>
      </c>
      <c r="B461">
        <f>Sheet1!B452</f>
        <v>389.16</v>
      </c>
      <c r="C461">
        <f t="shared" si="40"/>
        <v>379.08179487179484</v>
      </c>
      <c r="D461">
        <f t="shared" si="41"/>
        <v>389.17458445510852</v>
      </c>
      <c r="F461" s="1">
        <f t="shared" si="37"/>
        <v>10.078205128205184</v>
      </c>
      <c r="G461" s="1">
        <f t="shared" si="38"/>
        <v>10.092789583313674</v>
      </c>
      <c r="H461" s="1">
        <f t="shared" si="39"/>
        <v>1.4584455108490602E-2</v>
      </c>
    </row>
    <row r="462" spans="1:8" x14ac:dyDescent="0.2">
      <c r="A462">
        <f>Sheet1!A453</f>
        <v>426</v>
      </c>
      <c r="B462">
        <f>Sheet1!B453</f>
        <v>389.63</v>
      </c>
      <c r="C462">
        <f t="shared" si="40"/>
        <v>379.53234155781325</v>
      </c>
      <c r="D462">
        <f t="shared" si="41"/>
        <v>389.64236554634164</v>
      </c>
      <c r="F462" s="1">
        <f t="shared" si="37"/>
        <v>10.097658442186741</v>
      </c>
      <c r="G462" s="1">
        <f t="shared" si="38"/>
        <v>10.110023988528383</v>
      </c>
      <c r="H462" s="1">
        <f t="shared" si="39"/>
        <v>1.236554634164122E-2</v>
      </c>
    </row>
    <row r="463" spans="1:8" x14ac:dyDescent="0.2">
      <c r="A463">
        <f>Sheet1!A454</f>
        <v>427</v>
      </c>
      <c r="B463">
        <f>Sheet1!B454</f>
        <v>390.1</v>
      </c>
      <c r="C463">
        <f t="shared" si="40"/>
        <v>379.98288824383167</v>
      </c>
      <c r="D463">
        <f t="shared" si="41"/>
        <v>390.11012061413123</v>
      </c>
      <c r="F463" s="1">
        <f t="shared" si="37"/>
        <v>10.117111756168356</v>
      </c>
      <c r="G463" s="1">
        <f t="shared" si="38"/>
        <v>10.127232370299566</v>
      </c>
      <c r="H463" s="1">
        <f t="shared" si="39"/>
        <v>1.0120614131210459E-2</v>
      </c>
    </row>
    <row r="464" spans="1:8" x14ac:dyDescent="0.2">
      <c r="A464">
        <f>Sheet1!A455</f>
        <v>428</v>
      </c>
      <c r="B464">
        <f>Sheet1!B455</f>
        <v>390.57</v>
      </c>
      <c r="C464">
        <f t="shared" si="40"/>
        <v>380.43343492985002</v>
      </c>
      <c r="D464">
        <f t="shared" si="41"/>
        <v>390.57784965446808</v>
      </c>
      <c r="F464" s="1">
        <f t="shared" si="37"/>
        <v>10.13656507014997</v>
      </c>
      <c r="G464" s="1">
        <f t="shared" si="38"/>
        <v>10.144414724618059</v>
      </c>
      <c r="H464" s="1">
        <f t="shared" si="39"/>
        <v>7.8496544680888292E-3</v>
      </c>
    </row>
    <row r="465" spans="1:8" x14ac:dyDescent="0.2">
      <c r="A465">
        <f>Sheet1!A456</f>
        <v>429</v>
      </c>
      <c r="B465">
        <f>Sheet1!B456</f>
        <v>391.03</v>
      </c>
      <c r="C465">
        <f t="shared" si="40"/>
        <v>380.88398161586838</v>
      </c>
      <c r="D465">
        <f t="shared" si="41"/>
        <v>391.04555266334307</v>
      </c>
      <c r="F465" s="1">
        <f t="shared" si="37"/>
        <v>10.146018384131594</v>
      </c>
      <c r="G465" s="1">
        <f t="shared" si="38"/>
        <v>10.161571047474695</v>
      </c>
      <c r="H465" s="1">
        <f t="shared" si="39"/>
        <v>1.5552663343100903E-2</v>
      </c>
    </row>
    <row r="466" spans="1:8" x14ac:dyDescent="0.2">
      <c r="A466">
        <f>Sheet1!A457</f>
        <v>430</v>
      </c>
      <c r="B466">
        <f>Sheet1!B457</f>
        <v>391.5</v>
      </c>
      <c r="C466">
        <f t="shared" si="40"/>
        <v>381.33452830188679</v>
      </c>
      <c r="D466">
        <f t="shared" si="41"/>
        <v>391.51322963674693</v>
      </c>
      <c r="F466" s="1">
        <f t="shared" si="37"/>
        <v>10.165471698113208</v>
      </c>
      <c r="G466" s="1">
        <f t="shared" si="38"/>
        <v>10.178701334860136</v>
      </c>
      <c r="H466" s="1">
        <f t="shared" si="39"/>
        <v>1.3229636746928009E-2</v>
      </c>
    </row>
    <row r="467" spans="1:8" x14ac:dyDescent="0.2">
      <c r="A467">
        <f>Sheet1!A458</f>
        <v>431</v>
      </c>
      <c r="B467">
        <f>Sheet1!B458</f>
        <v>391.97</v>
      </c>
      <c r="C467">
        <f t="shared" si="40"/>
        <v>381.7850749879052</v>
      </c>
      <c r="D467">
        <f t="shared" si="41"/>
        <v>391.98088057067042</v>
      </c>
      <c r="F467" s="1">
        <f t="shared" si="37"/>
        <v>10.184925012094823</v>
      </c>
      <c r="G467" s="1">
        <f t="shared" si="38"/>
        <v>10.195805582765217</v>
      </c>
      <c r="H467" s="1">
        <f t="shared" si="39"/>
        <v>1.0880570670394718E-2</v>
      </c>
    </row>
    <row r="468" spans="1:8" x14ac:dyDescent="0.2">
      <c r="A468">
        <f>Sheet1!A459</f>
        <v>432</v>
      </c>
      <c r="B468">
        <f>Sheet1!B459</f>
        <v>392.44</v>
      </c>
      <c r="C468">
        <f t="shared" si="40"/>
        <v>382.23562167392356</v>
      </c>
      <c r="D468">
        <f t="shared" si="41"/>
        <v>392.44850546110433</v>
      </c>
      <c r="F468" s="1">
        <f t="shared" si="37"/>
        <v>10.204378326076437</v>
      </c>
      <c r="G468" s="1">
        <f t="shared" si="38"/>
        <v>10.212883787180772</v>
      </c>
      <c r="H468" s="1">
        <f t="shared" si="39"/>
        <v>8.5054611043346995E-3</v>
      </c>
    </row>
    <row r="469" spans="1:8" x14ac:dyDescent="0.2">
      <c r="A469">
        <f>Sheet1!A460</f>
        <v>433</v>
      </c>
      <c r="B469">
        <f>Sheet1!B460</f>
        <v>392.9</v>
      </c>
      <c r="C469">
        <f t="shared" si="40"/>
        <v>382.68616835994192</v>
      </c>
      <c r="D469">
        <f t="shared" si="41"/>
        <v>392.91610430403949</v>
      </c>
      <c r="F469" s="1">
        <f t="shared" si="37"/>
        <v>10.213831640058061</v>
      </c>
      <c r="G469" s="1">
        <f t="shared" si="38"/>
        <v>10.229935944097576</v>
      </c>
      <c r="H469" s="1">
        <f t="shared" si="39"/>
        <v>1.6104304039515682E-2</v>
      </c>
    </row>
    <row r="470" spans="1:8" x14ac:dyDescent="0.2">
      <c r="A470">
        <f>Sheet1!A461</f>
        <v>434</v>
      </c>
      <c r="B470">
        <f>Sheet1!B461</f>
        <v>393.37</v>
      </c>
      <c r="C470">
        <f t="shared" si="40"/>
        <v>383.13671504596033</v>
      </c>
      <c r="D470">
        <f t="shared" si="41"/>
        <v>393.38367709546657</v>
      </c>
      <c r="F470" s="1">
        <f t="shared" si="37"/>
        <v>10.233284954039675</v>
      </c>
      <c r="G470" s="1">
        <f t="shared" si="38"/>
        <v>10.246962049506237</v>
      </c>
      <c r="H470" s="1">
        <f t="shared" si="39"/>
        <v>1.367709546656215E-2</v>
      </c>
    </row>
    <row r="471" spans="1:8" x14ac:dyDescent="0.2">
      <c r="A471">
        <f>Sheet1!A462</f>
        <v>435</v>
      </c>
      <c r="B471">
        <f>Sheet1!B462</f>
        <v>393.84</v>
      </c>
      <c r="C471">
        <f t="shared" si="40"/>
        <v>383.58726173197874</v>
      </c>
      <c r="D471">
        <f t="shared" si="41"/>
        <v>393.85122383137644</v>
      </c>
      <c r="F471" s="1">
        <f t="shared" si="37"/>
        <v>10.252738268021233</v>
      </c>
      <c r="G471" s="1">
        <f t="shared" si="38"/>
        <v>10.263962099397702</v>
      </c>
      <c r="H471" s="1">
        <f t="shared" si="39"/>
        <v>1.1223831376469207E-2</v>
      </c>
    </row>
    <row r="472" spans="1:8" x14ac:dyDescent="0.2">
      <c r="A472">
        <f>Sheet1!A463</f>
        <v>436</v>
      </c>
      <c r="B472">
        <f>Sheet1!B463</f>
        <v>394.31</v>
      </c>
      <c r="C472">
        <f t="shared" si="40"/>
        <v>384.0378084179971</v>
      </c>
      <c r="D472">
        <f t="shared" si="41"/>
        <v>394.31874450775985</v>
      </c>
      <c r="F472" s="1">
        <f t="shared" si="37"/>
        <v>10.272191582002904</v>
      </c>
      <c r="G472" s="1">
        <f t="shared" si="38"/>
        <v>10.280936089762747</v>
      </c>
      <c r="H472" s="1">
        <f t="shared" si="39"/>
        <v>8.7445077598431453E-3</v>
      </c>
    </row>
    <row r="473" spans="1:8" x14ac:dyDescent="0.2">
      <c r="A473">
        <f>Sheet1!A464</f>
        <v>437</v>
      </c>
      <c r="B473">
        <f>Sheet1!B464</f>
        <v>394.77</v>
      </c>
      <c r="C473">
        <f t="shared" si="40"/>
        <v>384.48835510401551</v>
      </c>
      <c r="D473">
        <f t="shared" si="41"/>
        <v>394.78623912060755</v>
      </c>
      <c r="F473" s="1">
        <f t="shared" si="37"/>
        <v>10.281644895984471</v>
      </c>
      <c r="G473" s="1">
        <f t="shared" si="38"/>
        <v>10.297884016592036</v>
      </c>
      <c r="H473" s="1">
        <f t="shared" si="39"/>
        <v>1.6239120607565383E-2</v>
      </c>
    </row>
    <row r="474" spans="1:8" x14ac:dyDescent="0.2">
      <c r="A474">
        <f>Sheet1!A465</f>
        <v>438</v>
      </c>
      <c r="B474">
        <f>Sheet1!B465</f>
        <v>395.24</v>
      </c>
      <c r="C474">
        <f t="shared" si="40"/>
        <v>384.93890179003387</v>
      </c>
      <c r="D474">
        <f t="shared" si="41"/>
        <v>395.25370766591033</v>
      </c>
      <c r="F474" s="1">
        <f t="shared" si="37"/>
        <v>10.301098209966142</v>
      </c>
      <c r="G474" s="1">
        <f t="shared" si="38"/>
        <v>10.314805875876459</v>
      </c>
      <c r="H474" s="1">
        <f t="shared" si="39"/>
        <v>1.3707665910317246E-2</v>
      </c>
    </row>
    <row r="475" spans="1:8" x14ac:dyDescent="0.2">
      <c r="A475">
        <f>Sheet1!A466</f>
        <v>439</v>
      </c>
      <c r="B475">
        <f>Sheet1!B466</f>
        <v>395.71</v>
      </c>
      <c r="C475">
        <f t="shared" si="40"/>
        <v>385.38944847605228</v>
      </c>
      <c r="D475">
        <f t="shared" si="41"/>
        <v>395.72115013965907</v>
      </c>
      <c r="F475" s="1">
        <f t="shared" si="37"/>
        <v>10.320551523947699</v>
      </c>
      <c r="G475" s="1">
        <f t="shared" si="38"/>
        <v>10.331701663606793</v>
      </c>
      <c r="H475" s="1">
        <f t="shared" si="39"/>
        <v>1.1150139659093838E-2</v>
      </c>
    </row>
    <row r="476" spans="1:8" x14ac:dyDescent="0.2">
      <c r="A476">
        <f>Sheet1!A467</f>
        <v>440</v>
      </c>
      <c r="B476">
        <f>Sheet1!B467</f>
        <v>396.18</v>
      </c>
      <c r="C476">
        <f t="shared" si="40"/>
        <v>385.83999516207064</v>
      </c>
      <c r="D476">
        <f t="shared" si="41"/>
        <v>396.18856653784445</v>
      </c>
      <c r="F476" s="1">
        <f t="shared" si="37"/>
        <v>10.340004837929371</v>
      </c>
      <c r="G476" s="1">
        <f t="shared" si="38"/>
        <v>10.348571375773815</v>
      </c>
      <c r="H476" s="1">
        <f t="shared" si="39"/>
        <v>8.5665378444446105E-3</v>
      </c>
    </row>
    <row r="477" spans="1:8" x14ac:dyDescent="0.2">
      <c r="A477">
        <f>Sheet1!A468</f>
        <v>441</v>
      </c>
      <c r="B477">
        <f>Sheet1!B468</f>
        <v>396.64</v>
      </c>
      <c r="C477">
        <f t="shared" si="40"/>
        <v>386.29054184808905</v>
      </c>
      <c r="D477">
        <f t="shared" si="41"/>
        <v>396.65595685645729</v>
      </c>
      <c r="F477" s="1">
        <f t="shared" si="37"/>
        <v>10.349458151910937</v>
      </c>
      <c r="G477" s="1">
        <f t="shared" si="38"/>
        <v>10.365415008368245</v>
      </c>
      <c r="H477" s="1">
        <f t="shared" si="39"/>
        <v>1.5956856457307822E-2</v>
      </c>
    </row>
    <row r="478" spans="1:8" x14ac:dyDescent="0.2">
      <c r="A478">
        <f>Sheet1!A469</f>
        <v>442</v>
      </c>
      <c r="B478">
        <f>Sheet1!B469</f>
        <v>397.11</v>
      </c>
      <c r="C478">
        <f t="shared" si="40"/>
        <v>386.7410885341074</v>
      </c>
      <c r="D478">
        <f t="shared" si="41"/>
        <v>397.12332109148832</v>
      </c>
      <c r="F478" s="1">
        <f t="shared" si="37"/>
        <v>10.368911465892609</v>
      </c>
      <c r="G478" s="1">
        <f t="shared" si="38"/>
        <v>10.382232557380917</v>
      </c>
      <c r="H478" s="1">
        <f t="shared" si="39"/>
        <v>1.3321091488307957E-2</v>
      </c>
    </row>
    <row r="479" spans="1:8" x14ac:dyDescent="0.2">
      <c r="A479">
        <f>Sheet1!A470</f>
        <v>443</v>
      </c>
      <c r="B479">
        <f>Sheet1!B470</f>
        <v>397.58</v>
      </c>
      <c r="C479">
        <f t="shared" si="40"/>
        <v>387.19163522012582</v>
      </c>
      <c r="D479">
        <f t="shared" si="41"/>
        <v>397.59065923892842</v>
      </c>
      <c r="F479" s="1">
        <f t="shared" si="37"/>
        <v>10.388364779874166</v>
      </c>
      <c r="G479" s="1">
        <f t="shared" si="38"/>
        <v>10.399024018802606</v>
      </c>
      <c r="H479" s="1">
        <f t="shared" si="39"/>
        <v>1.0659238928440118E-2</v>
      </c>
    </row>
    <row r="480" spans="1:8" x14ac:dyDescent="0.2">
      <c r="A480">
        <f>Sheet1!A471</f>
        <v>444</v>
      </c>
      <c r="B480">
        <f>Sheet1!B471</f>
        <v>398.05</v>
      </c>
      <c r="C480">
        <f t="shared" si="40"/>
        <v>387.64218190614417</v>
      </c>
      <c r="D480">
        <f t="shared" si="41"/>
        <v>398.05797129476821</v>
      </c>
      <c r="F480" s="1">
        <f t="shared" si="37"/>
        <v>10.407818093855838</v>
      </c>
      <c r="G480" s="1">
        <f t="shared" si="38"/>
        <v>10.415789388624034</v>
      </c>
      <c r="H480" s="1">
        <f t="shared" si="39"/>
        <v>7.9712947681969126E-3</v>
      </c>
    </row>
    <row r="481" spans="1:8" x14ac:dyDescent="0.2">
      <c r="A481">
        <f>Sheet1!A472</f>
        <v>445</v>
      </c>
      <c r="B481">
        <f>Sheet1!B472</f>
        <v>398.51</v>
      </c>
      <c r="C481">
        <f t="shared" si="40"/>
        <v>388.09272859216253</v>
      </c>
      <c r="D481">
        <f t="shared" si="41"/>
        <v>398.52525725499856</v>
      </c>
      <c r="F481" s="1">
        <f t="shared" si="37"/>
        <v>10.417271407837461</v>
      </c>
      <c r="G481" s="1">
        <f t="shared" si="38"/>
        <v>10.432528662836035</v>
      </c>
      <c r="H481" s="1">
        <f t="shared" si="39"/>
        <v>1.5257254998573444E-2</v>
      </c>
    </row>
    <row r="482" spans="1:8" x14ac:dyDescent="0.2">
      <c r="A482">
        <f>Sheet1!A473</f>
        <v>446</v>
      </c>
      <c r="B482">
        <f>Sheet1!B473</f>
        <v>398.98</v>
      </c>
      <c r="C482">
        <f t="shared" si="40"/>
        <v>388.54327527818094</v>
      </c>
      <c r="D482">
        <f t="shared" si="41"/>
        <v>398.99251711561027</v>
      </c>
      <c r="F482" s="1">
        <f t="shared" si="37"/>
        <v>10.436724721819076</v>
      </c>
      <c r="G482" s="1">
        <f t="shared" si="38"/>
        <v>10.449241837429327</v>
      </c>
      <c r="H482" s="1">
        <f t="shared" si="39"/>
        <v>1.2517115610251039E-2</v>
      </c>
    </row>
    <row r="483" spans="1:8" x14ac:dyDescent="0.2">
      <c r="A483">
        <f>Sheet1!A474</f>
        <v>447</v>
      </c>
      <c r="B483">
        <f>Sheet1!B474</f>
        <v>399.45</v>
      </c>
      <c r="C483">
        <f t="shared" si="40"/>
        <v>388.99382196419936</v>
      </c>
      <c r="D483">
        <f t="shared" si="41"/>
        <v>399.45975087259416</v>
      </c>
      <c r="F483" s="1">
        <f t="shared" si="37"/>
        <v>10.456178035800633</v>
      </c>
      <c r="G483" s="1">
        <f t="shared" si="38"/>
        <v>10.465928908394801</v>
      </c>
      <c r="H483" s="1">
        <f t="shared" si="39"/>
        <v>9.7508725941679586E-3</v>
      </c>
    </row>
    <row r="484" spans="1:8" x14ac:dyDescent="0.2">
      <c r="A484">
        <f>Sheet1!A475</f>
        <v>448</v>
      </c>
      <c r="B484">
        <f>Sheet1!B475</f>
        <v>399.92</v>
      </c>
      <c r="C484">
        <f t="shared" si="40"/>
        <v>389.44436865021771</v>
      </c>
      <c r="D484">
        <f t="shared" si="41"/>
        <v>399.92695852194095</v>
      </c>
      <c r="F484" s="1">
        <f t="shared" si="37"/>
        <v>10.475631349782304</v>
      </c>
      <c r="G484" s="1">
        <f t="shared" si="38"/>
        <v>10.482589871723235</v>
      </c>
      <c r="H484" s="1">
        <f t="shared" si="39"/>
        <v>6.9585219409304955E-3</v>
      </c>
    </row>
    <row r="485" spans="1:8" x14ac:dyDescent="0.2">
      <c r="A485">
        <f>Sheet1!A476</f>
        <v>449</v>
      </c>
      <c r="B485">
        <f>Sheet1!B476</f>
        <v>400.38</v>
      </c>
      <c r="C485">
        <f t="shared" si="40"/>
        <v>389.89491533623607</v>
      </c>
      <c r="D485">
        <f t="shared" si="41"/>
        <v>400.39414005964142</v>
      </c>
      <c r="F485" s="1">
        <f t="shared" ref="F485:F548" si="42">B485-C485</f>
        <v>10.485084663763928</v>
      </c>
      <c r="G485" s="1">
        <f t="shared" ref="G485:G548" si="43">D485-C485</f>
        <v>10.499224723405348</v>
      </c>
      <c r="H485" s="1">
        <f t="shared" ref="H485:H548" si="44">D485-B485</f>
        <v>1.4140059641420066E-2</v>
      </c>
    </row>
    <row r="486" spans="1:8" x14ac:dyDescent="0.2">
      <c r="A486">
        <f>Sheet1!A477</f>
        <v>450</v>
      </c>
      <c r="B486">
        <f>Sheet1!B477</f>
        <v>400.85</v>
      </c>
      <c r="C486">
        <f t="shared" ref="C486:C549" si="45">C$36+(A486-1)*(C$2103-C$36)/2067</f>
        <v>390.34546202225448</v>
      </c>
      <c r="D486">
        <f t="shared" ref="D486:D549" si="46">$J$21+A486*$I$21+$H$21*A486^2+$G$21*A486^3</f>
        <v>400.86129548168634</v>
      </c>
      <c r="F486" s="1">
        <f t="shared" si="42"/>
        <v>10.504537977745542</v>
      </c>
      <c r="G486" s="1">
        <f t="shared" si="43"/>
        <v>10.51583345943186</v>
      </c>
      <c r="H486" s="1">
        <f t="shared" si="44"/>
        <v>1.1295481686317999E-2</v>
      </c>
    </row>
    <row r="487" spans="1:8" x14ac:dyDescent="0.2">
      <c r="A487">
        <f>Sheet1!A478</f>
        <v>451</v>
      </c>
      <c r="B487">
        <f>Sheet1!B478</f>
        <v>401.32</v>
      </c>
      <c r="C487">
        <f t="shared" si="45"/>
        <v>390.79600870827289</v>
      </c>
      <c r="D487">
        <f t="shared" si="46"/>
        <v>401.32842478406644</v>
      </c>
      <c r="F487" s="1">
        <f t="shared" si="42"/>
        <v>10.5239912917271</v>
      </c>
      <c r="G487" s="1">
        <f t="shared" si="43"/>
        <v>10.532416075793549</v>
      </c>
      <c r="H487" s="1">
        <f t="shared" si="44"/>
        <v>8.4247840664488649E-3</v>
      </c>
    </row>
    <row r="488" spans="1:8" x14ac:dyDescent="0.2">
      <c r="A488">
        <f>Sheet1!A479</f>
        <v>452</v>
      </c>
      <c r="B488">
        <f>Sheet1!B479</f>
        <v>401.78</v>
      </c>
      <c r="C488">
        <f t="shared" si="45"/>
        <v>391.24655539429125</v>
      </c>
      <c r="D488">
        <f t="shared" si="46"/>
        <v>401.79552796277261</v>
      </c>
      <c r="F488" s="1">
        <f t="shared" si="42"/>
        <v>10.533444605708723</v>
      </c>
      <c r="G488" s="1">
        <f t="shared" si="43"/>
        <v>10.548972568481361</v>
      </c>
      <c r="H488" s="1">
        <f t="shared" si="44"/>
        <v>1.5527962772637238E-2</v>
      </c>
    </row>
    <row r="489" spans="1:8" x14ac:dyDescent="0.2">
      <c r="A489">
        <f>Sheet1!A480</f>
        <v>453</v>
      </c>
      <c r="B489">
        <f>Sheet1!B480</f>
        <v>402.25</v>
      </c>
      <c r="C489">
        <f t="shared" si="45"/>
        <v>391.69710208030961</v>
      </c>
      <c r="D489">
        <f t="shared" si="46"/>
        <v>402.26260501379562</v>
      </c>
      <c r="F489" s="1">
        <f t="shared" si="42"/>
        <v>10.552897919690395</v>
      </c>
      <c r="G489" s="1">
        <f t="shared" si="43"/>
        <v>10.565502933486016</v>
      </c>
      <c r="H489" s="1">
        <f t="shared" si="44"/>
        <v>1.2605013795621289E-2</v>
      </c>
    </row>
    <row r="490" spans="1:8" x14ac:dyDescent="0.2">
      <c r="A490">
        <f>Sheet1!A481</f>
        <v>454</v>
      </c>
      <c r="B490">
        <f>Sheet1!B481</f>
        <v>402.72</v>
      </c>
      <c r="C490">
        <f t="shared" si="45"/>
        <v>392.14764876632802</v>
      </c>
      <c r="D490">
        <f t="shared" si="46"/>
        <v>402.72965593312614</v>
      </c>
      <c r="F490" s="1">
        <f t="shared" si="42"/>
        <v>10.572351233672009</v>
      </c>
      <c r="G490" s="1">
        <f t="shared" si="43"/>
        <v>10.582007166798121</v>
      </c>
      <c r="H490" s="1">
        <f t="shared" si="44"/>
        <v>9.6559331261119041E-3</v>
      </c>
    </row>
    <row r="491" spans="1:8" x14ac:dyDescent="0.2">
      <c r="A491">
        <f>Sheet1!A482</f>
        <v>455</v>
      </c>
      <c r="B491">
        <f>Sheet1!B482</f>
        <v>403.18</v>
      </c>
      <c r="C491">
        <f t="shared" si="45"/>
        <v>392.59819545234643</v>
      </c>
      <c r="D491">
        <f t="shared" si="46"/>
        <v>403.19668071675517</v>
      </c>
      <c r="F491" s="1">
        <f t="shared" si="42"/>
        <v>10.581804547653576</v>
      </c>
      <c r="G491" s="1">
        <f t="shared" si="43"/>
        <v>10.598485264408737</v>
      </c>
      <c r="H491" s="1">
        <f t="shared" si="44"/>
        <v>1.6680716755161029E-2</v>
      </c>
    </row>
    <row r="492" spans="1:8" x14ac:dyDescent="0.2">
      <c r="A492">
        <f>Sheet1!A483</f>
        <v>456</v>
      </c>
      <c r="B492">
        <f>Sheet1!B483</f>
        <v>403.65</v>
      </c>
      <c r="C492">
        <f t="shared" si="45"/>
        <v>393.04874213836479</v>
      </c>
      <c r="D492">
        <f t="shared" si="46"/>
        <v>403.6636793606732</v>
      </c>
      <c r="F492" s="1">
        <f t="shared" si="42"/>
        <v>10.60125786163519</v>
      </c>
      <c r="G492" s="1">
        <f t="shared" si="43"/>
        <v>10.614937222308413</v>
      </c>
      <c r="H492" s="1">
        <f t="shared" si="44"/>
        <v>1.3679360673222618E-2</v>
      </c>
    </row>
    <row r="493" spans="1:8" x14ac:dyDescent="0.2">
      <c r="A493">
        <f>Sheet1!A484</f>
        <v>457</v>
      </c>
      <c r="B493">
        <f>Sheet1!B484</f>
        <v>404.12</v>
      </c>
      <c r="C493">
        <f t="shared" si="45"/>
        <v>393.49928882438314</v>
      </c>
      <c r="D493">
        <f t="shared" si="46"/>
        <v>404.13065186087124</v>
      </c>
      <c r="F493" s="1">
        <f t="shared" si="42"/>
        <v>10.620711175616862</v>
      </c>
      <c r="G493" s="1">
        <f t="shared" si="43"/>
        <v>10.631363036488096</v>
      </c>
      <c r="H493" s="1">
        <f t="shared" si="44"/>
        <v>1.0651860871234931E-2</v>
      </c>
    </row>
    <row r="494" spans="1:8" x14ac:dyDescent="0.2">
      <c r="A494">
        <f>Sheet1!A485</f>
        <v>458</v>
      </c>
      <c r="B494">
        <f>Sheet1!B485</f>
        <v>404.59</v>
      </c>
      <c r="C494">
        <f t="shared" si="45"/>
        <v>393.9498355104015</v>
      </c>
      <c r="D494">
        <f t="shared" si="46"/>
        <v>404.59759821334001</v>
      </c>
      <c r="F494" s="1">
        <f t="shared" si="42"/>
        <v>10.640164489598476</v>
      </c>
      <c r="G494" s="1">
        <f t="shared" si="43"/>
        <v>10.647762702938508</v>
      </c>
      <c r="H494" s="1">
        <f t="shared" si="44"/>
        <v>7.5982133400316343E-3</v>
      </c>
    </row>
    <row r="495" spans="1:8" x14ac:dyDescent="0.2">
      <c r="A495">
        <f>Sheet1!A486</f>
        <v>459</v>
      </c>
      <c r="B495">
        <f>Sheet1!B486</f>
        <v>405.05</v>
      </c>
      <c r="C495">
        <f t="shared" si="45"/>
        <v>394.40038219641997</v>
      </c>
      <c r="D495">
        <f t="shared" si="46"/>
        <v>405.06451841407016</v>
      </c>
      <c r="F495" s="1">
        <f t="shared" si="42"/>
        <v>10.649617803580043</v>
      </c>
      <c r="G495" s="1">
        <f t="shared" si="43"/>
        <v>10.664136217650196</v>
      </c>
      <c r="H495" s="1">
        <f t="shared" si="44"/>
        <v>1.4518414070153085E-2</v>
      </c>
    </row>
    <row r="496" spans="1:8" x14ac:dyDescent="0.2">
      <c r="A496">
        <f>Sheet1!A487</f>
        <v>460</v>
      </c>
      <c r="B496">
        <f>Sheet1!B487</f>
        <v>405.52</v>
      </c>
      <c r="C496">
        <f t="shared" si="45"/>
        <v>394.85092888243832</v>
      </c>
      <c r="D496">
        <f t="shared" si="46"/>
        <v>405.53141245905266</v>
      </c>
      <c r="F496" s="1">
        <f t="shared" si="42"/>
        <v>10.669071117561657</v>
      </c>
      <c r="G496" s="1">
        <f t="shared" si="43"/>
        <v>10.680483576614336</v>
      </c>
      <c r="H496" s="1">
        <f t="shared" si="44"/>
        <v>1.1412459052678514E-2</v>
      </c>
    </row>
    <row r="497" spans="1:8" x14ac:dyDescent="0.2">
      <c r="A497">
        <f>Sheet1!A488</f>
        <v>461</v>
      </c>
      <c r="B497">
        <f>Sheet1!B488</f>
        <v>405.99</v>
      </c>
      <c r="C497">
        <f t="shared" si="45"/>
        <v>395.30147556845668</v>
      </c>
      <c r="D497">
        <f t="shared" si="46"/>
        <v>405.99828034427816</v>
      </c>
      <c r="F497" s="1">
        <f t="shared" si="42"/>
        <v>10.688524431543328</v>
      </c>
      <c r="G497" s="1">
        <f t="shared" si="43"/>
        <v>10.696804775821477</v>
      </c>
      <c r="H497" s="1">
        <f t="shared" si="44"/>
        <v>8.2803442781482772E-3</v>
      </c>
    </row>
    <row r="498" spans="1:8" x14ac:dyDescent="0.2">
      <c r="A498">
        <f>Sheet1!A489</f>
        <v>462</v>
      </c>
      <c r="B498">
        <f>Sheet1!B489</f>
        <v>406.45</v>
      </c>
      <c r="C498">
        <f t="shared" si="45"/>
        <v>395.75202225447509</v>
      </c>
      <c r="D498">
        <f t="shared" si="46"/>
        <v>406.46512206573755</v>
      </c>
      <c r="F498" s="1">
        <f t="shared" si="42"/>
        <v>10.697977745524895</v>
      </c>
      <c r="G498" s="1">
        <f t="shared" si="43"/>
        <v>10.713099811262452</v>
      </c>
      <c r="H498" s="1">
        <f t="shared" si="44"/>
        <v>1.5122065737557477E-2</v>
      </c>
    </row>
    <row r="499" spans="1:8" x14ac:dyDescent="0.2">
      <c r="A499">
        <f>Sheet1!A490</f>
        <v>463</v>
      </c>
      <c r="B499">
        <f>Sheet1!B490</f>
        <v>406.92</v>
      </c>
      <c r="C499">
        <f t="shared" si="45"/>
        <v>396.20256894049351</v>
      </c>
      <c r="D499">
        <f t="shared" si="46"/>
        <v>406.93193761942149</v>
      </c>
      <c r="F499" s="1">
        <f t="shared" si="42"/>
        <v>10.717431059506509</v>
      </c>
      <c r="G499" s="1">
        <f t="shared" si="43"/>
        <v>10.729368678927983</v>
      </c>
      <c r="H499" s="1">
        <f t="shared" si="44"/>
        <v>1.1937619421473755E-2</v>
      </c>
    </row>
    <row r="500" spans="1:8" x14ac:dyDescent="0.2">
      <c r="A500">
        <f>Sheet1!A491</f>
        <v>464</v>
      </c>
      <c r="B500">
        <f>Sheet1!B491</f>
        <v>407.39</v>
      </c>
      <c r="C500">
        <f t="shared" si="45"/>
        <v>396.65311562651186</v>
      </c>
      <c r="D500">
        <f t="shared" si="46"/>
        <v>407.39872700132082</v>
      </c>
      <c r="F500" s="1">
        <f t="shared" si="42"/>
        <v>10.736884373488124</v>
      </c>
      <c r="G500" s="1">
        <f t="shared" si="43"/>
        <v>10.745611374808959</v>
      </c>
      <c r="H500" s="1">
        <f t="shared" si="44"/>
        <v>8.7270013208353703E-3</v>
      </c>
    </row>
    <row r="501" spans="1:8" x14ac:dyDescent="0.2">
      <c r="A501">
        <f>Sheet1!A492</f>
        <v>465</v>
      </c>
      <c r="B501">
        <f>Sheet1!B492</f>
        <v>407.85</v>
      </c>
      <c r="C501">
        <f t="shared" si="45"/>
        <v>397.10366231253022</v>
      </c>
      <c r="D501">
        <f t="shared" si="46"/>
        <v>407.86549020742638</v>
      </c>
      <c r="F501" s="1">
        <f t="shared" si="42"/>
        <v>10.746337687469804</v>
      </c>
      <c r="G501" s="1">
        <f t="shared" si="43"/>
        <v>10.761827894896157</v>
      </c>
      <c r="H501" s="1">
        <f t="shared" si="44"/>
        <v>1.5490207426353209E-2</v>
      </c>
    </row>
    <row r="502" spans="1:8" x14ac:dyDescent="0.2">
      <c r="A502">
        <f>Sheet1!A493</f>
        <v>466</v>
      </c>
      <c r="B502">
        <f>Sheet1!B493</f>
        <v>408.32</v>
      </c>
      <c r="C502">
        <f t="shared" si="45"/>
        <v>397.55420899854863</v>
      </c>
      <c r="D502">
        <f t="shared" si="46"/>
        <v>408.33222723372887</v>
      </c>
      <c r="F502" s="1">
        <f t="shared" si="42"/>
        <v>10.765791001451362</v>
      </c>
      <c r="G502" s="1">
        <f t="shared" si="43"/>
        <v>10.778018235180241</v>
      </c>
      <c r="H502" s="1">
        <f t="shared" si="44"/>
        <v>1.2227233728879128E-2</v>
      </c>
    </row>
    <row r="503" spans="1:8" x14ac:dyDescent="0.2">
      <c r="A503">
        <f>Sheet1!A494</f>
        <v>467</v>
      </c>
      <c r="B503">
        <f>Sheet1!B494</f>
        <v>408.79</v>
      </c>
      <c r="C503">
        <f t="shared" si="45"/>
        <v>398.00475568456704</v>
      </c>
      <c r="D503">
        <f t="shared" si="46"/>
        <v>408.79893807621903</v>
      </c>
      <c r="F503" s="1">
        <f t="shared" si="42"/>
        <v>10.785244315432976</v>
      </c>
      <c r="G503" s="1">
        <f t="shared" si="43"/>
        <v>10.794182391651987</v>
      </c>
      <c r="H503" s="1">
        <f t="shared" si="44"/>
        <v>8.9380762190103269E-3</v>
      </c>
    </row>
    <row r="504" spans="1:8" x14ac:dyDescent="0.2">
      <c r="A504">
        <f>Sheet1!A495</f>
        <v>468</v>
      </c>
      <c r="B504">
        <f>Sheet1!B495</f>
        <v>409.25</v>
      </c>
      <c r="C504">
        <f t="shared" si="45"/>
        <v>398.4553023705854</v>
      </c>
      <c r="D504">
        <f t="shared" si="46"/>
        <v>409.2656227308878</v>
      </c>
      <c r="F504" s="1">
        <f t="shared" si="42"/>
        <v>10.7946976294146</v>
      </c>
      <c r="G504" s="1">
        <f t="shared" si="43"/>
        <v>10.810320360302399</v>
      </c>
      <c r="H504" s="1">
        <f t="shared" si="44"/>
        <v>1.5622730887798753E-2</v>
      </c>
    </row>
    <row r="505" spans="1:8" x14ac:dyDescent="0.2">
      <c r="A505">
        <f>Sheet1!A496</f>
        <v>469</v>
      </c>
      <c r="B505">
        <f>Sheet1!B496</f>
        <v>409.72</v>
      </c>
      <c r="C505">
        <f t="shared" si="45"/>
        <v>398.90584905660376</v>
      </c>
      <c r="D505">
        <f t="shared" si="46"/>
        <v>409.73228119372573</v>
      </c>
      <c r="F505" s="1">
        <f t="shared" si="42"/>
        <v>10.814150943396271</v>
      </c>
      <c r="G505" s="1">
        <f t="shared" si="43"/>
        <v>10.826432137121969</v>
      </c>
      <c r="H505" s="1">
        <f t="shared" si="44"/>
        <v>1.2281193725698358E-2</v>
      </c>
    </row>
    <row r="506" spans="1:8" x14ac:dyDescent="0.2">
      <c r="A506">
        <f>Sheet1!A497</f>
        <v>470</v>
      </c>
      <c r="B506">
        <f>Sheet1!B497</f>
        <v>410.19</v>
      </c>
      <c r="C506">
        <f t="shared" si="45"/>
        <v>399.35639574262217</v>
      </c>
      <c r="D506">
        <f t="shared" si="46"/>
        <v>410.19891346072382</v>
      </c>
      <c r="F506" s="1">
        <f t="shared" si="42"/>
        <v>10.833604257377829</v>
      </c>
      <c r="G506" s="1">
        <f t="shared" si="43"/>
        <v>10.842517718101647</v>
      </c>
      <c r="H506" s="1">
        <f t="shared" si="44"/>
        <v>8.9134607238179342E-3</v>
      </c>
    </row>
    <row r="507" spans="1:8" x14ac:dyDescent="0.2">
      <c r="A507">
        <f>Sheet1!A498</f>
        <v>471</v>
      </c>
      <c r="B507">
        <f>Sheet1!B498</f>
        <v>410.65</v>
      </c>
      <c r="C507">
        <f t="shared" si="45"/>
        <v>399.80694242864058</v>
      </c>
      <c r="D507">
        <f t="shared" si="46"/>
        <v>410.66551952787273</v>
      </c>
      <c r="F507" s="1">
        <f t="shared" si="42"/>
        <v>10.843057571359395</v>
      </c>
      <c r="G507" s="1">
        <f t="shared" si="43"/>
        <v>10.85857709923215</v>
      </c>
      <c r="H507" s="1">
        <f t="shared" si="44"/>
        <v>1.5519527872754679E-2</v>
      </c>
    </row>
    <row r="508" spans="1:8" x14ac:dyDescent="0.2">
      <c r="A508">
        <f>Sheet1!A499</f>
        <v>472</v>
      </c>
      <c r="B508">
        <f>Sheet1!B499</f>
        <v>411.12</v>
      </c>
      <c r="C508">
        <f t="shared" si="45"/>
        <v>400.25748911465894</v>
      </c>
      <c r="D508">
        <f t="shared" si="46"/>
        <v>411.13209939116325</v>
      </c>
      <c r="F508" s="1">
        <f t="shared" si="42"/>
        <v>10.862510885341067</v>
      </c>
      <c r="G508" s="1">
        <f t="shared" si="43"/>
        <v>10.874610276504313</v>
      </c>
      <c r="H508" s="1">
        <f t="shared" si="44"/>
        <v>1.2099391163246764E-2</v>
      </c>
    </row>
    <row r="509" spans="1:8" x14ac:dyDescent="0.2">
      <c r="A509">
        <f>Sheet1!A500</f>
        <v>473</v>
      </c>
      <c r="B509">
        <f>Sheet1!B500</f>
        <v>411.59</v>
      </c>
      <c r="C509">
        <f t="shared" si="45"/>
        <v>400.70803580067729</v>
      </c>
      <c r="D509">
        <f t="shared" si="46"/>
        <v>411.59865304658626</v>
      </c>
      <c r="F509" s="1">
        <f t="shared" si="42"/>
        <v>10.881964199322681</v>
      </c>
      <c r="G509" s="1">
        <f t="shared" si="43"/>
        <v>10.89061724590897</v>
      </c>
      <c r="H509" s="1">
        <f t="shared" si="44"/>
        <v>8.6530465862892925E-3</v>
      </c>
    </row>
    <row r="510" spans="1:8" x14ac:dyDescent="0.2">
      <c r="A510">
        <f>Sheet1!A501</f>
        <v>474</v>
      </c>
      <c r="B510">
        <f>Sheet1!B501</f>
        <v>412.05</v>
      </c>
      <c r="C510">
        <f t="shared" si="45"/>
        <v>401.15858248669571</v>
      </c>
      <c r="D510">
        <f t="shared" si="46"/>
        <v>412.06518049013243</v>
      </c>
      <c r="F510" s="1">
        <f t="shared" si="42"/>
        <v>10.891417513304305</v>
      </c>
      <c r="G510" s="1">
        <f t="shared" si="43"/>
        <v>10.906598003436727</v>
      </c>
      <c r="H510" s="1">
        <f t="shared" si="44"/>
        <v>1.5180490132422619E-2</v>
      </c>
    </row>
    <row r="511" spans="1:8" x14ac:dyDescent="0.2">
      <c r="A511">
        <f>Sheet1!A502</f>
        <v>475</v>
      </c>
      <c r="B511">
        <f>Sheet1!B502</f>
        <v>412.52</v>
      </c>
      <c r="C511">
        <f t="shared" si="45"/>
        <v>401.60912917271406</v>
      </c>
      <c r="D511">
        <f t="shared" si="46"/>
        <v>412.53168171779254</v>
      </c>
      <c r="F511" s="1">
        <f t="shared" si="42"/>
        <v>10.910870827285919</v>
      </c>
      <c r="G511" s="1">
        <f t="shared" si="43"/>
        <v>10.922552545078474</v>
      </c>
      <c r="H511" s="1">
        <f t="shared" si="44"/>
        <v>1.1681717792555446E-2</v>
      </c>
    </row>
    <row r="512" spans="1:8" x14ac:dyDescent="0.2">
      <c r="A512">
        <f>Sheet1!A503</f>
        <v>476</v>
      </c>
      <c r="B512">
        <f>Sheet1!B503</f>
        <v>412.99</v>
      </c>
      <c r="C512">
        <f t="shared" si="45"/>
        <v>402.05967585873248</v>
      </c>
      <c r="D512">
        <f t="shared" si="46"/>
        <v>412.99815672555741</v>
      </c>
      <c r="F512" s="1">
        <f t="shared" si="42"/>
        <v>10.930324141267533</v>
      </c>
      <c r="G512" s="1">
        <f t="shared" si="43"/>
        <v>10.938480866824932</v>
      </c>
      <c r="H512" s="1">
        <f t="shared" si="44"/>
        <v>8.1567255573986586E-3</v>
      </c>
    </row>
    <row r="513" spans="1:8" x14ac:dyDescent="0.2">
      <c r="A513">
        <f>Sheet1!A504</f>
        <v>477</v>
      </c>
      <c r="B513">
        <f>Sheet1!B504</f>
        <v>413.45</v>
      </c>
      <c r="C513">
        <f t="shared" si="45"/>
        <v>402.51022254475083</v>
      </c>
      <c r="D513">
        <f t="shared" si="46"/>
        <v>413.46460550941777</v>
      </c>
      <c r="F513" s="1">
        <f t="shared" si="42"/>
        <v>10.939777455249157</v>
      </c>
      <c r="G513" s="1">
        <f t="shared" si="43"/>
        <v>10.954382964666934</v>
      </c>
      <c r="H513" s="1">
        <f t="shared" si="44"/>
        <v>1.460550941777683E-2</v>
      </c>
    </row>
    <row r="514" spans="1:8" x14ac:dyDescent="0.2">
      <c r="A514">
        <f>Sheet1!A505</f>
        <v>478</v>
      </c>
      <c r="B514">
        <f>Sheet1!B505</f>
        <v>413.92</v>
      </c>
      <c r="C514">
        <f t="shared" si="45"/>
        <v>402.96076923076924</v>
      </c>
      <c r="D514">
        <f t="shared" si="46"/>
        <v>413.9310280653645</v>
      </c>
      <c r="F514" s="1">
        <f t="shared" si="42"/>
        <v>10.959230769230771</v>
      </c>
      <c r="G514" s="1">
        <f t="shared" si="43"/>
        <v>10.970258834595256</v>
      </c>
      <c r="H514" s="1">
        <f t="shared" si="44"/>
        <v>1.1028065364484974E-2</v>
      </c>
    </row>
    <row r="515" spans="1:8" x14ac:dyDescent="0.2">
      <c r="A515">
        <f>Sheet1!A506</f>
        <v>479</v>
      </c>
      <c r="B515">
        <f>Sheet1!B506</f>
        <v>414.39</v>
      </c>
      <c r="C515">
        <f t="shared" si="45"/>
        <v>403.4113159167876</v>
      </c>
      <c r="D515">
        <f t="shared" si="46"/>
        <v>414.39742438938833</v>
      </c>
      <c r="F515" s="1">
        <f t="shared" si="42"/>
        <v>10.978684083212386</v>
      </c>
      <c r="G515" s="1">
        <f t="shared" si="43"/>
        <v>10.986108472600733</v>
      </c>
      <c r="H515" s="1">
        <f t="shared" si="44"/>
        <v>7.424389388347663E-3</v>
      </c>
    </row>
    <row r="516" spans="1:8" x14ac:dyDescent="0.2">
      <c r="A516">
        <f>Sheet1!A507</f>
        <v>480</v>
      </c>
      <c r="B516">
        <f>Sheet1!B507</f>
        <v>414.85</v>
      </c>
      <c r="C516">
        <f t="shared" si="45"/>
        <v>403.86186260280601</v>
      </c>
      <c r="D516">
        <f t="shared" si="46"/>
        <v>414.86379447748004</v>
      </c>
      <c r="F516" s="1">
        <f t="shared" si="42"/>
        <v>10.988137397194009</v>
      </c>
      <c r="G516" s="1">
        <f t="shared" si="43"/>
        <v>11.001931874674028</v>
      </c>
      <c r="H516" s="1">
        <f t="shared" si="44"/>
        <v>1.3794477480018941E-2</v>
      </c>
    </row>
    <row r="517" spans="1:8" x14ac:dyDescent="0.2">
      <c r="A517">
        <f>Sheet1!A508</f>
        <v>481</v>
      </c>
      <c r="B517">
        <f>Sheet1!B508</f>
        <v>415.32</v>
      </c>
      <c r="C517">
        <f t="shared" si="45"/>
        <v>404.31240928882437</v>
      </c>
      <c r="D517">
        <f t="shared" si="46"/>
        <v>415.33013832563034</v>
      </c>
      <c r="F517" s="1">
        <f t="shared" si="42"/>
        <v>11.007590711175624</v>
      </c>
      <c r="G517" s="1">
        <f t="shared" si="43"/>
        <v>11.017729036805974</v>
      </c>
      <c r="H517" s="1">
        <f t="shared" si="44"/>
        <v>1.0138325630350664E-2</v>
      </c>
    </row>
    <row r="518" spans="1:8" x14ac:dyDescent="0.2">
      <c r="A518">
        <f>Sheet1!A509</f>
        <v>482</v>
      </c>
      <c r="B518">
        <f>Sheet1!B509</f>
        <v>415.78</v>
      </c>
      <c r="C518">
        <f t="shared" si="45"/>
        <v>404.76295597484278</v>
      </c>
      <c r="D518">
        <f t="shared" si="46"/>
        <v>415.79645592983013</v>
      </c>
      <c r="F518" s="1">
        <f t="shared" si="42"/>
        <v>11.01704402515719</v>
      </c>
      <c r="G518" s="1">
        <f t="shared" si="43"/>
        <v>11.033499954987349</v>
      </c>
      <c r="H518" s="1">
        <f t="shared" si="44"/>
        <v>1.6455929830158311E-2</v>
      </c>
    </row>
    <row r="519" spans="1:8" x14ac:dyDescent="0.2">
      <c r="A519">
        <f>Sheet1!A510</f>
        <v>483</v>
      </c>
      <c r="B519">
        <f>Sheet1!B510</f>
        <v>416.25</v>
      </c>
      <c r="C519">
        <f t="shared" si="45"/>
        <v>405.21350266086114</v>
      </c>
      <c r="D519">
        <f t="shared" si="46"/>
        <v>416.26274728607012</v>
      </c>
      <c r="F519" s="1">
        <f t="shared" si="42"/>
        <v>11.036497339138862</v>
      </c>
      <c r="G519" s="1">
        <f t="shared" si="43"/>
        <v>11.049244625208985</v>
      </c>
      <c r="H519" s="1">
        <f t="shared" si="44"/>
        <v>1.2747286070123209E-2</v>
      </c>
    </row>
    <row r="520" spans="1:8" x14ac:dyDescent="0.2">
      <c r="A520">
        <f>Sheet1!A511</f>
        <v>484</v>
      </c>
      <c r="B520">
        <f>Sheet1!B511</f>
        <v>416.72</v>
      </c>
      <c r="C520">
        <f t="shared" si="45"/>
        <v>405.66404934687955</v>
      </c>
      <c r="D520">
        <f t="shared" si="46"/>
        <v>416.72901239034104</v>
      </c>
      <c r="F520" s="1">
        <f t="shared" si="42"/>
        <v>11.055950653120476</v>
      </c>
      <c r="G520" s="1">
        <f t="shared" si="43"/>
        <v>11.064963043461489</v>
      </c>
      <c r="H520" s="1">
        <f t="shared" si="44"/>
        <v>9.0123903410130879E-3</v>
      </c>
    </row>
    <row r="521" spans="1:8" x14ac:dyDescent="0.2">
      <c r="A521">
        <f>Sheet1!A512</f>
        <v>485</v>
      </c>
      <c r="B521">
        <f>Sheet1!B512</f>
        <v>417.18</v>
      </c>
      <c r="C521">
        <f t="shared" si="45"/>
        <v>406.11459603289791</v>
      </c>
      <c r="D521">
        <f t="shared" si="46"/>
        <v>417.19525123863377</v>
      </c>
      <c r="F521" s="1">
        <f t="shared" si="42"/>
        <v>11.0654039671021</v>
      </c>
      <c r="G521" s="1">
        <f t="shared" si="43"/>
        <v>11.080655205735866</v>
      </c>
      <c r="H521" s="1">
        <f t="shared" si="44"/>
        <v>1.5251238633766206E-2</v>
      </c>
    </row>
    <row r="522" spans="1:8" x14ac:dyDescent="0.2">
      <c r="A522">
        <f>Sheet1!A513</f>
        <v>486</v>
      </c>
      <c r="B522">
        <f>Sheet1!B513</f>
        <v>417.65</v>
      </c>
      <c r="C522">
        <f t="shared" si="45"/>
        <v>406.56514271891632</v>
      </c>
      <c r="D522">
        <f t="shared" si="46"/>
        <v>417.6614638269391</v>
      </c>
      <c r="F522" s="1">
        <f t="shared" si="42"/>
        <v>11.084857281083657</v>
      </c>
      <c r="G522" s="1">
        <f t="shared" si="43"/>
        <v>11.096321108022778</v>
      </c>
      <c r="H522" s="1">
        <f t="shared" si="44"/>
        <v>1.1463826939120736E-2</v>
      </c>
    </row>
    <row r="523" spans="1:8" x14ac:dyDescent="0.2">
      <c r="A523">
        <f>Sheet1!A514</f>
        <v>487</v>
      </c>
      <c r="B523">
        <f>Sheet1!B514</f>
        <v>418.12</v>
      </c>
      <c r="C523">
        <f t="shared" si="45"/>
        <v>407.01568940493468</v>
      </c>
      <c r="D523">
        <f t="shared" si="46"/>
        <v>418.12765015124774</v>
      </c>
      <c r="F523" s="1">
        <f t="shared" si="42"/>
        <v>11.104310595065328</v>
      </c>
      <c r="G523" s="1">
        <f t="shared" si="43"/>
        <v>11.111960746313059</v>
      </c>
      <c r="H523" s="1">
        <f t="shared" si="44"/>
        <v>7.6501512477307188E-3</v>
      </c>
    </row>
    <row r="524" spans="1:8" x14ac:dyDescent="0.2">
      <c r="A524">
        <f>Sheet1!A515</f>
        <v>488</v>
      </c>
      <c r="B524">
        <f>Sheet1!B515</f>
        <v>418.58</v>
      </c>
      <c r="C524">
        <f t="shared" si="45"/>
        <v>407.46623609095309</v>
      </c>
      <c r="D524">
        <f t="shared" si="46"/>
        <v>418.59381020755052</v>
      </c>
      <c r="F524" s="1">
        <f t="shared" si="42"/>
        <v>11.113763909046895</v>
      </c>
      <c r="G524" s="1">
        <f t="shared" si="43"/>
        <v>11.12757411659743</v>
      </c>
      <c r="H524" s="1">
        <f t="shared" si="44"/>
        <v>1.3810207550534415E-2</v>
      </c>
    </row>
    <row r="525" spans="1:8" x14ac:dyDescent="0.2">
      <c r="A525">
        <f>Sheet1!A516</f>
        <v>489</v>
      </c>
      <c r="B525">
        <f>Sheet1!B516</f>
        <v>419.05</v>
      </c>
      <c r="C525">
        <f t="shared" si="45"/>
        <v>407.91678277697144</v>
      </c>
      <c r="D525">
        <f t="shared" si="46"/>
        <v>419.05994399183817</v>
      </c>
      <c r="F525" s="1">
        <f t="shared" si="42"/>
        <v>11.133217223028566</v>
      </c>
      <c r="G525" s="1">
        <f t="shared" si="43"/>
        <v>11.143161214866723</v>
      </c>
      <c r="H525" s="1">
        <f t="shared" si="44"/>
        <v>9.9439918381563075E-3</v>
      </c>
    </row>
    <row r="526" spans="1:8" x14ac:dyDescent="0.2">
      <c r="A526">
        <f>Sheet1!A517</f>
        <v>490</v>
      </c>
      <c r="B526">
        <f>Sheet1!B517</f>
        <v>419.51</v>
      </c>
      <c r="C526">
        <f t="shared" si="45"/>
        <v>408.36732946298986</v>
      </c>
      <c r="D526">
        <f t="shared" si="46"/>
        <v>419.52605150010146</v>
      </c>
      <c r="F526" s="1">
        <f t="shared" si="42"/>
        <v>11.142670537010133</v>
      </c>
      <c r="G526" s="1">
        <f t="shared" si="43"/>
        <v>11.158722037111602</v>
      </c>
      <c r="H526" s="1">
        <f t="shared" si="44"/>
        <v>1.6051500101468719E-2</v>
      </c>
    </row>
    <row r="527" spans="1:8" x14ac:dyDescent="0.2">
      <c r="A527">
        <f>Sheet1!A518</f>
        <v>491</v>
      </c>
      <c r="B527">
        <f>Sheet1!B518</f>
        <v>419.98</v>
      </c>
      <c r="C527">
        <f t="shared" si="45"/>
        <v>408.81787614900827</v>
      </c>
      <c r="D527">
        <f t="shared" si="46"/>
        <v>419.99213272833123</v>
      </c>
      <c r="F527" s="1">
        <f t="shared" si="42"/>
        <v>11.162123850991748</v>
      </c>
      <c r="G527" s="1">
        <f t="shared" si="43"/>
        <v>11.174256579322957</v>
      </c>
      <c r="H527" s="1">
        <f t="shared" si="44"/>
        <v>1.2132728331209819E-2</v>
      </c>
    </row>
    <row r="528" spans="1:8" x14ac:dyDescent="0.2">
      <c r="A528">
        <f>Sheet1!A519</f>
        <v>492</v>
      </c>
      <c r="B528">
        <f>Sheet1!B519</f>
        <v>420.45</v>
      </c>
      <c r="C528">
        <f t="shared" si="45"/>
        <v>409.26842283502663</v>
      </c>
      <c r="D528">
        <f t="shared" si="46"/>
        <v>420.45818767251819</v>
      </c>
      <c r="F528" s="1">
        <f t="shared" si="42"/>
        <v>11.181577164973362</v>
      </c>
      <c r="G528" s="1">
        <f t="shared" si="43"/>
        <v>11.189764837491566</v>
      </c>
      <c r="H528" s="1">
        <f t="shared" si="44"/>
        <v>8.187672518204181E-3</v>
      </c>
    </row>
    <row r="529" spans="1:8" x14ac:dyDescent="0.2">
      <c r="A529">
        <f>Sheet1!A520</f>
        <v>493</v>
      </c>
      <c r="B529">
        <f>Sheet1!B520</f>
        <v>420.91</v>
      </c>
      <c r="C529">
        <f t="shared" si="45"/>
        <v>409.71896952104498</v>
      </c>
      <c r="D529">
        <f t="shared" si="46"/>
        <v>420.92421632865319</v>
      </c>
      <c r="F529" s="1">
        <f t="shared" si="42"/>
        <v>11.191030478955042</v>
      </c>
      <c r="G529" s="1">
        <f t="shared" si="43"/>
        <v>11.205246807608205</v>
      </c>
      <c r="H529" s="1">
        <f t="shared" si="44"/>
        <v>1.4216328653162691E-2</v>
      </c>
    </row>
    <row r="530" spans="1:8" x14ac:dyDescent="0.2">
      <c r="A530">
        <f>Sheet1!A521</f>
        <v>494</v>
      </c>
      <c r="B530">
        <f>Sheet1!B521</f>
        <v>421.38</v>
      </c>
      <c r="C530">
        <f t="shared" si="45"/>
        <v>410.16951620706334</v>
      </c>
      <c r="D530">
        <f t="shared" si="46"/>
        <v>421.39021869272705</v>
      </c>
      <c r="F530" s="1">
        <f t="shared" si="42"/>
        <v>11.210483792936657</v>
      </c>
      <c r="G530" s="1">
        <f t="shared" si="43"/>
        <v>11.220702485663708</v>
      </c>
      <c r="H530" s="1">
        <f t="shared" si="44"/>
        <v>1.0218692727050893E-2</v>
      </c>
    </row>
    <row r="531" spans="1:8" x14ac:dyDescent="0.2">
      <c r="A531">
        <f>Sheet1!A522</f>
        <v>495</v>
      </c>
      <c r="B531">
        <f>Sheet1!B522</f>
        <v>421.84</v>
      </c>
      <c r="C531">
        <f t="shared" si="45"/>
        <v>410.62006289308181</v>
      </c>
      <c r="D531">
        <f t="shared" si="46"/>
        <v>421.85619476073049</v>
      </c>
      <c r="F531" s="1">
        <f t="shared" si="42"/>
        <v>11.219937106918167</v>
      </c>
      <c r="G531" s="1">
        <f t="shared" si="43"/>
        <v>11.23613186764868</v>
      </c>
      <c r="H531" s="1">
        <f t="shared" si="44"/>
        <v>1.6194760730513735E-2</v>
      </c>
    </row>
    <row r="532" spans="1:8" x14ac:dyDescent="0.2">
      <c r="A532">
        <f>Sheet1!A523</f>
        <v>496</v>
      </c>
      <c r="B532">
        <f>Sheet1!B523</f>
        <v>422.31</v>
      </c>
      <c r="C532">
        <f t="shared" si="45"/>
        <v>411.07060957910016</v>
      </c>
      <c r="D532">
        <f t="shared" si="46"/>
        <v>422.32214452865423</v>
      </c>
      <c r="F532" s="1">
        <f t="shared" si="42"/>
        <v>11.239390420899838</v>
      </c>
      <c r="G532" s="1">
        <f t="shared" si="43"/>
        <v>11.25153494955407</v>
      </c>
      <c r="H532" s="1">
        <f t="shared" si="44"/>
        <v>1.2144528654232545E-2</v>
      </c>
    </row>
    <row r="533" spans="1:8" x14ac:dyDescent="0.2">
      <c r="A533">
        <f>Sheet1!A524</f>
        <v>497</v>
      </c>
      <c r="B533">
        <f>Sheet1!B524</f>
        <v>422.78</v>
      </c>
      <c r="C533">
        <f t="shared" si="45"/>
        <v>411.52115626511852</v>
      </c>
      <c r="D533">
        <f t="shared" si="46"/>
        <v>422.78806799248912</v>
      </c>
      <c r="F533" s="1">
        <f t="shared" si="42"/>
        <v>11.258843734881452</v>
      </c>
      <c r="G533" s="1">
        <f t="shared" si="43"/>
        <v>11.266911727370598</v>
      </c>
      <c r="H533" s="1">
        <f t="shared" si="44"/>
        <v>8.0679924891455812E-3</v>
      </c>
    </row>
    <row r="534" spans="1:8" x14ac:dyDescent="0.2">
      <c r="A534">
        <f>Sheet1!A525</f>
        <v>498</v>
      </c>
      <c r="B534">
        <f>Sheet1!B525</f>
        <v>423.24</v>
      </c>
      <c r="C534">
        <f t="shared" si="45"/>
        <v>411.97170295113688</v>
      </c>
      <c r="D534">
        <f t="shared" si="46"/>
        <v>423.25396514822592</v>
      </c>
      <c r="F534" s="1">
        <f t="shared" si="42"/>
        <v>11.268297048863133</v>
      </c>
      <c r="G534" s="1">
        <f t="shared" si="43"/>
        <v>11.28226219708904</v>
      </c>
      <c r="H534" s="1">
        <f t="shared" si="44"/>
        <v>1.3965148225906887E-2</v>
      </c>
    </row>
    <row r="535" spans="1:8" x14ac:dyDescent="0.2">
      <c r="A535">
        <f>Sheet1!A526</f>
        <v>499</v>
      </c>
      <c r="B535">
        <f>Sheet1!B526</f>
        <v>423.71</v>
      </c>
      <c r="C535">
        <f t="shared" si="45"/>
        <v>412.42224963715535</v>
      </c>
      <c r="D535">
        <f t="shared" si="46"/>
        <v>423.7198359918554</v>
      </c>
      <c r="F535" s="1">
        <f t="shared" si="42"/>
        <v>11.287750362844633</v>
      </c>
      <c r="G535" s="1">
        <f t="shared" si="43"/>
        <v>11.297586354700059</v>
      </c>
      <c r="H535" s="1">
        <f t="shared" si="44"/>
        <v>9.8359918554251635E-3</v>
      </c>
    </row>
    <row r="536" spans="1:8" x14ac:dyDescent="0.2">
      <c r="A536">
        <f>Sheet1!A527</f>
        <v>500</v>
      </c>
      <c r="B536">
        <f>Sheet1!B527</f>
        <v>424.17</v>
      </c>
      <c r="C536">
        <f t="shared" si="45"/>
        <v>412.8727963231737</v>
      </c>
      <c r="D536">
        <f t="shared" si="46"/>
        <v>424.1856805193683</v>
      </c>
      <c r="F536" s="1">
        <f t="shared" si="42"/>
        <v>11.297203676826314</v>
      </c>
      <c r="G536" s="1">
        <f t="shared" si="43"/>
        <v>11.312884196194602</v>
      </c>
      <c r="H536" s="1">
        <f t="shared" si="44"/>
        <v>1.5680519368288515E-2</v>
      </c>
    </row>
    <row r="537" spans="1:8" x14ac:dyDescent="0.2">
      <c r="A537">
        <f>Sheet1!A528</f>
        <v>501</v>
      </c>
      <c r="B537">
        <f>Sheet1!B528</f>
        <v>424.64</v>
      </c>
      <c r="C537">
        <f t="shared" si="45"/>
        <v>413.32334300919206</v>
      </c>
      <c r="D537">
        <f t="shared" si="46"/>
        <v>424.65149872675556</v>
      </c>
      <c r="F537" s="1">
        <f t="shared" si="42"/>
        <v>11.316656990807928</v>
      </c>
      <c r="G537" s="1">
        <f t="shared" si="43"/>
        <v>11.328155717563504</v>
      </c>
      <c r="H537" s="1">
        <f t="shared" si="44"/>
        <v>1.1498726755576172E-2</v>
      </c>
    </row>
    <row r="538" spans="1:8" x14ac:dyDescent="0.2">
      <c r="A538">
        <f>Sheet1!A529</f>
        <v>502</v>
      </c>
      <c r="B538">
        <f>Sheet1!B529</f>
        <v>425.11</v>
      </c>
      <c r="C538">
        <f t="shared" si="45"/>
        <v>413.77388969521041</v>
      </c>
      <c r="D538">
        <f t="shared" si="46"/>
        <v>425.11729061000784</v>
      </c>
      <c r="F538" s="1">
        <f t="shared" si="42"/>
        <v>11.336110304789599</v>
      </c>
      <c r="G538" s="1">
        <f t="shared" si="43"/>
        <v>11.343400914797428</v>
      </c>
      <c r="H538" s="1">
        <f t="shared" si="44"/>
        <v>7.2906100078284908E-3</v>
      </c>
    </row>
    <row r="539" spans="1:8" x14ac:dyDescent="0.2">
      <c r="A539">
        <f>Sheet1!A530</f>
        <v>503</v>
      </c>
      <c r="B539">
        <f>Sheet1!B530</f>
        <v>425.57</v>
      </c>
      <c r="C539">
        <f t="shared" si="45"/>
        <v>414.22443638122888</v>
      </c>
      <c r="D539">
        <f t="shared" si="46"/>
        <v>425.58305616511598</v>
      </c>
      <c r="F539" s="1">
        <f t="shared" si="42"/>
        <v>11.345563618771109</v>
      </c>
      <c r="G539" s="1">
        <f t="shared" si="43"/>
        <v>11.358619783887093</v>
      </c>
      <c r="H539" s="1">
        <f t="shared" si="44"/>
        <v>1.3056165115983731E-2</v>
      </c>
    </row>
    <row r="540" spans="1:8" x14ac:dyDescent="0.2">
      <c r="A540">
        <f>Sheet1!A531</f>
        <v>504</v>
      </c>
      <c r="B540">
        <f>Sheet1!B531</f>
        <v>426.04</v>
      </c>
      <c r="C540">
        <f t="shared" si="45"/>
        <v>414.67498306724724</v>
      </c>
      <c r="D540">
        <f t="shared" si="46"/>
        <v>426.04879538807069</v>
      </c>
      <c r="F540" s="1">
        <f t="shared" si="42"/>
        <v>11.365016932752781</v>
      </c>
      <c r="G540" s="1">
        <f t="shared" si="43"/>
        <v>11.373812320823447</v>
      </c>
      <c r="H540" s="1">
        <f t="shared" si="44"/>
        <v>8.7953880706663767E-3</v>
      </c>
    </row>
    <row r="541" spans="1:8" x14ac:dyDescent="0.2">
      <c r="A541">
        <f>Sheet1!A532</f>
        <v>505</v>
      </c>
      <c r="B541">
        <f>Sheet1!B532</f>
        <v>426.5</v>
      </c>
      <c r="C541">
        <f t="shared" si="45"/>
        <v>415.1255297532656</v>
      </c>
      <c r="D541">
        <f t="shared" si="46"/>
        <v>426.51450827486275</v>
      </c>
      <c r="F541" s="1">
        <f t="shared" si="42"/>
        <v>11.374470246734404</v>
      </c>
      <c r="G541" s="1">
        <f t="shared" si="43"/>
        <v>11.388978521597153</v>
      </c>
      <c r="H541" s="1">
        <f t="shared" si="44"/>
        <v>1.4508274862748749E-2</v>
      </c>
    </row>
    <row r="542" spans="1:8" x14ac:dyDescent="0.2">
      <c r="A542">
        <f>Sheet1!A533</f>
        <v>506</v>
      </c>
      <c r="B542">
        <f>Sheet1!B533</f>
        <v>426.97</v>
      </c>
      <c r="C542">
        <f t="shared" si="45"/>
        <v>415.57607643928395</v>
      </c>
      <c r="D542">
        <f t="shared" si="46"/>
        <v>426.98019482148294</v>
      </c>
      <c r="F542" s="1">
        <f t="shared" si="42"/>
        <v>11.393923560716075</v>
      </c>
      <c r="G542" s="1">
        <f t="shared" si="43"/>
        <v>11.404118382198988</v>
      </c>
      <c r="H542" s="1">
        <f t="shared" si="44"/>
        <v>1.0194821482912175E-2</v>
      </c>
    </row>
    <row r="543" spans="1:8" x14ac:dyDescent="0.2">
      <c r="A543">
        <f>Sheet1!A534</f>
        <v>507</v>
      </c>
      <c r="B543">
        <f>Sheet1!B534</f>
        <v>427.43</v>
      </c>
      <c r="C543">
        <f t="shared" si="45"/>
        <v>416.02662312530236</v>
      </c>
      <c r="D543">
        <f t="shared" si="46"/>
        <v>427.44585502392209</v>
      </c>
      <c r="F543" s="1">
        <f t="shared" si="42"/>
        <v>11.403376874697642</v>
      </c>
      <c r="G543" s="1">
        <f t="shared" si="43"/>
        <v>11.419231898619728</v>
      </c>
      <c r="H543" s="1">
        <f t="shared" si="44"/>
        <v>1.585502392208582E-2</v>
      </c>
    </row>
    <row r="544" spans="1:8" x14ac:dyDescent="0.2">
      <c r="A544">
        <f>Sheet1!A535</f>
        <v>508</v>
      </c>
      <c r="B544">
        <f>Sheet1!B535</f>
        <v>427.9</v>
      </c>
      <c r="C544">
        <f t="shared" si="45"/>
        <v>416.47716981132078</v>
      </c>
      <c r="D544">
        <f t="shared" si="46"/>
        <v>427.91148887817099</v>
      </c>
      <c r="F544" s="1">
        <f t="shared" si="42"/>
        <v>11.4228301886792</v>
      </c>
      <c r="G544" s="1">
        <f t="shared" si="43"/>
        <v>11.434319066850207</v>
      </c>
      <c r="H544" s="1">
        <f t="shared" si="44"/>
        <v>1.1488878171007855E-2</v>
      </c>
    </row>
    <row r="545" spans="1:8" x14ac:dyDescent="0.2">
      <c r="A545">
        <f>Sheet1!A536</f>
        <v>509</v>
      </c>
      <c r="B545">
        <f>Sheet1!B536</f>
        <v>428.37</v>
      </c>
      <c r="C545">
        <f t="shared" si="45"/>
        <v>416.92771649733913</v>
      </c>
      <c r="D545">
        <f t="shared" si="46"/>
        <v>428.37709638022039</v>
      </c>
      <c r="F545" s="1">
        <f t="shared" si="42"/>
        <v>11.442283502660871</v>
      </c>
      <c r="G545" s="1">
        <f t="shared" si="43"/>
        <v>11.44937988288126</v>
      </c>
      <c r="H545" s="1">
        <f t="shared" si="44"/>
        <v>7.0963802203891646E-3</v>
      </c>
    </row>
    <row r="546" spans="1:8" x14ac:dyDescent="0.2">
      <c r="A546">
        <f>Sheet1!A537</f>
        <v>510</v>
      </c>
      <c r="B546">
        <f>Sheet1!B537</f>
        <v>428.83</v>
      </c>
      <c r="C546">
        <f t="shared" si="45"/>
        <v>417.37826318335749</v>
      </c>
      <c r="D546">
        <f t="shared" si="46"/>
        <v>428.84267752606104</v>
      </c>
      <c r="F546" s="1">
        <f t="shared" si="42"/>
        <v>11.451736816642494</v>
      </c>
      <c r="G546" s="1">
        <f t="shared" si="43"/>
        <v>11.464414342703549</v>
      </c>
      <c r="H546" s="1">
        <f t="shared" si="44"/>
        <v>1.2677526061054323E-2</v>
      </c>
    </row>
    <row r="547" spans="1:8" x14ac:dyDescent="0.2">
      <c r="A547">
        <f>Sheet1!A538</f>
        <v>511</v>
      </c>
      <c r="B547">
        <f>Sheet1!B538</f>
        <v>429.3</v>
      </c>
      <c r="C547">
        <f t="shared" si="45"/>
        <v>417.8288098693759</v>
      </c>
      <c r="D547">
        <f t="shared" si="46"/>
        <v>429.30823231168375</v>
      </c>
      <c r="F547" s="1">
        <f t="shared" si="42"/>
        <v>11.471190130624109</v>
      </c>
      <c r="G547" s="1">
        <f t="shared" si="43"/>
        <v>11.47942244230785</v>
      </c>
      <c r="H547" s="1">
        <f t="shared" si="44"/>
        <v>8.2323116837415E-3</v>
      </c>
    </row>
    <row r="548" spans="1:8" x14ac:dyDescent="0.2">
      <c r="A548">
        <f>Sheet1!A539</f>
        <v>512</v>
      </c>
      <c r="B548">
        <f>Sheet1!B539</f>
        <v>429.76</v>
      </c>
      <c r="C548">
        <f t="shared" si="45"/>
        <v>418.27935655539432</v>
      </c>
      <c r="D548">
        <f t="shared" si="46"/>
        <v>429.77376073307931</v>
      </c>
      <c r="F548" s="1">
        <f t="shared" si="42"/>
        <v>11.480643444605676</v>
      </c>
      <c r="G548" s="1">
        <f t="shared" si="43"/>
        <v>11.494404177684999</v>
      </c>
      <c r="H548" s="1">
        <f t="shared" si="44"/>
        <v>1.3760733079323018E-2</v>
      </c>
    </row>
    <row r="549" spans="1:8" x14ac:dyDescent="0.2">
      <c r="A549">
        <f>Sheet1!A540</f>
        <v>513</v>
      </c>
      <c r="B549">
        <f>Sheet1!B540</f>
        <v>430.23</v>
      </c>
      <c r="C549">
        <f t="shared" si="45"/>
        <v>418.72990324141267</v>
      </c>
      <c r="D549">
        <f t="shared" si="46"/>
        <v>430.2392627862385</v>
      </c>
      <c r="F549" s="1">
        <f t="shared" ref="F549:F612" si="47">B549-C549</f>
        <v>11.500096758587347</v>
      </c>
      <c r="G549" s="1">
        <f t="shared" ref="G549:G612" si="48">D549-C549</f>
        <v>11.509359544825827</v>
      </c>
      <c r="H549" s="1">
        <f t="shared" ref="H549:H612" si="49">D549-B549</f>
        <v>9.2627862384802029E-3</v>
      </c>
    </row>
    <row r="550" spans="1:8" x14ac:dyDescent="0.2">
      <c r="A550">
        <f>Sheet1!A541</f>
        <v>514</v>
      </c>
      <c r="B550">
        <f>Sheet1!B541</f>
        <v>430.69</v>
      </c>
      <c r="C550">
        <f t="shared" ref="C550:C613" si="50">C$36+(A550-1)*(C$2103-C$36)/2067</f>
        <v>419.18044992743108</v>
      </c>
      <c r="D550">
        <f t="shared" ref="D550:D613" si="51">$J$21+A550*$I$21+$H$21*A550^2+$G$21*A550^3</f>
        <v>430.70473846715208</v>
      </c>
      <c r="F550" s="1">
        <f t="shared" si="47"/>
        <v>11.509550072568913</v>
      </c>
      <c r="G550" s="1">
        <f t="shared" si="48"/>
        <v>11.524288539720999</v>
      </c>
      <c r="H550" s="1">
        <f t="shared" si="49"/>
        <v>1.4738467152085377E-2</v>
      </c>
    </row>
    <row r="551" spans="1:8" x14ac:dyDescent="0.2">
      <c r="A551">
        <f>Sheet1!A542</f>
        <v>515</v>
      </c>
      <c r="B551">
        <f>Sheet1!B542</f>
        <v>431.16</v>
      </c>
      <c r="C551">
        <f t="shared" si="50"/>
        <v>419.63099661344944</v>
      </c>
      <c r="D551">
        <f t="shared" si="51"/>
        <v>431.17018777181079</v>
      </c>
      <c r="F551" s="1">
        <f t="shared" si="47"/>
        <v>11.529003386550585</v>
      </c>
      <c r="G551" s="1">
        <f t="shared" si="48"/>
        <v>11.539191158361348</v>
      </c>
      <c r="H551" s="1">
        <f t="shared" si="49"/>
        <v>1.0187771810763024E-2</v>
      </c>
    </row>
    <row r="552" spans="1:8" x14ac:dyDescent="0.2">
      <c r="A552">
        <f>Sheet1!A543</f>
        <v>516</v>
      </c>
      <c r="B552">
        <f>Sheet1!B543</f>
        <v>431.62</v>
      </c>
      <c r="C552">
        <f t="shared" si="50"/>
        <v>420.08154329946785</v>
      </c>
      <c r="D552">
        <f t="shared" si="51"/>
        <v>431.6356106962055</v>
      </c>
      <c r="F552" s="1">
        <f t="shared" si="47"/>
        <v>11.538456700532151</v>
      </c>
      <c r="G552" s="1">
        <f t="shared" si="48"/>
        <v>11.554067396737651</v>
      </c>
      <c r="H552" s="1">
        <f t="shared" si="49"/>
        <v>1.5610696205499153E-2</v>
      </c>
    </row>
    <row r="553" spans="1:8" x14ac:dyDescent="0.2">
      <c r="A553">
        <f>Sheet1!A544</f>
        <v>517</v>
      </c>
      <c r="B553">
        <f>Sheet1!B544</f>
        <v>432.09</v>
      </c>
      <c r="C553">
        <f t="shared" si="50"/>
        <v>420.53208998548621</v>
      </c>
      <c r="D553">
        <f t="shared" si="51"/>
        <v>432.10100723632701</v>
      </c>
      <c r="F553" s="1">
        <f t="shared" si="47"/>
        <v>11.557910014513766</v>
      </c>
      <c r="G553" s="1">
        <f t="shared" si="48"/>
        <v>11.568917250840798</v>
      </c>
      <c r="H553" s="1">
        <f t="shared" si="49"/>
        <v>1.1007236327031933E-2</v>
      </c>
    </row>
    <row r="554" spans="1:8" x14ac:dyDescent="0.2">
      <c r="A554">
        <f>Sheet1!A545</f>
        <v>518</v>
      </c>
      <c r="B554">
        <f>Sheet1!B545</f>
        <v>432.55</v>
      </c>
      <c r="C554">
        <f t="shared" si="50"/>
        <v>420.98263667150462</v>
      </c>
      <c r="D554">
        <f t="shared" si="51"/>
        <v>432.56637738816602</v>
      </c>
      <c r="F554" s="1">
        <f t="shared" si="47"/>
        <v>11.567363328495389</v>
      </c>
      <c r="G554" s="1">
        <f t="shared" si="48"/>
        <v>11.583740716661396</v>
      </c>
      <c r="H554" s="1">
        <f t="shared" si="49"/>
        <v>1.6377388166006313E-2</v>
      </c>
    </row>
    <row r="555" spans="1:8" x14ac:dyDescent="0.2">
      <c r="A555">
        <f>Sheet1!A546</f>
        <v>519</v>
      </c>
      <c r="B555">
        <f>Sheet1!B546</f>
        <v>433.02</v>
      </c>
      <c r="C555">
        <f t="shared" si="50"/>
        <v>421.43318335752298</v>
      </c>
      <c r="D555">
        <f t="shared" si="51"/>
        <v>433.03172114771331</v>
      </c>
      <c r="F555" s="1">
        <f t="shared" si="47"/>
        <v>11.586816642477004</v>
      </c>
      <c r="G555" s="1">
        <f t="shared" si="48"/>
        <v>11.598537790190335</v>
      </c>
      <c r="H555" s="1">
        <f t="shared" si="49"/>
        <v>1.1721147713330993E-2</v>
      </c>
    </row>
    <row r="556" spans="1:8" x14ac:dyDescent="0.2">
      <c r="A556">
        <f>Sheet1!A547</f>
        <v>520</v>
      </c>
      <c r="B556">
        <f>Sheet1!B547</f>
        <v>433.48</v>
      </c>
      <c r="C556">
        <f t="shared" si="50"/>
        <v>421.88373004354139</v>
      </c>
      <c r="D556">
        <f t="shared" si="51"/>
        <v>433.49703851095967</v>
      </c>
      <c r="F556" s="1">
        <f t="shared" si="47"/>
        <v>11.596269956458627</v>
      </c>
      <c r="G556" s="1">
        <f t="shared" si="48"/>
        <v>11.613308467418278</v>
      </c>
      <c r="H556" s="1">
        <f t="shared" si="49"/>
        <v>1.7038510959650921E-2</v>
      </c>
    </row>
    <row r="557" spans="1:8" x14ac:dyDescent="0.2">
      <c r="A557">
        <f>Sheet1!A548</f>
        <v>521</v>
      </c>
      <c r="B557">
        <f>Sheet1!B548</f>
        <v>433.95</v>
      </c>
      <c r="C557">
        <f t="shared" si="50"/>
        <v>422.33427672955975</v>
      </c>
      <c r="D557">
        <f t="shared" si="51"/>
        <v>433.96232947389586</v>
      </c>
      <c r="F557" s="1">
        <f t="shared" si="47"/>
        <v>11.615723270440242</v>
      </c>
      <c r="G557" s="1">
        <f t="shared" si="48"/>
        <v>11.628052744336117</v>
      </c>
      <c r="H557" s="1">
        <f t="shared" si="49"/>
        <v>1.2329473895874798E-2</v>
      </c>
    </row>
    <row r="558" spans="1:8" x14ac:dyDescent="0.2">
      <c r="A558">
        <f>Sheet1!A549</f>
        <v>522</v>
      </c>
      <c r="B558">
        <f>Sheet1!B549</f>
        <v>434.42</v>
      </c>
      <c r="C558">
        <f t="shared" si="50"/>
        <v>422.78482341557816</v>
      </c>
      <c r="D558">
        <f t="shared" si="51"/>
        <v>434.42759403251273</v>
      </c>
      <c r="F558" s="1">
        <f t="shared" si="47"/>
        <v>11.635176584421856</v>
      </c>
      <c r="G558" s="1">
        <f t="shared" si="48"/>
        <v>11.64277061693457</v>
      </c>
      <c r="H558" s="1">
        <f t="shared" si="49"/>
        <v>7.5940325127135111E-3</v>
      </c>
    </row>
    <row r="559" spans="1:8" x14ac:dyDescent="0.2">
      <c r="A559">
        <f>Sheet1!A550</f>
        <v>523</v>
      </c>
      <c r="B559">
        <f>Sheet1!B550</f>
        <v>434.88</v>
      </c>
      <c r="C559">
        <f t="shared" si="50"/>
        <v>423.23537010159652</v>
      </c>
      <c r="D559">
        <f t="shared" si="51"/>
        <v>434.89283218280099</v>
      </c>
      <c r="F559" s="1">
        <f t="shared" si="47"/>
        <v>11.64462989840348</v>
      </c>
      <c r="G559" s="1">
        <f t="shared" si="48"/>
        <v>11.657462081204471</v>
      </c>
      <c r="H559" s="1">
        <f t="shared" si="49"/>
        <v>1.2832182800991632E-2</v>
      </c>
    </row>
    <row r="560" spans="1:8" x14ac:dyDescent="0.2">
      <c r="A560">
        <f>Sheet1!A551</f>
        <v>524</v>
      </c>
      <c r="B560">
        <f>Sheet1!B551</f>
        <v>435.35</v>
      </c>
      <c r="C560">
        <f t="shared" si="50"/>
        <v>423.68591678761493</v>
      </c>
      <c r="D560">
        <f t="shared" si="51"/>
        <v>435.35804392075147</v>
      </c>
      <c r="F560" s="1">
        <f t="shared" si="47"/>
        <v>11.664083212385094</v>
      </c>
      <c r="G560" s="1">
        <f t="shared" si="48"/>
        <v>11.672127133136541</v>
      </c>
      <c r="H560" s="1">
        <f t="shared" si="49"/>
        <v>8.043920751447331E-3</v>
      </c>
    </row>
    <row r="561" spans="1:8" x14ac:dyDescent="0.2">
      <c r="A561">
        <f>Sheet1!A552</f>
        <v>525</v>
      </c>
      <c r="B561">
        <f>Sheet1!B552</f>
        <v>435.81</v>
      </c>
      <c r="C561">
        <f t="shared" si="50"/>
        <v>424.13646347363328</v>
      </c>
      <c r="D561">
        <f t="shared" si="51"/>
        <v>435.82322924235501</v>
      </c>
      <c r="F561" s="1">
        <f t="shared" si="47"/>
        <v>11.673536526366718</v>
      </c>
      <c r="G561" s="1">
        <f t="shared" si="48"/>
        <v>11.686765768721727</v>
      </c>
      <c r="H561" s="1">
        <f t="shared" si="49"/>
        <v>1.3229242355009774E-2</v>
      </c>
    </row>
    <row r="562" spans="1:8" x14ac:dyDescent="0.2">
      <c r="A562">
        <f>Sheet1!A553</f>
        <v>526</v>
      </c>
      <c r="B562">
        <f>Sheet1!B553</f>
        <v>436.28</v>
      </c>
      <c r="C562">
        <f t="shared" si="50"/>
        <v>424.58701015965164</v>
      </c>
      <c r="D562">
        <f t="shared" si="51"/>
        <v>436.28838814360222</v>
      </c>
      <c r="F562" s="1">
        <f t="shared" si="47"/>
        <v>11.692989840348332</v>
      </c>
      <c r="G562" s="1">
        <f t="shared" si="48"/>
        <v>11.701377983950579</v>
      </c>
      <c r="H562" s="1">
        <f t="shared" si="49"/>
        <v>8.3881436022466005E-3</v>
      </c>
    </row>
    <row r="563" spans="1:8" x14ac:dyDescent="0.2">
      <c r="A563">
        <f>Sheet1!A554</f>
        <v>527</v>
      </c>
      <c r="B563">
        <f>Sheet1!B554</f>
        <v>436.74</v>
      </c>
      <c r="C563">
        <f t="shared" si="50"/>
        <v>425.03755684567005</v>
      </c>
      <c r="D563">
        <f t="shared" si="51"/>
        <v>436.75352062048404</v>
      </c>
      <c r="F563" s="1">
        <f t="shared" si="47"/>
        <v>11.702443154329956</v>
      </c>
      <c r="G563" s="1">
        <f t="shared" si="48"/>
        <v>11.715963774813986</v>
      </c>
      <c r="H563" s="1">
        <f t="shared" si="49"/>
        <v>1.3520620484030133E-2</v>
      </c>
    </row>
    <row r="564" spans="1:8" x14ac:dyDescent="0.2">
      <c r="A564">
        <f>Sheet1!A555</f>
        <v>528</v>
      </c>
      <c r="B564">
        <f>Sheet1!B555</f>
        <v>437.21</v>
      </c>
      <c r="C564">
        <f t="shared" si="50"/>
        <v>425.48810353168847</v>
      </c>
      <c r="D564">
        <f t="shared" si="51"/>
        <v>437.21862666899113</v>
      </c>
      <c r="F564" s="1">
        <f t="shared" si="47"/>
        <v>11.721896468311513</v>
      </c>
      <c r="G564" s="1">
        <f t="shared" si="48"/>
        <v>11.730523137302669</v>
      </c>
      <c r="H564" s="1">
        <f t="shared" si="49"/>
        <v>8.626668991155384E-3</v>
      </c>
    </row>
    <row r="565" spans="1:8" x14ac:dyDescent="0.2">
      <c r="A565">
        <f>Sheet1!A556</f>
        <v>529</v>
      </c>
      <c r="B565">
        <f>Sheet1!B556</f>
        <v>437.67</v>
      </c>
      <c r="C565">
        <f t="shared" si="50"/>
        <v>425.93865021770682</v>
      </c>
      <c r="D565">
        <f t="shared" si="51"/>
        <v>437.68370628511434</v>
      </c>
      <c r="F565" s="1">
        <f t="shared" si="47"/>
        <v>11.731349782293194</v>
      </c>
      <c r="G565" s="1">
        <f t="shared" si="48"/>
        <v>11.745056067407518</v>
      </c>
      <c r="H565" s="1">
        <f t="shared" si="49"/>
        <v>1.3706285114324146E-2</v>
      </c>
    </row>
    <row r="566" spans="1:8" x14ac:dyDescent="0.2">
      <c r="A566">
        <f>Sheet1!A557</f>
        <v>530</v>
      </c>
      <c r="B566">
        <f>Sheet1!B557</f>
        <v>438.14</v>
      </c>
      <c r="C566">
        <f t="shared" si="50"/>
        <v>426.38919690372518</v>
      </c>
      <c r="D566">
        <f t="shared" si="51"/>
        <v>438.14875946484443</v>
      </c>
      <c r="F566" s="1">
        <f t="shared" si="47"/>
        <v>11.750803096274808</v>
      </c>
      <c r="G566" s="1">
        <f t="shared" si="48"/>
        <v>11.759562561119253</v>
      </c>
      <c r="H566" s="1">
        <f t="shared" si="49"/>
        <v>8.7594648444451195E-3</v>
      </c>
    </row>
    <row r="567" spans="1:8" x14ac:dyDescent="0.2">
      <c r="A567">
        <f>Sheet1!A558</f>
        <v>531</v>
      </c>
      <c r="B567">
        <f>Sheet1!B558</f>
        <v>438.6</v>
      </c>
      <c r="C567">
        <f t="shared" si="50"/>
        <v>426.83974358974359</v>
      </c>
      <c r="D567">
        <f t="shared" si="51"/>
        <v>438.61378620417219</v>
      </c>
      <c r="F567" s="1">
        <f t="shared" si="47"/>
        <v>11.760256410256432</v>
      </c>
      <c r="G567" s="1">
        <f t="shared" si="48"/>
        <v>11.774042614428595</v>
      </c>
      <c r="H567" s="1">
        <f t="shared" si="49"/>
        <v>1.3786204172163252E-2</v>
      </c>
    </row>
    <row r="568" spans="1:8" x14ac:dyDescent="0.2">
      <c r="A568">
        <f>Sheet1!A559</f>
        <v>532</v>
      </c>
      <c r="B568">
        <f>Sheet1!B559</f>
        <v>439.07</v>
      </c>
      <c r="C568">
        <f t="shared" si="50"/>
        <v>427.290290275762</v>
      </c>
      <c r="D568">
        <f t="shared" si="51"/>
        <v>439.07878649908838</v>
      </c>
      <c r="F568" s="1">
        <f t="shared" si="47"/>
        <v>11.779709724237989</v>
      </c>
      <c r="G568" s="1">
        <f t="shared" si="48"/>
        <v>11.788496223326376</v>
      </c>
      <c r="H568" s="1">
        <f t="shared" si="49"/>
        <v>8.7864990883872451E-3</v>
      </c>
    </row>
    <row r="569" spans="1:8" x14ac:dyDescent="0.2">
      <c r="A569">
        <f>Sheet1!A560</f>
        <v>533</v>
      </c>
      <c r="B569">
        <f>Sheet1!B560</f>
        <v>439.53</v>
      </c>
      <c r="C569">
        <f t="shared" si="50"/>
        <v>427.74083696178036</v>
      </c>
      <c r="D569">
        <f t="shared" si="51"/>
        <v>439.54376034558385</v>
      </c>
      <c r="F569" s="1">
        <f t="shared" si="47"/>
        <v>11.789163038219613</v>
      </c>
      <c r="G569" s="1">
        <f t="shared" si="48"/>
        <v>11.802923383803488</v>
      </c>
      <c r="H569" s="1">
        <f t="shared" si="49"/>
        <v>1.3760345583875733E-2</v>
      </c>
    </row>
    <row r="570" spans="1:8" x14ac:dyDescent="0.2">
      <c r="A570">
        <f>Sheet1!A561</f>
        <v>534</v>
      </c>
      <c r="B570">
        <f>Sheet1!B561</f>
        <v>440</v>
      </c>
      <c r="C570">
        <f t="shared" si="50"/>
        <v>428.19138364779872</v>
      </c>
      <c r="D570">
        <f t="shared" si="51"/>
        <v>440.00870773964925</v>
      </c>
      <c r="F570" s="1">
        <f t="shared" si="47"/>
        <v>11.808616352201284</v>
      </c>
      <c r="G570" s="1">
        <f t="shared" si="48"/>
        <v>11.817324091850537</v>
      </c>
      <c r="H570" s="1">
        <f t="shared" si="49"/>
        <v>8.7077396492531989E-3</v>
      </c>
    </row>
    <row r="571" spans="1:8" x14ac:dyDescent="0.2">
      <c r="A571">
        <f>Sheet1!A562</f>
        <v>535</v>
      </c>
      <c r="B571">
        <f>Sheet1!B562</f>
        <v>440.46</v>
      </c>
      <c r="C571">
        <f t="shared" si="50"/>
        <v>428.64193033381713</v>
      </c>
      <c r="D571">
        <f t="shared" si="51"/>
        <v>440.47362867727549</v>
      </c>
      <c r="F571" s="1">
        <f t="shared" si="47"/>
        <v>11.818069666182851</v>
      </c>
      <c r="G571" s="1">
        <f t="shared" si="48"/>
        <v>11.831698343458356</v>
      </c>
      <c r="H571" s="1">
        <f t="shared" si="49"/>
        <v>1.3628677275505652E-2</v>
      </c>
    </row>
    <row r="572" spans="1:8" x14ac:dyDescent="0.2">
      <c r="A572">
        <f>Sheet1!A563</f>
        <v>536</v>
      </c>
      <c r="B572">
        <f>Sheet1!B563</f>
        <v>440.93</v>
      </c>
      <c r="C572">
        <f t="shared" si="50"/>
        <v>429.09247701983554</v>
      </c>
      <c r="D572">
        <f t="shared" si="51"/>
        <v>440.93852315445326</v>
      </c>
      <c r="F572" s="1">
        <f t="shared" si="47"/>
        <v>11.837522980164465</v>
      </c>
      <c r="G572" s="1">
        <f t="shared" si="48"/>
        <v>11.846046134617723</v>
      </c>
      <c r="H572" s="1">
        <f t="shared" si="49"/>
        <v>8.5231544532575754E-3</v>
      </c>
    </row>
    <row r="573" spans="1:8" x14ac:dyDescent="0.2">
      <c r="A573">
        <f>Sheet1!A564</f>
        <v>537</v>
      </c>
      <c r="B573">
        <f>Sheet1!B564</f>
        <v>441.39</v>
      </c>
      <c r="C573">
        <f t="shared" si="50"/>
        <v>429.5430237058539</v>
      </c>
      <c r="D573">
        <f t="shared" si="51"/>
        <v>441.40339116717337</v>
      </c>
      <c r="F573" s="1">
        <f t="shared" si="47"/>
        <v>11.846976294146089</v>
      </c>
      <c r="G573" s="1">
        <f t="shared" si="48"/>
        <v>11.86036746131947</v>
      </c>
      <c r="H573" s="1">
        <f t="shared" si="49"/>
        <v>1.3391167173381291E-2</v>
      </c>
    </row>
    <row r="574" spans="1:8" x14ac:dyDescent="0.2">
      <c r="A574">
        <f>Sheet1!A565</f>
        <v>538</v>
      </c>
      <c r="B574">
        <f>Sheet1!B565</f>
        <v>441.86</v>
      </c>
      <c r="C574">
        <f t="shared" si="50"/>
        <v>429.99357039187225</v>
      </c>
      <c r="D574">
        <f t="shared" si="51"/>
        <v>441.86823271142669</v>
      </c>
      <c r="F574" s="1">
        <f t="shared" si="47"/>
        <v>11.86642960812776</v>
      </c>
      <c r="G574" s="1">
        <f t="shared" si="48"/>
        <v>11.874662319554432</v>
      </c>
      <c r="H574" s="1">
        <f t="shared" si="49"/>
        <v>8.2327114266718127E-3</v>
      </c>
    </row>
    <row r="575" spans="1:8" x14ac:dyDescent="0.2">
      <c r="A575">
        <f>Sheet1!A566</f>
        <v>539</v>
      </c>
      <c r="B575">
        <f>Sheet1!B566</f>
        <v>442.32</v>
      </c>
      <c r="C575">
        <f t="shared" si="50"/>
        <v>430.44411707789072</v>
      </c>
      <c r="D575">
        <f t="shared" si="51"/>
        <v>442.33304778320382</v>
      </c>
      <c r="F575" s="1">
        <f t="shared" si="47"/>
        <v>11.87588292210927</v>
      </c>
      <c r="G575" s="1">
        <f t="shared" si="48"/>
        <v>11.888930705313101</v>
      </c>
      <c r="H575" s="1">
        <f t="shared" si="49"/>
        <v>1.3047783203830932E-2</v>
      </c>
    </row>
    <row r="576" spans="1:8" x14ac:dyDescent="0.2">
      <c r="A576">
        <f>Sheet1!A567</f>
        <v>540</v>
      </c>
      <c r="B576">
        <f>Sheet1!B567</f>
        <v>442.79</v>
      </c>
      <c r="C576">
        <f t="shared" si="50"/>
        <v>430.89466376390908</v>
      </c>
      <c r="D576">
        <f t="shared" si="51"/>
        <v>442.79783637849567</v>
      </c>
      <c r="F576" s="1">
        <f t="shared" si="47"/>
        <v>11.895336236090941</v>
      </c>
      <c r="G576" s="1">
        <f t="shared" si="48"/>
        <v>11.903172614586595</v>
      </c>
      <c r="H576" s="1">
        <f t="shared" si="49"/>
        <v>7.836378495653662E-3</v>
      </c>
    </row>
    <row r="577" spans="1:8" x14ac:dyDescent="0.2">
      <c r="A577">
        <f>Sheet1!A568</f>
        <v>541</v>
      </c>
      <c r="B577">
        <f>Sheet1!B568</f>
        <v>443.25</v>
      </c>
      <c r="C577">
        <f t="shared" si="50"/>
        <v>431.34521044992744</v>
      </c>
      <c r="D577">
        <f t="shared" si="51"/>
        <v>443.26259849329296</v>
      </c>
      <c r="F577" s="1">
        <f t="shared" si="47"/>
        <v>11.904789550072564</v>
      </c>
      <c r="G577" s="1">
        <f t="shared" si="48"/>
        <v>11.91738804336552</v>
      </c>
      <c r="H577" s="1">
        <f t="shared" si="49"/>
        <v>1.2598493292955482E-2</v>
      </c>
    </row>
    <row r="578" spans="1:8" x14ac:dyDescent="0.2">
      <c r="A578">
        <f>Sheet1!A569</f>
        <v>542</v>
      </c>
      <c r="B578">
        <f>Sheet1!B569</f>
        <v>443.72</v>
      </c>
      <c r="C578">
        <f t="shared" si="50"/>
        <v>431.79575713594579</v>
      </c>
      <c r="D578">
        <f t="shared" si="51"/>
        <v>443.72733412358656</v>
      </c>
      <c r="F578" s="1">
        <f t="shared" si="47"/>
        <v>11.924242864054236</v>
      </c>
      <c r="G578" s="1">
        <f t="shared" si="48"/>
        <v>11.931576987640767</v>
      </c>
      <c r="H578" s="1">
        <f t="shared" si="49"/>
        <v>7.3341235865314047E-3</v>
      </c>
    </row>
    <row r="579" spans="1:8" x14ac:dyDescent="0.2">
      <c r="A579">
        <f>Sheet1!A570</f>
        <v>543</v>
      </c>
      <c r="B579">
        <f>Sheet1!B570</f>
        <v>444.18</v>
      </c>
      <c r="C579">
        <f t="shared" si="50"/>
        <v>432.2463038219642</v>
      </c>
      <c r="D579">
        <f t="shared" si="51"/>
        <v>444.19204326536709</v>
      </c>
      <c r="F579" s="1">
        <f t="shared" si="47"/>
        <v>11.933696178035802</v>
      </c>
      <c r="G579" s="1">
        <f t="shared" si="48"/>
        <v>11.945739443402886</v>
      </c>
      <c r="H579" s="1">
        <f t="shared" si="49"/>
        <v>1.2043265367083222E-2</v>
      </c>
    </row>
    <row r="580" spans="1:8" x14ac:dyDescent="0.2">
      <c r="A580">
        <f>Sheet1!A571</f>
        <v>544</v>
      </c>
      <c r="B580">
        <f>Sheet1!B571</f>
        <v>444.64</v>
      </c>
      <c r="C580">
        <f t="shared" si="50"/>
        <v>432.69685050798262</v>
      </c>
      <c r="D580">
        <f t="shared" si="51"/>
        <v>444.65672591462555</v>
      </c>
      <c r="F580" s="1">
        <f t="shared" si="47"/>
        <v>11.943149492017369</v>
      </c>
      <c r="G580" s="1">
        <f t="shared" si="48"/>
        <v>11.959875406642936</v>
      </c>
      <c r="H580" s="1">
        <f t="shared" si="49"/>
        <v>1.6725914625567384E-2</v>
      </c>
    </row>
    <row r="581" spans="1:8" x14ac:dyDescent="0.2">
      <c r="A581">
        <f>Sheet1!A572</f>
        <v>545</v>
      </c>
      <c r="B581">
        <f>Sheet1!B572</f>
        <v>445.11</v>
      </c>
      <c r="C581">
        <f t="shared" si="50"/>
        <v>433.14739719400097</v>
      </c>
      <c r="D581">
        <f t="shared" si="51"/>
        <v>445.12138206735256</v>
      </c>
      <c r="F581" s="1">
        <f t="shared" si="47"/>
        <v>11.96260280599904</v>
      </c>
      <c r="G581" s="1">
        <f t="shared" si="48"/>
        <v>11.973984873351583</v>
      </c>
      <c r="H581" s="1">
        <f t="shared" si="49"/>
        <v>1.1382067352542435E-2</v>
      </c>
    </row>
    <row r="582" spans="1:8" x14ac:dyDescent="0.2">
      <c r="A582">
        <f>Sheet1!A573</f>
        <v>546</v>
      </c>
      <c r="B582">
        <f>Sheet1!B573</f>
        <v>445.57</v>
      </c>
      <c r="C582">
        <f t="shared" si="50"/>
        <v>433.59794388001933</v>
      </c>
      <c r="D582">
        <f t="shared" si="51"/>
        <v>445.58601171953887</v>
      </c>
      <c r="F582" s="1">
        <f t="shared" si="47"/>
        <v>11.972056119980664</v>
      </c>
      <c r="G582" s="1">
        <f t="shared" si="48"/>
        <v>11.988067839519545</v>
      </c>
      <c r="H582" s="1">
        <f t="shared" si="49"/>
        <v>1.6011719538880698E-2</v>
      </c>
    </row>
    <row r="583" spans="1:8" x14ac:dyDescent="0.2">
      <c r="A583">
        <f>Sheet1!A574</f>
        <v>547</v>
      </c>
      <c r="B583">
        <f>Sheet1!B574</f>
        <v>446.04</v>
      </c>
      <c r="C583">
        <f t="shared" si="50"/>
        <v>434.04849056603774</v>
      </c>
      <c r="D583">
        <f t="shared" si="51"/>
        <v>446.05061486717534</v>
      </c>
      <c r="F583" s="1">
        <f t="shared" si="47"/>
        <v>11.991509433962278</v>
      </c>
      <c r="G583" s="1">
        <f t="shared" si="48"/>
        <v>12.002124301137599</v>
      </c>
      <c r="H583" s="1">
        <f t="shared" si="49"/>
        <v>1.0614867175320342E-2</v>
      </c>
    </row>
    <row r="584" spans="1:8" x14ac:dyDescent="0.2">
      <c r="A584">
        <f>Sheet1!A575</f>
        <v>548</v>
      </c>
      <c r="B584">
        <f>Sheet1!B575</f>
        <v>446.5</v>
      </c>
      <c r="C584">
        <f t="shared" si="50"/>
        <v>434.49903725205616</v>
      </c>
      <c r="D584">
        <f t="shared" si="51"/>
        <v>446.51519150625279</v>
      </c>
      <c r="F584" s="1">
        <f t="shared" si="47"/>
        <v>12.000962747943845</v>
      </c>
      <c r="G584" s="1">
        <f t="shared" si="48"/>
        <v>12.016154254196636</v>
      </c>
      <c r="H584" s="1">
        <f t="shared" si="49"/>
        <v>1.5191506252790532E-2</v>
      </c>
    </row>
    <row r="585" spans="1:8" x14ac:dyDescent="0.2">
      <c r="A585">
        <f>Sheet1!A576</f>
        <v>549</v>
      </c>
      <c r="B585">
        <f>Sheet1!B576</f>
        <v>446.97</v>
      </c>
      <c r="C585">
        <f t="shared" si="50"/>
        <v>434.94958393807451</v>
      </c>
      <c r="D585">
        <f t="shared" si="51"/>
        <v>446.97974163276194</v>
      </c>
      <c r="F585" s="1">
        <f t="shared" si="47"/>
        <v>12.020416061925516</v>
      </c>
      <c r="G585" s="1">
        <f t="shared" si="48"/>
        <v>12.030157694687432</v>
      </c>
      <c r="H585" s="1">
        <f t="shared" si="49"/>
        <v>9.7416327619157528E-3</v>
      </c>
    </row>
    <row r="586" spans="1:8" x14ac:dyDescent="0.2">
      <c r="A586">
        <f>Sheet1!A577</f>
        <v>550</v>
      </c>
      <c r="B586">
        <f>Sheet1!B577</f>
        <v>447.43</v>
      </c>
      <c r="C586">
        <f t="shared" si="50"/>
        <v>435.40013062409287</v>
      </c>
      <c r="D586">
        <f t="shared" si="51"/>
        <v>447.44426524269358</v>
      </c>
      <c r="F586" s="1">
        <f t="shared" si="47"/>
        <v>12.02986937590714</v>
      </c>
      <c r="G586" s="1">
        <f t="shared" si="48"/>
        <v>12.044134618600708</v>
      </c>
      <c r="H586" s="1">
        <f t="shared" si="49"/>
        <v>1.4265242693568325E-2</v>
      </c>
    </row>
    <row r="587" spans="1:8" x14ac:dyDescent="0.2">
      <c r="A587">
        <f>Sheet1!A578</f>
        <v>551</v>
      </c>
      <c r="B587">
        <f>Sheet1!B578</f>
        <v>447.9</v>
      </c>
      <c r="C587">
        <f t="shared" si="50"/>
        <v>435.85067731011128</v>
      </c>
      <c r="D587">
        <f t="shared" si="51"/>
        <v>447.90876233203841</v>
      </c>
      <c r="F587" s="1">
        <f t="shared" si="47"/>
        <v>12.049322689888697</v>
      </c>
      <c r="G587" s="1">
        <f t="shared" si="48"/>
        <v>12.058085021927127</v>
      </c>
      <c r="H587" s="1">
        <f t="shared" si="49"/>
        <v>8.7623320384295766E-3</v>
      </c>
    </row>
    <row r="588" spans="1:8" x14ac:dyDescent="0.2">
      <c r="A588">
        <f>Sheet1!A579</f>
        <v>552</v>
      </c>
      <c r="B588">
        <f>Sheet1!B579</f>
        <v>448.36</v>
      </c>
      <c r="C588">
        <f t="shared" si="50"/>
        <v>436.30122399612969</v>
      </c>
      <c r="D588">
        <f t="shared" si="51"/>
        <v>448.37323289678739</v>
      </c>
      <c r="F588" s="1">
        <f t="shared" si="47"/>
        <v>12.058776003870321</v>
      </c>
      <c r="G588" s="1">
        <f t="shared" si="48"/>
        <v>12.072008900657693</v>
      </c>
      <c r="H588" s="1">
        <f t="shared" si="49"/>
        <v>1.3232896787371828E-2</v>
      </c>
    </row>
    <row r="589" spans="1:8" x14ac:dyDescent="0.2">
      <c r="A589">
        <f>Sheet1!A580</f>
        <v>553</v>
      </c>
      <c r="B589">
        <f>Sheet1!B580</f>
        <v>448.83</v>
      </c>
      <c r="C589">
        <f t="shared" si="50"/>
        <v>436.75177068214805</v>
      </c>
      <c r="D589">
        <f t="shared" si="51"/>
        <v>448.83767693293117</v>
      </c>
      <c r="F589" s="1">
        <f t="shared" si="47"/>
        <v>12.078229317851935</v>
      </c>
      <c r="G589" s="1">
        <f t="shared" si="48"/>
        <v>12.085906250783125</v>
      </c>
      <c r="H589" s="1">
        <f t="shared" si="49"/>
        <v>7.6769329311900947E-3</v>
      </c>
    </row>
    <row r="590" spans="1:8" x14ac:dyDescent="0.2">
      <c r="A590">
        <f>Sheet1!A581</f>
        <v>554</v>
      </c>
      <c r="B590">
        <f>Sheet1!B581</f>
        <v>449.29</v>
      </c>
      <c r="C590">
        <f t="shared" si="50"/>
        <v>437.2023173681664</v>
      </c>
      <c r="D590">
        <f t="shared" si="51"/>
        <v>449.30209443646061</v>
      </c>
      <c r="F590" s="1">
        <f t="shared" si="47"/>
        <v>12.087682631833616</v>
      </c>
      <c r="G590" s="1">
        <f t="shared" si="48"/>
        <v>12.099777068294202</v>
      </c>
      <c r="H590" s="1">
        <f t="shared" si="49"/>
        <v>1.2094436460586167E-2</v>
      </c>
    </row>
    <row r="591" spans="1:8" x14ac:dyDescent="0.2">
      <c r="A591">
        <f>Sheet1!A582</f>
        <v>555</v>
      </c>
      <c r="B591">
        <f>Sheet1!B582</f>
        <v>449.75</v>
      </c>
      <c r="C591">
        <f t="shared" si="50"/>
        <v>437.65286405418482</v>
      </c>
      <c r="D591">
        <f t="shared" si="51"/>
        <v>449.76648540336629</v>
      </c>
      <c r="F591" s="1">
        <f t="shared" si="47"/>
        <v>12.097135945815182</v>
      </c>
      <c r="G591" s="1">
        <f t="shared" si="48"/>
        <v>12.113621349181471</v>
      </c>
      <c r="H591" s="1">
        <f t="shared" si="49"/>
        <v>1.648540336628912E-2</v>
      </c>
    </row>
    <row r="592" spans="1:8" x14ac:dyDescent="0.2">
      <c r="A592">
        <f>Sheet1!A583</f>
        <v>556</v>
      </c>
      <c r="B592">
        <f>Sheet1!B583</f>
        <v>450.22</v>
      </c>
      <c r="C592">
        <f t="shared" si="50"/>
        <v>438.10341074020317</v>
      </c>
      <c r="D592">
        <f t="shared" si="51"/>
        <v>450.23084982963923</v>
      </c>
      <c r="F592" s="1">
        <f t="shared" si="47"/>
        <v>12.116589259796854</v>
      </c>
      <c r="G592" s="1">
        <f t="shared" si="48"/>
        <v>12.127439089436052</v>
      </c>
      <c r="H592" s="1">
        <f t="shared" si="49"/>
        <v>1.084982963919856E-2</v>
      </c>
    </row>
    <row r="593" spans="1:8" x14ac:dyDescent="0.2">
      <c r="A593">
        <f>Sheet1!A584</f>
        <v>557</v>
      </c>
      <c r="B593">
        <f>Sheet1!B584</f>
        <v>450.68</v>
      </c>
      <c r="C593">
        <f t="shared" si="50"/>
        <v>438.55395742622159</v>
      </c>
      <c r="D593">
        <f t="shared" si="51"/>
        <v>450.69518771127014</v>
      </c>
      <c r="F593" s="1">
        <f t="shared" si="47"/>
        <v>12.12604257377842</v>
      </c>
      <c r="G593" s="1">
        <f t="shared" si="48"/>
        <v>12.14123028504855</v>
      </c>
      <c r="H593" s="1">
        <f t="shared" si="49"/>
        <v>1.5187711270129967E-2</v>
      </c>
    </row>
    <row r="594" spans="1:8" x14ac:dyDescent="0.2">
      <c r="A594">
        <f>Sheet1!A585</f>
        <v>558</v>
      </c>
      <c r="B594">
        <f>Sheet1!B585</f>
        <v>451.15</v>
      </c>
      <c r="C594">
        <f t="shared" si="50"/>
        <v>439.00450411223994</v>
      </c>
      <c r="D594">
        <f t="shared" si="51"/>
        <v>451.1594990442498</v>
      </c>
      <c r="F594" s="1">
        <f t="shared" si="47"/>
        <v>12.145495887760035</v>
      </c>
      <c r="G594" s="1">
        <f t="shared" si="48"/>
        <v>12.154994932009856</v>
      </c>
      <c r="H594" s="1">
        <f t="shared" si="49"/>
        <v>9.4990442498215089E-3</v>
      </c>
    </row>
    <row r="595" spans="1:8" x14ac:dyDescent="0.2">
      <c r="A595">
        <f>Sheet1!A586</f>
        <v>559</v>
      </c>
      <c r="B595">
        <f>Sheet1!B586</f>
        <v>451.61</v>
      </c>
      <c r="C595">
        <f t="shared" si="50"/>
        <v>439.45505079825836</v>
      </c>
      <c r="D595">
        <f t="shared" si="51"/>
        <v>451.62378382456887</v>
      </c>
      <c r="F595" s="1">
        <f t="shared" si="47"/>
        <v>12.154949201741658</v>
      </c>
      <c r="G595" s="1">
        <f t="shared" si="48"/>
        <v>12.16873302631052</v>
      </c>
      <c r="H595" s="1">
        <f t="shared" si="49"/>
        <v>1.3783824568861291E-2</v>
      </c>
    </row>
    <row r="596" spans="1:8" x14ac:dyDescent="0.2">
      <c r="A596">
        <f>Sheet1!A587</f>
        <v>560</v>
      </c>
      <c r="B596">
        <f>Sheet1!B587</f>
        <v>452.08</v>
      </c>
      <c r="C596">
        <f t="shared" si="50"/>
        <v>439.90559748427671</v>
      </c>
      <c r="D596">
        <f t="shared" si="51"/>
        <v>452.08804204821837</v>
      </c>
      <c r="F596" s="1">
        <f t="shared" si="47"/>
        <v>12.174402515723273</v>
      </c>
      <c r="G596" s="1">
        <f t="shared" si="48"/>
        <v>12.182444563941658</v>
      </c>
      <c r="H596" s="1">
        <f t="shared" si="49"/>
        <v>8.0420482183853892E-3</v>
      </c>
    </row>
    <row r="597" spans="1:8" x14ac:dyDescent="0.2">
      <c r="A597">
        <f>Sheet1!A588</f>
        <v>561</v>
      </c>
      <c r="B597">
        <f>Sheet1!B588</f>
        <v>452.54</v>
      </c>
      <c r="C597">
        <f t="shared" si="50"/>
        <v>440.35614417029512</v>
      </c>
      <c r="D597">
        <f t="shared" si="51"/>
        <v>452.55227371118883</v>
      </c>
      <c r="F597" s="1">
        <f t="shared" si="47"/>
        <v>12.183855829704896</v>
      </c>
      <c r="G597" s="1">
        <f t="shared" si="48"/>
        <v>12.196129540893708</v>
      </c>
      <c r="H597" s="1">
        <f t="shared" si="49"/>
        <v>1.2273711188811376E-2</v>
      </c>
    </row>
    <row r="598" spans="1:8" x14ac:dyDescent="0.2">
      <c r="A598">
        <f>Sheet1!A589</f>
        <v>562</v>
      </c>
      <c r="B598">
        <f>Sheet1!B589</f>
        <v>453</v>
      </c>
      <c r="C598">
        <f t="shared" si="50"/>
        <v>440.80669085631348</v>
      </c>
      <c r="D598">
        <f t="shared" si="51"/>
        <v>453.01647880947121</v>
      </c>
      <c r="F598" s="1">
        <f t="shared" si="47"/>
        <v>12.19330914368652</v>
      </c>
      <c r="G598" s="1">
        <f t="shared" si="48"/>
        <v>12.209787953157729</v>
      </c>
      <c r="H598" s="1">
        <f t="shared" si="49"/>
        <v>1.6478809471209388E-2</v>
      </c>
    </row>
    <row r="599" spans="1:8" x14ac:dyDescent="0.2">
      <c r="A599">
        <f>Sheet1!A590</f>
        <v>563</v>
      </c>
      <c r="B599">
        <f>Sheet1!B590</f>
        <v>453.47</v>
      </c>
      <c r="C599">
        <f t="shared" si="50"/>
        <v>441.25723754233189</v>
      </c>
      <c r="D599">
        <f t="shared" si="51"/>
        <v>453.48065733905617</v>
      </c>
      <c r="F599" s="1">
        <f t="shared" si="47"/>
        <v>12.212762457668134</v>
      </c>
      <c r="G599" s="1">
        <f t="shared" si="48"/>
        <v>12.223419796724272</v>
      </c>
      <c r="H599" s="1">
        <f t="shared" si="49"/>
        <v>1.0657339056137971E-2</v>
      </c>
    </row>
    <row r="600" spans="1:8" x14ac:dyDescent="0.2">
      <c r="A600">
        <f>Sheet1!A591</f>
        <v>564</v>
      </c>
      <c r="B600">
        <f>Sheet1!B591</f>
        <v>453.93</v>
      </c>
      <c r="C600">
        <f t="shared" si="50"/>
        <v>441.70778422835031</v>
      </c>
      <c r="D600">
        <f t="shared" si="51"/>
        <v>453.94480929593459</v>
      </c>
      <c r="F600" s="1">
        <f t="shared" si="47"/>
        <v>12.222215771649701</v>
      </c>
      <c r="G600" s="1">
        <f t="shared" si="48"/>
        <v>12.237025067584284</v>
      </c>
      <c r="H600" s="1">
        <f t="shared" si="49"/>
        <v>1.4809295934583133E-2</v>
      </c>
    </row>
    <row r="601" spans="1:8" x14ac:dyDescent="0.2">
      <c r="A601">
        <f>Sheet1!A592</f>
        <v>565</v>
      </c>
      <c r="B601">
        <f>Sheet1!B592</f>
        <v>454.4</v>
      </c>
      <c r="C601">
        <f t="shared" si="50"/>
        <v>442.15833091436866</v>
      </c>
      <c r="D601">
        <f t="shared" si="51"/>
        <v>454.40893467609715</v>
      </c>
      <c r="F601" s="1">
        <f t="shared" si="47"/>
        <v>12.241669085631315</v>
      </c>
      <c r="G601" s="1">
        <f t="shared" si="48"/>
        <v>12.250603761728485</v>
      </c>
      <c r="H601" s="1">
        <f t="shared" si="49"/>
        <v>8.9346760971693584E-3</v>
      </c>
    </row>
    <row r="602" spans="1:8" x14ac:dyDescent="0.2">
      <c r="A602">
        <f>Sheet1!A593</f>
        <v>566</v>
      </c>
      <c r="B602">
        <f>Sheet1!B593</f>
        <v>454.86</v>
      </c>
      <c r="C602">
        <f t="shared" si="50"/>
        <v>442.60887760038702</v>
      </c>
      <c r="D602">
        <f t="shared" si="51"/>
        <v>454.87303347553473</v>
      </c>
      <c r="F602" s="1">
        <f t="shared" si="47"/>
        <v>12.251122399612996</v>
      </c>
      <c r="G602" s="1">
        <f t="shared" si="48"/>
        <v>12.264155875147708</v>
      </c>
      <c r="H602" s="1">
        <f t="shared" si="49"/>
        <v>1.3033475534712124E-2</v>
      </c>
    </row>
    <row r="603" spans="1:8" x14ac:dyDescent="0.2">
      <c r="A603">
        <f>Sheet1!A594</f>
        <v>567</v>
      </c>
      <c r="B603">
        <f>Sheet1!B594</f>
        <v>455.32</v>
      </c>
      <c r="C603">
        <f t="shared" si="50"/>
        <v>443.05942428640543</v>
      </c>
      <c r="D603">
        <f t="shared" si="51"/>
        <v>455.33710569023799</v>
      </c>
      <c r="F603" s="1">
        <f t="shared" si="47"/>
        <v>12.260575713594562</v>
      </c>
      <c r="G603" s="1">
        <f t="shared" si="48"/>
        <v>12.27768140383256</v>
      </c>
      <c r="H603" s="1">
        <f t="shared" si="49"/>
        <v>1.7105690237997351E-2</v>
      </c>
    </row>
    <row r="604" spans="1:8" x14ac:dyDescent="0.2">
      <c r="A604">
        <f>Sheet1!A595</f>
        <v>568</v>
      </c>
      <c r="B604">
        <f>Sheet1!B595</f>
        <v>455.79</v>
      </c>
      <c r="C604">
        <f t="shared" si="50"/>
        <v>443.50997097242384</v>
      </c>
      <c r="D604">
        <f t="shared" si="51"/>
        <v>455.80115131619783</v>
      </c>
      <c r="F604" s="1">
        <f t="shared" si="47"/>
        <v>12.280029027576177</v>
      </c>
      <c r="G604" s="1">
        <f t="shared" si="48"/>
        <v>12.291180343773988</v>
      </c>
      <c r="H604" s="1">
        <f t="shared" si="49"/>
        <v>1.1151316197810957E-2</v>
      </c>
    </row>
    <row r="605" spans="1:8" x14ac:dyDescent="0.2">
      <c r="A605">
        <f>Sheet1!A596</f>
        <v>569</v>
      </c>
      <c r="B605">
        <f>Sheet1!B596</f>
        <v>456.25</v>
      </c>
      <c r="C605">
        <f t="shared" si="50"/>
        <v>443.9605176584422</v>
      </c>
      <c r="D605">
        <f t="shared" si="51"/>
        <v>456.26517034940503</v>
      </c>
      <c r="F605" s="1">
        <f t="shared" si="47"/>
        <v>12.2894823415578</v>
      </c>
      <c r="G605" s="1">
        <f t="shared" si="48"/>
        <v>12.304652690962826</v>
      </c>
      <c r="H605" s="1">
        <f t="shared" si="49"/>
        <v>1.5170349405025263E-2</v>
      </c>
    </row>
    <row r="606" spans="1:8" x14ac:dyDescent="0.2">
      <c r="A606">
        <f>Sheet1!A597</f>
        <v>570</v>
      </c>
      <c r="B606">
        <f>Sheet1!B597</f>
        <v>456.72</v>
      </c>
      <c r="C606">
        <f t="shared" si="50"/>
        <v>444.41106434446056</v>
      </c>
      <c r="D606">
        <f t="shared" si="51"/>
        <v>456.72916278585024</v>
      </c>
      <c r="F606" s="1">
        <f t="shared" si="47"/>
        <v>12.308935655539472</v>
      </c>
      <c r="G606" s="1">
        <f t="shared" si="48"/>
        <v>12.318098441389679</v>
      </c>
      <c r="H606" s="1">
        <f t="shared" si="49"/>
        <v>9.1627858502079107E-3</v>
      </c>
    </row>
    <row r="607" spans="1:8" x14ac:dyDescent="0.2">
      <c r="A607">
        <f>Sheet1!A598</f>
        <v>571</v>
      </c>
      <c r="B607">
        <f>Sheet1!B598</f>
        <v>457.18</v>
      </c>
      <c r="C607">
        <f t="shared" si="50"/>
        <v>444.86161103047897</v>
      </c>
      <c r="D607">
        <f t="shared" si="51"/>
        <v>457.19312862152435</v>
      </c>
      <c r="F607" s="1">
        <f t="shared" si="47"/>
        <v>12.318388969521038</v>
      </c>
      <c r="G607" s="1">
        <f t="shared" si="48"/>
        <v>12.331517591045383</v>
      </c>
      <c r="H607" s="1">
        <f t="shared" si="49"/>
        <v>1.3128621524344908E-2</v>
      </c>
    </row>
    <row r="608" spans="1:8" x14ac:dyDescent="0.2">
      <c r="A608">
        <f>Sheet1!A599</f>
        <v>572</v>
      </c>
      <c r="B608">
        <f>Sheet1!B599</f>
        <v>457.64</v>
      </c>
      <c r="C608">
        <f t="shared" si="50"/>
        <v>445.31215771649732</v>
      </c>
      <c r="D608">
        <f t="shared" si="51"/>
        <v>457.65706785241815</v>
      </c>
      <c r="F608" s="1">
        <f t="shared" si="47"/>
        <v>12.327842283502662</v>
      </c>
      <c r="G608" s="1">
        <f t="shared" si="48"/>
        <v>12.344910135920827</v>
      </c>
      <c r="H608" s="1">
        <f t="shared" si="49"/>
        <v>1.706785241816533E-2</v>
      </c>
    </row>
    <row r="609" spans="1:8" x14ac:dyDescent="0.2">
      <c r="A609">
        <f>Sheet1!A600</f>
        <v>573</v>
      </c>
      <c r="B609">
        <f>Sheet1!B600</f>
        <v>458.11</v>
      </c>
      <c r="C609">
        <f t="shared" si="50"/>
        <v>445.76270440251574</v>
      </c>
      <c r="D609">
        <f t="shared" si="51"/>
        <v>458.12098047452241</v>
      </c>
      <c r="F609" s="1">
        <f t="shared" si="47"/>
        <v>12.347295597484276</v>
      </c>
      <c r="G609" s="1">
        <f t="shared" si="48"/>
        <v>12.358276072006674</v>
      </c>
      <c r="H609" s="1">
        <f t="shared" si="49"/>
        <v>1.0980474522398254E-2</v>
      </c>
    </row>
    <row r="610" spans="1:8" x14ac:dyDescent="0.2">
      <c r="A610">
        <f>Sheet1!A601</f>
        <v>574</v>
      </c>
      <c r="B610">
        <f>Sheet1!B601</f>
        <v>458.57</v>
      </c>
      <c r="C610">
        <f t="shared" si="50"/>
        <v>446.21325108853409</v>
      </c>
      <c r="D610">
        <f t="shared" si="51"/>
        <v>458.58486648382774</v>
      </c>
      <c r="F610" s="1">
        <f t="shared" si="47"/>
        <v>12.3567489114659</v>
      </c>
      <c r="G610" s="1">
        <f t="shared" si="48"/>
        <v>12.371615395293645</v>
      </c>
      <c r="H610" s="1">
        <f t="shared" si="49"/>
        <v>1.4866483827745469E-2</v>
      </c>
    </row>
    <row r="611" spans="1:8" x14ac:dyDescent="0.2">
      <c r="A611">
        <f>Sheet1!A602</f>
        <v>575</v>
      </c>
      <c r="B611">
        <f>Sheet1!B602</f>
        <v>459.04</v>
      </c>
      <c r="C611">
        <f t="shared" si="50"/>
        <v>446.66379777455251</v>
      </c>
      <c r="D611">
        <f t="shared" si="51"/>
        <v>459.04872587632519</v>
      </c>
      <c r="F611" s="1">
        <f t="shared" si="47"/>
        <v>12.376202225447514</v>
      </c>
      <c r="G611" s="1">
        <f t="shared" si="48"/>
        <v>12.384928101772687</v>
      </c>
      <c r="H611" s="1">
        <f t="shared" si="49"/>
        <v>8.7258763251725213E-3</v>
      </c>
    </row>
    <row r="612" spans="1:8" x14ac:dyDescent="0.2">
      <c r="A612">
        <f>Sheet1!A603</f>
        <v>576</v>
      </c>
      <c r="B612">
        <f>Sheet1!B603</f>
        <v>459.5</v>
      </c>
      <c r="C612">
        <f t="shared" si="50"/>
        <v>447.11434446057086</v>
      </c>
      <c r="D612">
        <f t="shared" si="51"/>
        <v>459.51255864800538</v>
      </c>
      <c r="F612" s="1">
        <f t="shared" si="47"/>
        <v>12.385655539429138</v>
      </c>
      <c r="G612" s="1">
        <f t="shared" si="48"/>
        <v>12.398214187434519</v>
      </c>
      <c r="H612" s="1">
        <f t="shared" si="49"/>
        <v>1.2558648005381201E-2</v>
      </c>
    </row>
    <row r="613" spans="1:8" x14ac:dyDescent="0.2">
      <c r="A613">
        <f>Sheet1!A604</f>
        <v>577</v>
      </c>
      <c r="B613">
        <f>Sheet1!B604</f>
        <v>459.96</v>
      </c>
      <c r="C613">
        <f t="shared" si="50"/>
        <v>447.56489114658928</v>
      </c>
      <c r="D613">
        <f t="shared" si="51"/>
        <v>459.97636479485914</v>
      </c>
      <c r="F613" s="1">
        <f t="shared" ref="F613:F676" si="52">B613-C613</f>
        <v>12.395108853410704</v>
      </c>
      <c r="G613" s="1">
        <f t="shared" ref="G613:G676" si="53">D613-C613</f>
        <v>12.411473648269862</v>
      </c>
      <c r="H613" s="1">
        <f t="shared" ref="H613:H676" si="54">D613-B613</f>
        <v>1.6364794859157428E-2</v>
      </c>
    </row>
    <row r="614" spans="1:8" x14ac:dyDescent="0.2">
      <c r="A614">
        <f>Sheet1!A605</f>
        <v>578</v>
      </c>
      <c r="B614">
        <f>Sheet1!B605</f>
        <v>460.43</v>
      </c>
      <c r="C614">
        <f t="shared" ref="C614:C677" si="55">C$36+(A614-1)*(C$2103-C$36)/2067</f>
        <v>448.01543783260763</v>
      </c>
      <c r="D614">
        <f t="shared" ref="D614:D677" si="56">$J$21+A614*$I$21+$H$21*A614^2+$G$21*A614^3</f>
        <v>460.44014431287724</v>
      </c>
      <c r="F614" s="1">
        <f t="shared" si="52"/>
        <v>12.414562167392376</v>
      </c>
      <c r="G614" s="1">
        <f t="shared" si="53"/>
        <v>12.424706480269606</v>
      </c>
      <c r="H614" s="1">
        <f t="shared" si="54"/>
        <v>1.0144312877230277E-2</v>
      </c>
    </row>
    <row r="615" spans="1:8" x14ac:dyDescent="0.2">
      <c r="A615">
        <f>Sheet1!A606</f>
        <v>579</v>
      </c>
      <c r="B615">
        <f>Sheet1!B606</f>
        <v>460.89</v>
      </c>
      <c r="C615">
        <f t="shared" si="55"/>
        <v>448.46598451862604</v>
      </c>
      <c r="D615">
        <f t="shared" si="56"/>
        <v>460.90389719805046</v>
      </c>
      <c r="F615" s="1">
        <f t="shared" si="52"/>
        <v>12.424015481373942</v>
      </c>
      <c r="G615" s="1">
        <f t="shared" si="53"/>
        <v>12.437912679424414</v>
      </c>
      <c r="H615" s="1">
        <f t="shared" si="54"/>
        <v>1.389719805047207E-2</v>
      </c>
    </row>
    <row r="616" spans="1:8" x14ac:dyDescent="0.2">
      <c r="A616">
        <f>Sheet1!A607</f>
        <v>580</v>
      </c>
      <c r="B616">
        <f>Sheet1!B607</f>
        <v>461.36</v>
      </c>
      <c r="C616">
        <f t="shared" si="55"/>
        <v>448.9165312046444</v>
      </c>
      <c r="D616">
        <f t="shared" si="56"/>
        <v>461.36762344636958</v>
      </c>
      <c r="F616" s="1">
        <f t="shared" si="52"/>
        <v>12.443468795355614</v>
      </c>
      <c r="G616" s="1">
        <f t="shared" si="53"/>
        <v>12.451092241725178</v>
      </c>
      <c r="H616" s="1">
        <f t="shared" si="54"/>
        <v>7.6234463695641352E-3</v>
      </c>
    </row>
    <row r="617" spans="1:8" x14ac:dyDescent="0.2">
      <c r="A617">
        <f>Sheet1!A608</f>
        <v>581</v>
      </c>
      <c r="B617">
        <f>Sheet1!B608</f>
        <v>461.82</v>
      </c>
      <c r="C617">
        <f t="shared" si="55"/>
        <v>449.36707789066281</v>
      </c>
      <c r="D617">
        <f t="shared" si="56"/>
        <v>461.83132305382532</v>
      </c>
      <c r="F617" s="1">
        <f t="shared" si="52"/>
        <v>12.45292210933718</v>
      </c>
      <c r="G617" s="1">
        <f t="shared" si="53"/>
        <v>12.464245163162502</v>
      </c>
      <c r="H617" s="1">
        <f t="shared" si="54"/>
        <v>1.1323053825321949E-2</v>
      </c>
    </row>
    <row r="618" spans="1:8" x14ac:dyDescent="0.2">
      <c r="A618">
        <f>Sheet1!A609</f>
        <v>582</v>
      </c>
      <c r="B618">
        <f>Sheet1!B609</f>
        <v>462.28</v>
      </c>
      <c r="C618">
        <f t="shared" si="55"/>
        <v>449.81762457668117</v>
      </c>
      <c r="D618">
        <f t="shared" si="56"/>
        <v>462.2949960164085</v>
      </c>
      <c r="F618" s="1">
        <f t="shared" si="52"/>
        <v>12.462375423318804</v>
      </c>
      <c r="G618" s="1">
        <f t="shared" si="53"/>
        <v>12.477371439727335</v>
      </c>
      <c r="H618" s="1">
        <f t="shared" si="54"/>
        <v>1.4996016408531432E-2</v>
      </c>
    </row>
    <row r="619" spans="1:8" x14ac:dyDescent="0.2">
      <c r="A619">
        <f>Sheet1!A610</f>
        <v>583</v>
      </c>
      <c r="B619">
        <f>Sheet1!B610</f>
        <v>462.75</v>
      </c>
      <c r="C619">
        <f t="shared" si="55"/>
        <v>450.26817126269958</v>
      </c>
      <c r="D619">
        <f t="shared" si="56"/>
        <v>462.75864233010998</v>
      </c>
      <c r="F619" s="1">
        <f t="shared" si="52"/>
        <v>12.481828737300418</v>
      </c>
      <c r="G619" s="1">
        <f t="shared" si="53"/>
        <v>12.490471067410397</v>
      </c>
      <c r="H619" s="1">
        <f t="shared" si="54"/>
        <v>8.6423301099785022E-3</v>
      </c>
    </row>
    <row r="620" spans="1:8" x14ac:dyDescent="0.2">
      <c r="A620">
        <f>Sheet1!A611</f>
        <v>584</v>
      </c>
      <c r="B620">
        <f>Sheet1!B611</f>
        <v>463.21</v>
      </c>
      <c r="C620">
        <f t="shared" si="55"/>
        <v>450.71871794871794</v>
      </c>
      <c r="D620">
        <f t="shared" si="56"/>
        <v>463.22226199092046</v>
      </c>
      <c r="F620" s="1">
        <f t="shared" si="52"/>
        <v>12.491282051282042</v>
      </c>
      <c r="G620" s="1">
        <f t="shared" si="53"/>
        <v>12.50354404220252</v>
      </c>
      <c r="H620" s="1">
        <f t="shared" si="54"/>
        <v>1.2261990920478638E-2</v>
      </c>
    </row>
    <row r="621" spans="1:8" x14ac:dyDescent="0.2">
      <c r="A621">
        <f>Sheet1!A612</f>
        <v>585</v>
      </c>
      <c r="B621">
        <f>Sheet1!B612</f>
        <v>463.67</v>
      </c>
      <c r="C621">
        <f t="shared" si="55"/>
        <v>451.16926463473635</v>
      </c>
      <c r="D621">
        <f t="shared" si="56"/>
        <v>463.68585499483078</v>
      </c>
      <c r="F621" s="1">
        <f t="shared" si="52"/>
        <v>12.500735365263665</v>
      </c>
      <c r="G621" s="1">
        <f t="shared" si="53"/>
        <v>12.516590360094426</v>
      </c>
      <c r="H621" s="1">
        <f t="shared" si="54"/>
        <v>1.5854994830760916E-2</v>
      </c>
    </row>
    <row r="622" spans="1:8" x14ac:dyDescent="0.2">
      <c r="A622">
        <f>Sheet1!A613</f>
        <v>586</v>
      </c>
      <c r="B622">
        <f>Sheet1!B613</f>
        <v>464.14</v>
      </c>
      <c r="C622">
        <f t="shared" si="55"/>
        <v>451.61981132075471</v>
      </c>
      <c r="D622">
        <f t="shared" si="56"/>
        <v>464.14942133783154</v>
      </c>
      <c r="F622" s="1">
        <f t="shared" si="52"/>
        <v>12.52018867924528</v>
      </c>
      <c r="G622" s="1">
        <f t="shared" si="53"/>
        <v>12.529610017076834</v>
      </c>
      <c r="H622" s="1">
        <f t="shared" si="54"/>
        <v>9.4213378315544105E-3</v>
      </c>
    </row>
    <row r="623" spans="1:8" x14ac:dyDescent="0.2">
      <c r="A623">
        <f>Sheet1!A614</f>
        <v>587</v>
      </c>
      <c r="B623">
        <f>Sheet1!B614</f>
        <v>464.6</v>
      </c>
      <c r="C623">
        <f t="shared" si="55"/>
        <v>452.07035800677312</v>
      </c>
      <c r="D623">
        <f t="shared" si="56"/>
        <v>464.61296101591381</v>
      </c>
      <c r="F623" s="1">
        <f t="shared" si="52"/>
        <v>12.529641993226903</v>
      </c>
      <c r="G623" s="1">
        <f t="shared" si="53"/>
        <v>12.542603009140691</v>
      </c>
      <c r="H623" s="1">
        <f t="shared" si="54"/>
        <v>1.2961015913788287E-2</v>
      </c>
    </row>
    <row r="624" spans="1:8" x14ac:dyDescent="0.2">
      <c r="A624">
        <f>Sheet1!A615</f>
        <v>588</v>
      </c>
      <c r="B624">
        <f>Sheet1!B615</f>
        <v>465.06</v>
      </c>
      <c r="C624">
        <f t="shared" si="55"/>
        <v>452.52090469279148</v>
      </c>
      <c r="D624">
        <f t="shared" si="56"/>
        <v>465.07647402506819</v>
      </c>
      <c r="F624" s="1">
        <f t="shared" si="52"/>
        <v>12.539095307208527</v>
      </c>
      <c r="G624" s="1">
        <f t="shared" si="53"/>
        <v>12.555569332276718</v>
      </c>
      <c r="H624" s="1">
        <f t="shared" si="54"/>
        <v>1.6474025068191622E-2</v>
      </c>
    </row>
    <row r="625" spans="1:8" x14ac:dyDescent="0.2">
      <c r="A625">
        <f>Sheet1!A616</f>
        <v>589</v>
      </c>
      <c r="B625">
        <f>Sheet1!B616</f>
        <v>465.53</v>
      </c>
      <c r="C625">
        <f t="shared" si="55"/>
        <v>452.97145137880989</v>
      </c>
      <c r="D625">
        <f t="shared" si="56"/>
        <v>465.53996036128547</v>
      </c>
      <c r="F625" s="1">
        <f t="shared" si="52"/>
        <v>12.558548621190084</v>
      </c>
      <c r="G625" s="1">
        <f t="shared" si="53"/>
        <v>12.568508982475578</v>
      </c>
      <c r="H625" s="1">
        <f t="shared" si="54"/>
        <v>9.9603612854934909E-3</v>
      </c>
    </row>
    <row r="626" spans="1:8" x14ac:dyDescent="0.2">
      <c r="A626">
        <f>Sheet1!A617</f>
        <v>590</v>
      </c>
      <c r="B626">
        <f>Sheet1!B617</f>
        <v>465.99</v>
      </c>
      <c r="C626">
        <f t="shared" si="55"/>
        <v>453.4219980648283</v>
      </c>
      <c r="D626">
        <f t="shared" si="56"/>
        <v>466.0034200205564</v>
      </c>
      <c r="F626" s="1">
        <f t="shared" si="52"/>
        <v>12.568001935171708</v>
      </c>
      <c r="G626" s="1">
        <f t="shared" si="53"/>
        <v>12.581421955728104</v>
      </c>
      <c r="H626" s="1">
        <f t="shared" si="54"/>
        <v>1.3420020556395684E-2</v>
      </c>
    </row>
    <row r="627" spans="1:8" x14ac:dyDescent="0.2">
      <c r="A627">
        <f>Sheet1!A618</f>
        <v>591</v>
      </c>
      <c r="B627">
        <f>Sheet1!B618</f>
        <v>466.45</v>
      </c>
      <c r="C627">
        <f t="shared" si="55"/>
        <v>453.8725447508466</v>
      </c>
      <c r="D627">
        <f t="shared" si="56"/>
        <v>466.46685299887179</v>
      </c>
      <c r="F627" s="1">
        <f t="shared" si="52"/>
        <v>12.577455249153388</v>
      </c>
      <c r="G627" s="1">
        <f t="shared" si="53"/>
        <v>12.594308248025186</v>
      </c>
      <c r="H627" s="1">
        <f t="shared" si="54"/>
        <v>1.6852998871797809E-2</v>
      </c>
    </row>
    <row r="628" spans="1:8" x14ac:dyDescent="0.2">
      <c r="A628">
        <f>Sheet1!A619</f>
        <v>592</v>
      </c>
      <c r="B628">
        <f>Sheet1!B619</f>
        <v>466.92</v>
      </c>
      <c r="C628">
        <f t="shared" si="55"/>
        <v>454.32309143686501</v>
      </c>
      <c r="D628">
        <f t="shared" si="56"/>
        <v>466.93025929222256</v>
      </c>
      <c r="F628" s="1">
        <f t="shared" si="52"/>
        <v>12.596908563135003</v>
      </c>
      <c r="G628" s="1">
        <f t="shared" si="53"/>
        <v>12.607167855357545</v>
      </c>
      <c r="H628" s="1">
        <f t="shared" si="54"/>
        <v>1.0259292222542626E-2</v>
      </c>
    </row>
    <row r="629" spans="1:8" x14ac:dyDescent="0.2">
      <c r="A629">
        <f>Sheet1!A620</f>
        <v>593</v>
      </c>
      <c r="B629">
        <f>Sheet1!B620</f>
        <v>467.38</v>
      </c>
      <c r="C629">
        <f t="shared" si="55"/>
        <v>454.77363812288343</v>
      </c>
      <c r="D629">
        <f t="shared" si="56"/>
        <v>467.39363889659933</v>
      </c>
      <c r="F629" s="1">
        <f t="shared" si="52"/>
        <v>12.606361877116569</v>
      </c>
      <c r="G629" s="1">
        <f t="shared" si="53"/>
        <v>12.620000773715901</v>
      </c>
      <c r="H629" s="1">
        <f t="shared" si="54"/>
        <v>1.3638896599331929E-2</v>
      </c>
    </row>
    <row r="630" spans="1:8" x14ac:dyDescent="0.2">
      <c r="A630">
        <f>Sheet1!A621</f>
        <v>594</v>
      </c>
      <c r="B630">
        <f>Sheet1!B621</f>
        <v>467.84</v>
      </c>
      <c r="C630">
        <f t="shared" si="55"/>
        <v>455.22418480890184</v>
      </c>
      <c r="D630">
        <f t="shared" si="56"/>
        <v>467.85699180799281</v>
      </c>
      <c r="F630" s="1">
        <f t="shared" si="52"/>
        <v>12.615815191098136</v>
      </c>
      <c r="G630" s="1">
        <f t="shared" si="53"/>
        <v>12.632806999090974</v>
      </c>
      <c r="H630" s="1">
        <f t="shared" si="54"/>
        <v>1.6991807992837948E-2</v>
      </c>
    </row>
    <row r="631" spans="1:8" x14ac:dyDescent="0.2">
      <c r="A631">
        <f>Sheet1!A622</f>
        <v>595</v>
      </c>
      <c r="B631">
        <f>Sheet1!B622</f>
        <v>468.31</v>
      </c>
      <c r="C631">
        <f t="shared" si="55"/>
        <v>455.67473149492014</v>
      </c>
      <c r="D631">
        <f t="shared" si="56"/>
        <v>468.32031802239402</v>
      </c>
      <c r="F631" s="1">
        <f t="shared" si="52"/>
        <v>12.635268505079864</v>
      </c>
      <c r="G631" s="1">
        <f t="shared" si="53"/>
        <v>12.645586527473881</v>
      </c>
      <c r="H631" s="1">
        <f t="shared" si="54"/>
        <v>1.0318022394017135E-2</v>
      </c>
    </row>
    <row r="632" spans="1:8" x14ac:dyDescent="0.2">
      <c r="A632">
        <f>Sheet1!A623</f>
        <v>596</v>
      </c>
      <c r="B632">
        <f>Sheet1!B623</f>
        <v>468.77</v>
      </c>
      <c r="C632">
        <f t="shared" si="55"/>
        <v>456.12527818093855</v>
      </c>
      <c r="D632">
        <f t="shared" si="56"/>
        <v>468.78361753579355</v>
      </c>
      <c r="F632" s="1">
        <f t="shared" si="52"/>
        <v>12.644721819061431</v>
      </c>
      <c r="G632" s="1">
        <f t="shared" si="53"/>
        <v>12.658339354855002</v>
      </c>
      <c r="H632" s="1">
        <f t="shared" si="54"/>
        <v>1.3617535793571278E-2</v>
      </c>
    </row>
    <row r="633" spans="1:8" x14ac:dyDescent="0.2">
      <c r="A633">
        <f>Sheet1!A624</f>
        <v>597</v>
      </c>
      <c r="B633">
        <f>Sheet1!B624</f>
        <v>469.23</v>
      </c>
      <c r="C633">
        <f t="shared" si="55"/>
        <v>456.57582486695696</v>
      </c>
      <c r="D633">
        <f t="shared" si="56"/>
        <v>469.24689034418225</v>
      </c>
      <c r="F633" s="1">
        <f t="shared" si="52"/>
        <v>12.654175133043054</v>
      </c>
      <c r="G633" s="1">
        <f t="shared" si="53"/>
        <v>12.671065477225284</v>
      </c>
      <c r="H633" s="1">
        <f t="shared" si="54"/>
        <v>1.6890344182229455E-2</v>
      </c>
    </row>
    <row r="634" spans="1:8" x14ac:dyDescent="0.2">
      <c r="A634">
        <f>Sheet1!A625</f>
        <v>598</v>
      </c>
      <c r="B634">
        <f>Sheet1!B625</f>
        <v>469.7</v>
      </c>
      <c r="C634">
        <f t="shared" si="55"/>
        <v>457.02637155297538</v>
      </c>
      <c r="D634">
        <f t="shared" si="56"/>
        <v>469.71013644355082</v>
      </c>
      <c r="F634" s="1">
        <f t="shared" si="52"/>
        <v>12.673628447024612</v>
      </c>
      <c r="G634" s="1">
        <f t="shared" si="53"/>
        <v>12.683764890575446</v>
      </c>
      <c r="H634" s="1">
        <f t="shared" si="54"/>
        <v>1.0136443550834429E-2</v>
      </c>
    </row>
    <row r="635" spans="1:8" x14ac:dyDescent="0.2">
      <c r="A635">
        <f>Sheet1!A626</f>
        <v>599</v>
      </c>
      <c r="B635">
        <f>Sheet1!B626</f>
        <v>470.16</v>
      </c>
      <c r="C635">
        <f t="shared" si="55"/>
        <v>457.47691823899368</v>
      </c>
      <c r="D635">
        <f t="shared" si="56"/>
        <v>470.17335582989028</v>
      </c>
      <c r="F635" s="1">
        <f t="shared" si="52"/>
        <v>12.683081761006349</v>
      </c>
      <c r="G635" s="1">
        <f t="shared" si="53"/>
        <v>12.696437590896608</v>
      </c>
      <c r="H635" s="1">
        <f t="shared" si="54"/>
        <v>1.3355829890258519E-2</v>
      </c>
    </row>
    <row r="636" spans="1:8" x14ac:dyDescent="0.2">
      <c r="A636">
        <f>Sheet1!A627</f>
        <v>600</v>
      </c>
      <c r="B636">
        <f>Sheet1!B627</f>
        <v>470.62</v>
      </c>
      <c r="C636">
        <f t="shared" si="55"/>
        <v>457.92746492501209</v>
      </c>
      <c r="D636">
        <f t="shared" si="56"/>
        <v>470.63654849919112</v>
      </c>
      <c r="F636" s="1">
        <f t="shared" si="52"/>
        <v>12.692535074987916</v>
      </c>
      <c r="G636" s="1">
        <f t="shared" si="53"/>
        <v>12.709083574179033</v>
      </c>
      <c r="H636" s="1">
        <f t="shared" si="54"/>
        <v>1.6548499191117116E-2</v>
      </c>
    </row>
    <row r="637" spans="1:8" x14ac:dyDescent="0.2">
      <c r="A637">
        <f>Sheet1!A628</f>
        <v>601</v>
      </c>
      <c r="B637">
        <f>Sheet1!B628</f>
        <v>471.09</v>
      </c>
      <c r="C637">
        <f t="shared" si="55"/>
        <v>458.3780116110305</v>
      </c>
      <c r="D637">
        <f t="shared" si="56"/>
        <v>471.09971444744423</v>
      </c>
      <c r="F637" s="1">
        <f t="shared" si="52"/>
        <v>12.711988388969473</v>
      </c>
      <c r="G637" s="1">
        <f t="shared" si="53"/>
        <v>12.721702836413726</v>
      </c>
      <c r="H637" s="1">
        <f t="shared" si="54"/>
        <v>9.7144474442529827E-3</v>
      </c>
    </row>
    <row r="638" spans="1:8" x14ac:dyDescent="0.2">
      <c r="A638">
        <f>Sheet1!A629</f>
        <v>602</v>
      </c>
      <c r="B638">
        <f>Sheet1!B629</f>
        <v>471.55</v>
      </c>
      <c r="C638">
        <f t="shared" si="55"/>
        <v>458.82855829704891</v>
      </c>
      <c r="D638">
        <f t="shared" si="56"/>
        <v>471.56285367064044</v>
      </c>
      <c r="F638" s="1">
        <f t="shared" si="52"/>
        <v>12.721441702951097</v>
      </c>
      <c r="G638" s="1">
        <f t="shared" si="53"/>
        <v>12.734295373591522</v>
      </c>
      <c r="H638" s="1">
        <f t="shared" si="54"/>
        <v>1.2853670640424752E-2</v>
      </c>
    </row>
    <row r="639" spans="1:8" x14ac:dyDescent="0.2">
      <c r="A639">
        <f>Sheet1!A630</f>
        <v>603</v>
      </c>
      <c r="B639">
        <f>Sheet1!B630</f>
        <v>472.01</v>
      </c>
      <c r="C639">
        <f t="shared" si="55"/>
        <v>459.27910498306721</v>
      </c>
      <c r="D639">
        <f t="shared" si="56"/>
        <v>472.02596616477047</v>
      </c>
      <c r="F639" s="1">
        <f t="shared" si="52"/>
        <v>12.730895016932777</v>
      </c>
      <c r="G639" s="1">
        <f t="shared" si="53"/>
        <v>12.746861181703252</v>
      </c>
      <c r="H639" s="1">
        <f t="shared" si="54"/>
        <v>1.5966164770475189E-2</v>
      </c>
    </row>
    <row r="640" spans="1:8" x14ac:dyDescent="0.2">
      <c r="A640">
        <f>Sheet1!A631</f>
        <v>604</v>
      </c>
      <c r="B640">
        <f>Sheet1!B631</f>
        <v>472.48</v>
      </c>
      <c r="C640">
        <f t="shared" si="55"/>
        <v>459.72965166908563</v>
      </c>
      <c r="D640">
        <f t="shared" si="56"/>
        <v>472.48905192582521</v>
      </c>
      <c r="F640" s="1">
        <f t="shared" si="52"/>
        <v>12.750348330914392</v>
      </c>
      <c r="G640" s="1">
        <f t="shared" si="53"/>
        <v>12.759400256739582</v>
      </c>
      <c r="H640" s="1">
        <f t="shared" si="54"/>
        <v>9.0519258251902102E-3</v>
      </c>
    </row>
    <row r="641" spans="1:8" x14ac:dyDescent="0.2">
      <c r="A641">
        <f>Sheet1!A632</f>
        <v>605</v>
      </c>
      <c r="B641">
        <f>Sheet1!B632</f>
        <v>472.94</v>
      </c>
      <c r="C641">
        <f t="shared" si="55"/>
        <v>460.18019835510404</v>
      </c>
      <c r="D641">
        <f t="shared" si="56"/>
        <v>472.95211094979516</v>
      </c>
      <c r="F641" s="1">
        <f t="shared" si="52"/>
        <v>12.759801644895958</v>
      </c>
      <c r="G641" s="1">
        <f t="shared" si="53"/>
        <v>12.771912594691116</v>
      </c>
      <c r="H641" s="1">
        <f t="shared" si="54"/>
        <v>1.2110949795157921E-2</v>
      </c>
    </row>
    <row r="642" spans="1:8" x14ac:dyDescent="0.2">
      <c r="A642">
        <f>Sheet1!A633</f>
        <v>606</v>
      </c>
      <c r="B642">
        <f>Sheet1!B633</f>
        <v>473.4</v>
      </c>
      <c r="C642">
        <f t="shared" si="55"/>
        <v>460.6307450411224</v>
      </c>
      <c r="D642">
        <f t="shared" si="56"/>
        <v>473.41514323267143</v>
      </c>
      <c r="F642" s="1">
        <f t="shared" si="52"/>
        <v>12.769254958877582</v>
      </c>
      <c r="G642" s="1">
        <f t="shared" si="53"/>
        <v>12.78439819154903</v>
      </c>
      <c r="H642" s="1">
        <f t="shared" si="54"/>
        <v>1.5143232671448459E-2</v>
      </c>
    </row>
    <row r="643" spans="1:8" x14ac:dyDescent="0.2">
      <c r="A643">
        <f>Sheet1!A634</f>
        <v>607</v>
      </c>
      <c r="B643">
        <f>Sheet1!B634</f>
        <v>473.87</v>
      </c>
      <c r="C643">
        <f t="shared" si="55"/>
        <v>461.08129172714075</v>
      </c>
      <c r="D643">
        <f t="shared" si="56"/>
        <v>473.87814877044462</v>
      </c>
      <c r="F643" s="1">
        <f t="shared" si="52"/>
        <v>12.788708272859253</v>
      </c>
      <c r="G643" s="1">
        <f t="shared" si="53"/>
        <v>12.796857043303874</v>
      </c>
      <c r="H643" s="1">
        <f t="shared" si="54"/>
        <v>8.1487704446203679E-3</v>
      </c>
    </row>
    <row r="644" spans="1:8" x14ac:dyDescent="0.2">
      <c r="A644">
        <f>Sheet1!A635</f>
        <v>608</v>
      </c>
      <c r="B644">
        <f>Sheet1!B635</f>
        <v>474.33</v>
      </c>
      <c r="C644">
        <f t="shared" si="55"/>
        <v>461.53183841315916</v>
      </c>
      <c r="D644">
        <f t="shared" si="56"/>
        <v>474.34112755910564</v>
      </c>
      <c r="F644" s="1">
        <f t="shared" si="52"/>
        <v>12.79816158684082</v>
      </c>
      <c r="G644" s="1">
        <f t="shared" si="53"/>
        <v>12.809289145946479</v>
      </c>
      <c r="H644" s="1">
        <f t="shared" si="54"/>
        <v>1.1127559105659657E-2</v>
      </c>
    </row>
    <row r="645" spans="1:8" x14ac:dyDescent="0.2">
      <c r="A645">
        <f>Sheet1!A636</f>
        <v>609</v>
      </c>
      <c r="B645">
        <f>Sheet1!B636</f>
        <v>474.79</v>
      </c>
      <c r="C645">
        <f t="shared" si="55"/>
        <v>461.98238509917758</v>
      </c>
      <c r="D645">
        <f t="shared" si="56"/>
        <v>474.80407959464503</v>
      </c>
      <c r="F645" s="1">
        <f t="shared" si="52"/>
        <v>12.807614900822443</v>
      </c>
      <c r="G645" s="1">
        <f t="shared" si="53"/>
        <v>12.821694495467455</v>
      </c>
      <c r="H645" s="1">
        <f t="shared" si="54"/>
        <v>1.4079594645011184E-2</v>
      </c>
    </row>
    <row r="646" spans="1:8" x14ac:dyDescent="0.2">
      <c r="A646">
        <f>Sheet1!A637</f>
        <v>610</v>
      </c>
      <c r="B646">
        <f>Sheet1!B637</f>
        <v>475.25</v>
      </c>
      <c r="C646">
        <f t="shared" si="55"/>
        <v>462.43293178519593</v>
      </c>
      <c r="D646">
        <f t="shared" si="56"/>
        <v>475.26700487305385</v>
      </c>
      <c r="F646" s="1">
        <f t="shared" si="52"/>
        <v>12.817068214804067</v>
      </c>
      <c r="G646" s="1">
        <f t="shared" si="53"/>
        <v>12.834073087857917</v>
      </c>
      <c r="H646" s="1">
        <f t="shared" si="54"/>
        <v>1.7004873053849678E-2</v>
      </c>
    </row>
    <row r="647" spans="1:8" x14ac:dyDescent="0.2">
      <c r="A647">
        <f>Sheet1!A638</f>
        <v>611</v>
      </c>
      <c r="B647">
        <f>Sheet1!B638</f>
        <v>475.72</v>
      </c>
      <c r="C647">
        <f t="shared" si="55"/>
        <v>462.88347847121429</v>
      </c>
      <c r="D647">
        <f t="shared" si="56"/>
        <v>475.7299033903227</v>
      </c>
      <c r="F647" s="1">
        <f t="shared" si="52"/>
        <v>12.836521528785738</v>
      </c>
      <c r="G647" s="1">
        <f t="shared" si="53"/>
        <v>12.846424919108415</v>
      </c>
      <c r="H647" s="1">
        <f t="shared" si="54"/>
        <v>9.9033903226768416E-3</v>
      </c>
    </row>
    <row r="648" spans="1:8" x14ac:dyDescent="0.2">
      <c r="A648">
        <f>Sheet1!A639</f>
        <v>612</v>
      </c>
      <c r="B648">
        <f>Sheet1!B639</f>
        <v>476.18</v>
      </c>
      <c r="C648">
        <f t="shared" si="55"/>
        <v>463.3340251572327</v>
      </c>
      <c r="D648">
        <f t="shared" si="56"/>
        <v>476.19277514244249</v>
      </c>
      <c r="F648" s="1">
        <f t="shared" si="52"/>
        <v>12.845974842767305</v>
      </c>
      <c r="G648" s="1">
        <f t="shared" si="53"/>
        <v>12.858749985209784</v>
      </c>
      <c r="H648" s="1">
        <f t="shared" si="54"/>
        <v>1.2775142442478682E-2</v>
      </c>
    </row>
    <row r="649" spans="1:8" x14ac:dyDescent="0.2">
      <c r="A649">
        <f>Sheet1!A640</f>
        <v>613</v>
      </c>
      <c r="B649">
        <f>Sheet1!B640</f>
        <v>476.64</v>
      </c>
      <c r="C649">
        <f t="shared" si="55"/>
        <v>463.78457184325111</v>
      </c>
      <c r="D649">
        <f t="shared" si="56"/>
        <v>476.6556201254038</v>
      </c>
      <c r="F649" s="1">
        <f t="shared" si="52"/>
        <v>12.855428156748872</v>
      </c>
      <c r="G649" s="1">
        <f t="shared" si="53"/>
        <v>12.871048282152685</v>
      </c>
      <c r="H649" s="1">
        <f t="shared" si="54"/>
        <v>1.5620125403813745E-2</v>
      </c>
    </row>
    <row r="650" spans="1:8" x14ac:dyDescent="0.2">
      <c r="A650">
        <f>Sheet1!A641</f>
        <v>614</v>
      </c>
      <c r="B650">
        <f>Sheet1!B641</f>
        <v>477.11</v>
      </c>
      <c r="C650">
        <f t="shared" si="55"/>
        <v>464.23511852926947</v>
      </c>
      <c r="D650">
        <f t="shared" si="56"/>
        <v>477.1184383351976</v>
      </c>
      <c r="F650" s="1">
        <f t="shared" si="52"/>
        <v>12.874881470730543</v>
      </c>
      <c r="G650" s="1">
        <f t="shared" si="53"/>
        <v>12.883319805928124</v>
      </c>
      <c r="H650" s="1">
        <f t="shared" si="54"/>
        <v>8.4383351975816367E-3</v>
      </c>
    </row>
    <row r="651" spans="1:8" x14ac:dyDescent="0.2">
      <c r="A651">
        <f>Sheet1!A642</f>
        <v>615</v>
      </c>
      <c r="B651">
        <f>Sheet1!B642</f>
        <v>477.57</v>
      </c>
      <c r="C651">
        <f t="shared" si="55"/>
        <v>464.68566521528783</v>
      </c>
      <c r="D651">
        <f t="shared" si="56"/>
        <v>477.58122976781459</v>
      </c>
      <c r="F651" s="1">
        <f t="shared" si="52"/>
        <v>12.884334784712166</v>
      </c>
      <c r="G651" s="1">
        <f t="shared" si="53"/>
        <v>12.895564552526764</v>
      </c>
      <c r="H651" s="1">
        <f t="shared" si="54"/>
        <v>1.1229767814597835E-2</v>
      </c>
    </row>
    <row r="652" spans="1:8" x14ac:dyDescent="0.2">
      <c r="A652">
        <f>Sheet1!A643</f>
        <v>616</v>
      </c>
      <c r="B652">
        <f>Sheet1!B643</f>
        <v>478.03</v>
      </c>
      <c r="C652">
        <f t="shared" si="55"/>
        <v>465.13621190130624</v>
      </c>
      <c r="D652">
        <f t="shared" si="56"/>
        <v>478.04399441924562</v>
      </c>
      <c r="F652" s="1">
        <f t="shared" si="52"/>
        <v>12.893788098693733</v>
      </c>
      <c r="G652" s="1">
        <f t="shared" si="53"/>
        <v>12.907782517939381</v>
      </c>
      <c r="H652" s="1">
        <f t="shared" si="54"/>
        <v>1.399441924564826E-2</v>
      </c>
    </row>
    <row r="653" spans="1:8" x14ac:dyDescent="0.2">
      <c r="A653">
        <f>Sheet1!A644</f>
        <v>617</v>
      </c>
      <c r="B653">
        <f>Sheet1!B644</f>
        <v>478.49</v>
      </c>
      <c r="C653">
        <f t="shared" si="55"/>
        <v>465.58675858732465</v>
      </c>
      <c r="D653">
        <f t="shared" si="56"/>
        <v>478.50673228548129</v>
      </c>
      <c r="F653" s="1">
        <f t="shared" si="52"/>
        <v>12.903241412675357</v>
      </c>
      <c r="G653" s="1">
        <f t="shared" si="53"/>
        <v>12.919973698156639</v>
      </c>
      <c r="H653" s="1">
        <f t="shared" si="54"/>
        <v>1.6732285481282361E-2</v>
      </c>
    </row>
    <row r="654" spans="1:8" x14ac:dyDescent="0.2">
      <c r="A654">
        <f>Sheet1!A645</f>
        <v>618</v>
      </c>
      <c r="B654">
        <f>Sheet1!B645</f>
        <v>478.96</v>
      </c>
      <c r="C654">
        <f t="shared" si="55"/>
        <v>466.03730527334301</v>
      </c>
      <c r="D654">
        <f t="shared" si="56"/>
        <v>478.96944336251261</v>
      </c>
      <c r="F654" s="1">
        <f t="shared" si="52"/>
        <v>12.922694726656971</v>
      </c>
      <c r="G654" s="1">
        <f t="shared" si="53"/>
        <v>12.932138089169598</v>
      </c>
      <c r="H654" s="1">
        <f t="shared" si="54"/>
        <v>9.4433625126271181E-3</v>
      </c>
    </row>
    <row r="655" spans="1:8" x14ac:dyDescent="0.2">
      <c r="A655">
        <f>Sheet1!A646</f>
        <v>619</v>
      </c>
      <c r="B655">
        <f>Sheet1!B646</f>
        <v>479.42</v>
      </c>
      <c r="C655">
        <f t="shared" si="55"/>
        <v>466.48785195936142</v>
      </c>
      <c r="D655">
        <f t="shared" si="56"/>
        <v>479.43212764633023</v>
      </c>
      <c r="F655" s="1">
        <f t="shared" si="52"/>
        <v>12.932148040638594</v>
      </c>
      <c r="G655" s="1">
        <f t="shared" si="53"/>
        <v>12.944275686968808</v>
      </c>
      <c r="H655" s="1">
        <f t="shared" si="54"/>
        <v>1.2127646330213793E-2</v>
      </c>
    </row>
    <row r="656" spans="1:8" x14ac:dyDescent="0.2">
      <c r="A656">
        <f>Sheet1!A647</f>
        <v>620</v>
      </c>
      <c r="B656">
        <f>Sheet1!B647</f>
        <v>479.88</v>
      </c>
      <c r="C656">
        <f t="shared" si="55"/>
        <v>466.93839864537978</v>
      </c>
      <c r="D656">
        <f t="shared" si="56"/>
        <v>479.89478513292494</v>
      </c>
      <c r="F656" s="1">
        <f t="shared" si="52"/>
        <v>12.941601354620218</v>
      </c>
      <c r="G656" s="1">
        <f t="shared" si="53"/>
        <v>12.95638648754516</v>
      </c>
      <c r="H656" s="1">
        <f t="shared" si="54"/>
        <v>1.478513292494199E-2</v>
      </c>
    </row>
    <row r="657" spans="1:8" x14ac:dyDescent="0.2">
      <c r="A657">
        <f>Sheet1!A648</f>
        <v>621</v>
      </c>
      <c r="B657">
        <f>Sheet1!B648</f>
        <v>480.35</v>
      </c>
      <c r="C657">
        <f t="shared" si="55"/>
        <v>467.38894533139813</v>
      </c>
      <c r="D657">
        <f t="shared" si="56"/>
        <v>480.35741581828751</v>
      </c>
      <c r="F657" s="1">
        <f t="shared" si="52"/>
        <v>12.961054668601889</v>
      </c>
      <c r="G657" s="1">
        <f t="shared" si="53"/>
        <v>12.968470486889373</v>
      </c>
      <c r="H657" s="1">
        <f t="shared" si="54"/>
        <v>7.415818287483944E-3</v>
      </c>
    </row>
    <row r="658" spans="1:8" x14ac:dyDescent="0.2">
      <c r="A658">
        <f>Sheet1!A649</f>
        <v>622</v>
      </c>
      <c r="B658">
        <f>Sheet1!B649</f>
        <v>480.81</v>
      </c>
      <c r="C658">
        <f t="shared" si="55"/>
        <v>467.83949201741655</v>
      </c>
      <c r="D658">
        <f t="shared" si="56"/>
        <v>480.82001969840877</v>
      </c>
      <c r="F658" s="1">
        <f t="shared" si="52"/>
        <v>12.970507982583456</v>
      </c>
      <c r="G658" s="1">
        <f t="shared" si="53"/>
        <v>12.980527680992225</v>
      </c>
      <c r="H658" s="1">
        <f t="shared" si="54"/>
        <v>1.0019698408768818E-2</v>
      </c>
    </row>
    <row r="659" spans="1:8" x14ac:dyDescent="0.2">
      <c r="A659">
        <f>Sheet1!A650</f>
        <v>623</v>
      </c>
      <c r="B659">
        <f>Sheet1!B650</f>
        <v>481.27</v>
      </c>
      <c r="C659">
        <f t="shared" si="55"/>
        <v>468.29003870343496</v>
      </c>
      <c r="D659">
        <f t="shared" si="56"/>
        <v>481.28259676927951</v>
      </c>
      <c r="F659" s="1">
        <f t="shared" si="52"/>
        <v>12.979961296565023</v>
      </c>
      <c r="G659" s="1">
        <f t="shared" si="53"/>
        <v>12.992558065844548</v>
      </c>
      <c r="H659" s="1">
        <f t="shared" si="54"/>
        <v>1.2596769279525688E-2</v>
      </c>
    </row>
    <row r="660" spans="1:8" x14ac:dyDescent="0.2">
      <c r="A660">
        <f>Sheet1!A651</f>
        <v>624</v>
      </c>
      <c r="B660">
        <f>Sheet1!B651</f>
        <v>481.73</v>
      </c>
      <c r="C660">
        <f t="shared" si="55"/>
        <v>468.74058538945332</v>
      </c>
      <c r="D660">
        <f t="shared" si="56"/>
        <v>481.74514702689049</v>
      </c>
      <c r="F660" s="1">
        <f t="shared" si="52"/>
        <v>12.989414610546703</v>
      </c>
      <c r="G660" s="1">
        <f t="shared" si="53"/>
        <v>13.004561637437178</v>
      </c>
      <c r="H660" s="1">
        <f t="shared" si="54"/>
        <v>1.5147026890474535E-2</v>
      </c>
    </row>
    <row r="661" spans="1:8" x14ac:dyDescent="0.2">
      <c r="A661">
        <f>Sheet1!A652</f>
        <v>625</v>
      </c>
      <c r="B661">
        <f>Sheet1!B652</f>
        <v>482.2</v>
      </c>
      <c r="C661">
        <f t="shared" si="55"/>
        <v>469.19113207547167</v>
      </c>
      <c r="D661">
        <f t="shared" si="56"/>
        <v>482.20767046723239</v>
      </c>
      <c r="F661" s="1">
        <f t="shared" si="52"/>
        <v>13.008867924528317</v>
      </c>
      <c r="G661" s="1">
        <f t="shared" si="53"/>
        <v>13.016538391760719</v>
      </c>
      <c r="H661" s="1">
        <f t="shared" si="54"/>
        <v>7.670467232401279E-3</v>
      </c>
    </row>
    <row r="662" spans="1:8" x14ac:dyDescent="0.2">
      <c r="A662">
        <f>Sheet1!A653</f>
        <v>626</v>
      </c>
      <c r="B662">
        <f>Sheet1!B653</f>
        <v>482.66</v>
      </c>
      <c r="C662">
        <f t="shared" si="55"/>
        <v>469.64167876149008</v>
      </c>
      <c r="D662">
        <f t="shared" si="56"/>
        <v>482.67016708629615</v>
      </c>
      <c r="F662" s="1">
        <f t="shared" si="52"/>
        <v>13.018321238509941</v>
      </c>
      <c r="G662" s="1">
        <f t="shared" si="53"/>
        <v>13.028488324806062</v>
      </c>
      <c r="H662" s="1">
        <f t="shared" si="54"/>
        <v>1.0167086296121397E-2</v>
      </c>
    </row>
    <row r="663" spans="1:8" x14ac:dyDescent="0.2">
      <c r="A663">
        <f>Sheet1!A654</f>
        <v>627</v>
      </c>
      <c r="B663">
        <f>Sheet1!B654</f>
        <v>483.12</v>
      </c>
      <c r="C663">
        <f t="shared" si="55"/>
        <v>470.0922254475085</v>
      </c>
      <c r="D663">
        <f t="shared" si="56"/>
        <v>483.13263688007243</v>
      </c>
      <c r="F663" s="1">
        <f t="shared" si="52"/>
        <v>13.027774552491508</v>
      </c>
      <c r="G663" s="1">
        <f t="shared" si="53"/>
        <v>13.040411432563928</v>
      </c>
      <c r="H663" s="1">
        <f t="shared" si="54"/>
        <v>1.2636880072420809E-2</v>
      </c>
    </row>
    <row r="664" spans="1:8" x14ac:dyDescent="0.2">
      <c r="A664">
        <f>Sheet1!A655</f>
        <v>628</v>
      </c>
      <c r="B664">
        <f>Sheet1!B655</f>
        <v>483.58</v>
      </c>
      <c r="C664">
        <f t="shared" si="55"/>
        <v>470.54277213352685</v>
      </c>
      <c r="D664">
        <f t="shared" si="56"/>
        <v>483.595079844552</v>
      </c>
      <c r="F664" s="1">
        <f t="shared" si="52"/>
        <v>13.037227866473131</v>
      </c>
      <c r="G664" s="1">
        <f t="shared" si="53"/>
        <v>13.052307711025151</v>
      </c>
      <c r="H664" s="1">
        <f t="shared" si="54"/>
        <v>1.5079844552019495E-2</v>
      </c>
    </row>
    <row r="665" spans="1:8" x14ac:dyDescent="0.2">
      <c r="A665">
        <f>Sheet1!A656</f>
        <v>629</v>
      </c>
      <c r="B665">
        <f>Sheet1!B656</f>
        <v>484.05</v>
      </c>
      <c r="C665">
        <f t="shared" si="55"/>
        <v>470.99331881954521</v>
      </c>
      <c r="D665">
        <f t="shared" si="56"/>
        <v>484.05749597572583</v>
      </c>
      <c r="F665" s="1">
        <f t="shared" si="52"/>
        <v>13.056681180454802</v>
      </c>
      <c r="G665" s="1">
        <f t="shared" si="53"/>
        <v>13.064177156180619</v>
      </c>
      <c r="H665" s="1">
        <f t="shared" si="54"/>
        <v>7.4959757258170612E-3</v>
      </c>
    </row>
    <row r="666" spans="1:8" x14ac:dyDescent="0.2">
      <c r="A666">
        <f>Sheet1!A657</f>
        <v>630</v>
      </c>
      <c r="B666">
        <f>Sheet1!B657</f>
        <v>484.51</v>
      </c>
      <c r="C666">
        <f t="shared" si="55"/>
        <v>471.44386550556362</v>
      </c>
      <c r="D666">
        <f t="shared" si="56"/>
        <v>484.51988526958451</v>
      </c>
      <c r="F666" s="1">
        <f t="shared" si="52"/>
        <v>13.066134494436369</v>
      </c>
      <c r="G666" s="1">
        <f t="shared" si="53"/>
        <v>13.076019764020884</v>
      </c>
      <c r="H666" s="1">
        <f t="shared" si="54"/>
        <v>9.8852695845152994E-3</v>
      </c>
    </row>
    <row r="667" spans="1:8" x14ac:dyDescent="0.2">
      <c r="A667">
        <f>Sheet1!A658</f>
        <v>631</v>
      </c>
      <c r="B667">
        <f>Sheet1!B658</f>
        <v>484.97</v>
      </c>
      <c r="C667">
        <f t="shared" si="55"/>
        <v>471.89441219158203</v>
      </c>
      <c r="D667">
        <f t="shared" si="56"/>
        <v>484.98224772211887</v>
      </c>
      <c r="F667" s="1">
        <f t="shared" si="52"/>
        <v>13.075587808417993</v>
      </c>
      <c r="G667" s="1">
        <f t="shared" si="53"/>
        <v>13.087835530536836</v>
      </c>
      <c r="H667" s="1">
        <f t="shared" si="54"/>
        <v>1.2247722118843285E-2</v>
      </c>
    </row>
    <row r="668" spans="1:8" x14ac:dyDescent="0.2">
      <c r="A668">
        <f>Sheet1!A659</f>
        <v>632</v>
      </c>
      <c r="B668">
        <f>Sheet1!B659</f>
        <v>485.43</v>
      </c>
      <c r="C668">
        <f t="shared" si="55"/>
        <v>472.34495887760039</v>
      </c>
      <c r="D668">
        <f t="shared" si="56"/>
        <v>485.4445833293197</v>
      </c>
      <c r="F668" s="1">
        <f t="shared" si="52"/>
        <v>13.085041122399616</v>
      </c>
      <c r="G668" s="1">
        <f t="shared" si="53"/>
        <v>13.099624451719308</v>
      </c>
      <c r="H668" s="1">
        <f t="shared" si="54"/>
        <v>1.4583329319691529E-2</v>
      </c>
    </row>
    <row r="669" spans="1:8" x14ac:dyDescent="0.2">
      <c r="A669">
        <f>Sheet1!A660</f>
        <v>633</v>
      </c>
      <c r="B669">
        <f>Sheet1!B660</f>
        <v>485.89</v>
      </c>
      <c r="C669">
        <f t="shared" si="55"/>
        <v>472.79550556361875</v>
      </c>
      <c r="D669">
        <f t="shared" si="56"/>
        <v>485.90689208717777</v>
      </c>
      <c r="F669" s="1">
        <f t="shared" si="52"/>
        <v>13.09449443638124</v>
      </c>
      <c r="G669" s="1">
        <f t="shared" si="53"/>
        <v>13.11138652355902</v>
      </c>
      <c r="H669" s="1">
        <f t="shared" si="54"/>
        <v>1.6892087177780013E-2</v>
      </c>
    </row>
    <row r="670" spans="1:8" x14ac:dyDescent="0.2">
      <c r="A670">
        <f>Sheet1!A661</f>
        <v>634</v>
      </c>
      <c r="B670">
        <f>Sheet1!B661</f>
        <v>486.36</v>
      </c>
      <c r="C670">
        <f t="shared" si="55"/>
        <v>473.24605224963716</v>
      </c>
      <c r="D670">
        <f t="shared" si="56"/>
        <v>486.36917399168397</v>
      </c>
      <c r="F670" s="1">
        <f t="shared" si="52"/>
        <v>13.113947750362854</v>
      </c>
      <c r="G670" s="1">
        <f t="shared" si="53"/>
        <v>13.123121742046806</v>
      </c>
      <c r="H670" s="1">
        <f t="shared" si="54"/>
        <v>9.173991683951499E-3</v>
      </c>
    </row>
    <row r="671" spans="1:8" x14ac:dyDescent="0.2">
      <c r="A671">
        <f>Sheet1!A662</f>
        <v>635</v>
      </c>
      <c r="B671">
        <f>Sheet1!B662</f>
        <v>486.82</v>
      </c>
      <c r="C671">
        <f t="shared" si="55"/>
        <v>473.69659893565557</v>
      </c>
      <c r="D671">
        <f t="shared" si="56"/>
        <v>486.83142903882884</v>
      </c>
      <c r="F671" s="1">
        <f t="shared" si="52"/>
        <v>13.123401064344421</v>
      </c>
      <c r="G671" s="1">
        <f t="shared" si="53"/>
        <v>13.134830103173272</v>
      </c>
      <c r="H671" s="1">
        <f t="shared" si="54"/>
        <v>1.1429038828850935E-2</v>
      </c>
    </row>
    <row r="672" spans="1:8" x14ac:dyDescent="0.2">
      <c r="A672">
        <f>Sheet1!A663</f>
        <v>636</v>
      </c>
      <c r="B672">
        <f>Sheet1!B663</f>
        <v>487.28</v>
      </c>
      <c r="C672">
        <f t="shared" si="55"/>
        <v>474.14714562167393</v>
      </c>
      <c r="D672">
        <f t="shared" si="56"/>
        <v>487.29365722460335</v>
      </c>
      <c r="F672" s="1">
        <f t="shared" si="52"/>
        <v>13.132854378326044</v>
      </c>
      <c r="G672" s="1">
        <f t="shared" si="53"/>
        <v>13.146511602929422</v>
      </c>
      <c r="H672" s="1">
        <f t="shared" si="54"/>
        <v>1.3657224603377927E-2</v>
      </c>
    </row>
    <row r="673" spans="1:8" x14ac:dyDescent="0.2">
      <c r="A673">
        <f>Sheet1!A664</f>
        <v>637</v>
      </c>
      <c r="B673">
        <f>Sheet1!B664</f>
        <v>487.74</v>
      </c>
      <c r="C673">
        <f t="shared" si="55"/>
        <v>474.59769230769228</v>
      </c>
      <c r="D673">
        <f t="shared" si="56"/>
        <v>487.7558585449982</v>
      </c>
      <c r="F673" s="1">
        <f t="shared" si="52"/>
        <v>13.142307692307725</v>
      </c>
      <c r="G673" s="1">
        <f t="shared" si="53"/>
        <v>13.15816623730592</v>
      </c>
      <c r="H673" s="1">
        <f t="shared" si="54"/>
        <v>1.5858544998195612E-2</v>
      </c>
    </row>
    <row r="674" spans="1:8" x14ac:dyDescent="0.2">
      <c r="A674">
        <f>Sheet1!A665</f>
        <v>638</v>
      </c>
      <c r="B674">
        <f>Sheet1!B665</f>
        <v>488.21</v>
      </c>
      <c r="C674">
        <f t="shared" si="55"/>
        <v>475.0482389937107</v>
      </c>
      <c r="D674">
        <f t="shared" si="56"/>
        <v>488.21803299600424</v>
      </c>
      <c r="F674" s="1">
        <f t="shared" si="52"/>
        <v>13.161761006289282</v>
      </c>
      <c r="G674" s="1">
        <f t="shared" si="53"/>
        <v>13.169794002293543</v>
      </c>
      <c r="H674" s="1">
        <f t="shared" si="54"/>
        <v>8.0329960042604398E-3</v>
      </c>
    </row>
    <row r="675" spans="1:8" x14ac:dyDescent="0.2">
      <c r="A675">
        <f>Sheet1!A666</f>
        <v>639</v>
      </c>
      <c r="B675">
        <f>Sheet1!B666</f>
        <v>488.67</v>
      </c>
      <c r="C675">
        <f t="shared" si="55"/>
        <v>475.49878567972911</v>
      </c>
      <c r="D675">
        <f t="shared" si="56"/>
        <v>488.68018057361223</v>
      </c>
      <c r="F675" s="1">
        <f t="shared" si="52"/>
        <v>13.171214320270906</v>
      </c>
      <c r="G675" s="1">
        <f t="shared" si="53"/>
        <v>13.181394893883123</v>
      </c>
      <c r="H675" s="1">
        <f t="shared" si="54"/>
        <v>1.0180573612217358E-2</v>
      </c>
    </row>
    <row r="676" spans="1:8" x14ac:dyDescent="0.2">
      <c r="A676">
        <f>Sheet1!A667</f>
        <v>640</v>
      </c>
      <c r="B676">
        <f>Sheet1!B667</f>
        <v>489.13</v>
      </c>
      <c r="C676">
        <f t="shared" si="55"/>
        <v>475.94933236574741</v>
      </c>
      <c r="D676">
        <f t="shared" si="56"/>
        <v>489.14230127381285</v>
      </c>
      <c r="F676" s="1">
        <f t="shared" si="52"/>
        <v>13.180667634252586</v>
      </c>
      <c r="G676" s="1">
        <f t="shared" si="53"/>
        <v>13.192968908065438</v>
      </c>
      <c r="H676" s="1">
        <f t="shared" si="54"/>
        <v>1.2301273812852287E-2</v>
      </c>
    </row>
    <row r="677" spans="1:8" x14ac:dyDescent="0.2">
      <c r="A677">
        <f>Sheet1!A668</f>
        <v>641</v>
      </c>
      <c r="B677">
        <f>Sheet1!B668</f>
        <v>489.59</v>
      </c>
      <c r="C677">
        <f t="shared" si="55"/>
        <v>476.39987905176582</v>
      </c>
      <c r="D677">
        <f t="shared" si="56"/>
        <v>489.60439509259703</v>
      </c>
      <c r="F677" s="1">
        <f t="shared" ref="F677:F740" si="57">B677-C677</f>
        <v>13.190120948234153</v>
      </c>
      <c r="G677" s="1">
        <f t="shared" ref="G677:G740" si="58">D677-C677</f>
        <v>13.204516040831209</v>
      </c>
      <c r="H677" s="1">
        <f t="shared" ref="H677:H740" si="59">D677-B677</f>
        <v>1.4395092597055736E-2</v>
      </c>
    </row>
    <row r="678" spans="1:8" x14ac:dyDescent="0.2">
      <c r="A678">
        <f>Sheet1!A669</f>
        <v>642</v>
      </c>
      <c r="B678">
        <f>Sheet1!B669</f>
        <v>490.05</v>
      </c>
      <c r="C678">
        <f t="shared" ref="C678:C741" si="60">C$36+(A678-1)*(C$2103-C$36)/2067</f>
        <v>476.85042573778424</v>
      </c>
      <c r="D678">
        <f t="shared" ref="D678:D741" si="61">$J$21+A678*$I$21+$H$21*A678^2+$G$21*A678^3</f>
        <v>490.0664620259555</v>
      </c>
      <c r="F678" s="1">
        <f t="shared" si="57"/>
        <v>13.199574262215776</v>
      </c>
      <c r="G678" s="1">
        <f t="shared" si="58"/>
        <v>13.216036288171267</v>
      </c>
      <c r="H678" s="1">
        <f t="shared" si="59"/>
        <v>1.6462025955490844E-2</v>
      </c>
    </row>
    <row r="679" spans="1:8" x14ac:dyDescent="0.2">
      <c r="A679">
        <f>Sheet1!A670</f>
        <v>643</v>
      </c>
      <c r="B679">
        <f>Sheet1!B670</f>
        <v>490.52</v>
      </c>
      <c r="C679">
        <f t="shared" si="60"/>
        <v>477.30097242380265</v>
      </c>
      <c r="D679">
        <f t="shared" si="61"/>
        <v>490.52850206987898</v>
      </c>
      <c r="F679" s="1">
        <f t="shared" si="57"/>
        <v>13.219027576197334</v>
      </c>
      <c r="G679" s="1">
        <f t="shared" si="58"/>
        <v>13.227529646076334</v>
      </c>
      <c r="H679" s="1">
        <f t="shared" si="59"/>
        <v>8.5020698790003735E-3</v>
      </c>
    </row>
    <row r="680" spans="1:8" x14ac:dyDescent="0.2">
      <c r="A680">
        <f>Sheet1!A671</f>
        <v>644</v>
      </c>
      <c r="B680">
        <f>Sheet1!B671</f>
        <v>490.98</v>
      </c>
      <c r="C680">
        <f t="shared" si="60"/>
        <v>477.751519109821</v>
      </c>
      <c r="D680">
        <f t="shared" si="61"/>
        <v>490.99051522035825</v>
      </c>
      <c r="F680" s="1">
        <f t="shared" si="57"/>
        <v>13.228480890179014</v>
      </c>
      <c r="G680" s="1">
        <f t="shared" si="58"/>
        <v>13.238996110537244</v>
      </c>
      <c r="H680" s="1">
        <f t="shared" si="59"/>
        <v>1.0515220358229271E-2</v>
      </c>
    </row>
    <row r="681" spans="1:8" x14ac:dyDescent="0.2">
      <c r="A681">
        <f>Sheet1!A672</f>
        <v>645</v>
      </c>
      <c r="B681">
        <f>Sheet1!B672</f>
        <v>491.44</v>
      </c>
      <c r="C681">
        <f t="shared" si="60"/>
        <v>478.20206579583936</v>
      </c>
      <c r="D681">
        <f t="shared" si="61"/>
        <v>491.45250147338413</v>
      </c>
      <c r="F681" s="1">
        <f t="shared" si="57"/>
        <v>13.237934204160638</v>
      </c>
      <c r="G681" s="1">
        <f t="shared" si="58"/>
        <v>13.250435677544772</v>
      </c>
      <c r="H681" s="1">
        <f t="shared" si="59"/>
        <v>1.2501473384133988E-2</v>
      </c>
    </row>
    <row r="682" spans="1:8" x14ac:dyDescent="0.2">
      <c r="A682">
        <f>Sheet1!A673</f>
        <v>646</v>
      </c>
      <c r="B682">
        <f>Sheet1!B673</f>
        <v>491.9</v>
      </c>
      <c r="C682">
        <f t="shared" si="60"/>
        <v>478.65261248185777</v>
      </c>
      <c r="D682">
        <f t="shared" si="61"/>
        <v>491.91446082494747</v>
      </c>
      <c r="F682" s="1">
        <f t="shared" si="57"/>
        <v>13.247387518142204</v>
      </c>
      <c r="G682" s="1">
        <f t="shared" si="58"/>
        <v>13.261848343089696</v>
      </c>
      <c r="H682" s="1">
        <f t="shared" si="59"/>
        <v>1.4460824947491346E-2</v>
      </c>
    </row>
    <row r="683" spans="1:8" x14ac:dyDescent="0.2">
      <c r="A683">
        <f>Sheet1!A674</f>
        <v>647</v>
      </c>
      <c r="B683">
        <f>Sheet1!B674</f>
        <v>492.36</v>
      </c>
      <c r="C683">
        <f t="shared" si="60"/>
        <v>479.10315916787619</v>
      </c>
      <c r="D683">
        <f t="shared" si="61"/>
        <v>492.37639327103903</v>
      </c>
      <c r="F683" s="1">
        <f t="shared" si="57"/>
        <v>13.256840832123828</v>
      </c>
      <c r="G683" s="1">
        <f t="shared" si="58"/>
        <v>13.273234103162849</v>
      </c>
      <c r="H683" s="1">
        <f t="shared" si="59"/>
        <v>1.6393271039021329E-2</v>
      </c>
    </row>
    <row r="684" spans="1:8" x14ac:dyDescent="0.2">
      <c r="A684">
        <f>Sheet1!A675</f>
        <v>648</v>
      </c>
      <c r="B684">
        <f>Sheet1!B675</f>
        <v>492.83</v>
      </c>
      <c r="C684">
        <f t="shared" si="60"/>
        <v>479.55370585389454</v>
      </c>
      <c r="D684">
        <f t="shared" si="61"/>
        <v>492.83829880764938</v>
      </c>
      <c r="F684" s="1">
        <f t="shared" si="57"/>
        <v>13.276294146105442</v>
      </c>
      <c r="G684" s="1">
        <f t="shared" si="58"/>
        <v>13.284592953754839</v>
      </c>
      <c r="H684" s="1">
        <f t="shared" si="59"/>
        <v>8.2988076493961671E-3</v>
      </c>
    </row>
    <row r="685" spans="1:8" x14ac:dyDescent="0.2">
      <c r="A685">
        <f>Sheet1!A676</f>
        <v>649</v>
      </c>
      <c r="B685">
        <f>Sheet1!B676</f>
        <v>493.29</v>
      </c>
      <c r="C685">
        <f t="shared" si="60"/>
        <v>480.0042525399129</v>
      </c>
      <c r="D685">
        <f t="shared" si="61"/>
        <v>493.30017743076957</v>
      </c>
      <c r="F685" s="1">
        <f t="shared" si="57"/>
        <v>13.285747460087123</v>
      </c>
      <c r="G685" s="1">
        <f t="shared" si="58"/>
        <v>13.295924890856668</v>
      </c>
      <c r="H685" s="1">
        <f t="shared" si="59"/>
        <v>1.0177430769545026E-2</v>
      </c>
    </row>
    <row r="686" spans="1:8" x14ac:dyDescent="0.2">
      <c r="A686">
        <f>Sheet1!A677</f>
        <v>650</v>
      </c>
      <c r="B686">
        <f>Sheet1!B677</f>
        <v>493.75</v>
      </c>
      <c r="C686">
        <f t="shared" si="60"/>
        <v>480.45479922593131</v>
      </c>
      <c r="D686">
        <f t="shared" si="61"/>
        <v>493.76202913639025</v>
      </c>
      <c r="F686" s="1">
        <f t="shared" si="57"/>
        <v>13.295200774068689</v>
      </c>
      <c r="G686" s="1">
        <f t="shared" si="58"/>
        <v>13.307229910458943</v>
      </c>
      <c r="H686" s="1">
        <f t="shared" si="59"/>
        <v>1.2029136390253825E-2</v>
      </c>
    </row>
    <row r="687" spans="1:8" x14ac:dyDescent="0.2">
      <c r="A687">
        <f>Sheet1!A678</f>
        <v>651</v>
      </c>
      <c r="B687">
        <f>Sheet1!B678</f>
        <v>494.21</v>
      </c>
      <c r="C687">
        <f t="shared" si="60"/>
        <v>480.90534591194972</v>
      </c>
      <c r="D687">
        <f t="shared" si="61"/>
        <v>494.22385392050222</v>
      </c>
      <c r="F687" s="1">
        <f t="shared" si="57"/>
        <v>13.304654088050256</v>
      </c>
      <c r="G687" s="1">
        <f t="shared" si="58"/>
        <v>13.318508008552499</v>
      </c>
      <c r="H687" s="1">
        <f t="shared" si="59"/>
        <v>1.3853920502242545E-2</v>
      </c>
    </row>
    <row r="688" spans="1:8" x14ac:dyDescent="0.2">
      <c r="A688">
        <f>Sheet1!A679</f>
        <v>652</v>
      </c>
      <c r="B688">
        <f>Sheet1!B679</f>
        <v>494.67</v>
      </c>
      <c r="C688">
        <f t="shared" si="60"/>
        <v>481.35589259796808</v>
      </c>
      <c r="D688">
        <f t="shared" si="61"/>
        <v>494.68565177909625</v>
      </c>
      <c r="F688" s="1">
        <f t="shared" si="57"/>
        <v>13.314107402031937</v>
      </c>
      <c r="G688" s="1">
        <f t="shared" si="58"/>
        <v>13.329759181128168</v>
      </c>
      <c r="H688" s="1">
        <f t="shared" si="59"/>
        <v>1.5651779096231166E-2</v>
      </c>
    </row>
    <row r="689" spans="1:8" x14ac:dyDescent="0.2">
      <c r="A689">
        <f>Sheet1!A680</f>
        <v>653</v>
      </c>
      <c r="B689">
        <f>Sheet1!B680</f>
        <v>495.14</v>
      </c>
      <c r="C689">
        <f t="shared" si="60"/>
        <v>481.80643928398644</v>
      </c>
      <c r="D689">
        <f t="shared" si="61"/>
        <v>495.14742270816316</v>
      </c>
      <c r="F689" s="1">
        <f t="shared" si="57"/>
        <v>13.333560716013551</v>
      </c>
      <c r="G689" s="1">
        <f t="shared" si="58"/>
        <v>13.340983424176727</v>
      </c>
      <c r="H689" s="1">
        <f t="shared" si="59"/>
        <v>7.4227081631761394E-3</v>
      </c>
    </row>
    <row r="690" spans="1:8" x14ac:dyDescent="0.2">
      <c r="A690">
        <f>Sheet1!A681</f>
        <v>654</v>
      </c>
      <c r="B690">
        <f>Sheet1!B681</f>
        <v>495.6</v>
      </c>
      <c r="C690">
        <f t="shared" si="60"/>
        <v>482.25698597000485</v>
      </c>
      <c r="D690">
        <f t="shared" si="61"/>
        <v>495.60916670369369</v>
      </c>
      <c r="F690" s="1">
        <f t="shared" si="57"/>
        <v>13.343014029995174</v>
      </c>
      <c r="G690" s="1">
        <f t="shared" si="58"/>
        <v>13.35218073368884</v>
      </c>
      <c r="H690" s="1">
        <f t="shared" si="59"/>
        <v>9.1667036936655677E-3</v>
      </c>
    </row>
    <row r="691" spans="1:8" x14ac:dyDescent="0.2">
      <c r="A691">
        <f>Sheet1!A682</f>
        <v>655</v>
      </c>
      <c r="B691">
        <f>Sheet1!B682</f>
        <v>496.06</v>
      </c>
      <c r="C691">
        <f t="shared" si="60"/>
        <v>482.7075326560232</v>
      </c>
      <c r="D691">
        <f t="shared" si="61"/>
        <v>496.0708837616786</v>
      </c>
      <c r="F691" s="1">
        <f t="shared" si="57"/>
        <v>13.352467343976798</v>
      </c>
      <c r="G691" s="1">
        <f t="shared" si="58"/>
        <v>13.363351105655397</v>
      </c>
      <c r="H691" s="1">
        <f t="shared" si="59"/>
        <v>1.0883761678599058E-2</v>
      </c>
    </row>
    <row r="692" spans="1:8" x14ac:dyDescent="0.2">
      <c r="A692">
        <f>Sheet1!A683</f>
        <v>656</v>
      </c>
      <c r="B692">
        <f>Sheet1!B683</f>
        <v>496.52</v>
      </c>
      <c r="C692">
        <f t="shared" si="60"/>
        <v>483.15807934204162</v>
      </c>
      <c r="D692">
        <f t="shared" si="61"/>
        <v>496.53257387810879</v>
      </c>
      <c r="F692" s="1">
        <f t="shared" si="57"/>
        <v>13.361920657958365</v>
      </c>
      <c r="G692" s="1">
        <f t="shared" si="58"/>
        <v>13.374494536067175</v>
      </c>
      <c r="H692" s="1">
        <f t="shared" si="59"/>
        <v>1.2573878108810277E-2</v>
      </c>
    </row>
    <row r="693" spans="1:8" x14ac:dyDescent="0.2">
      <c r="A693">
        <f>Sheet1!A684</f>
        <v>657</v>
      </c>
      <c r="B693">
        <f>Sheet1!B684</f>
        <v>496.98</v>
      </c>
      <c r="C693">
        <f t="shared" si="60"/>
        <v>483.60862602805997</v>
      </c>
      <c r="D693">
        <f t="shared" si="61"/>
        <v>496.99423704897487</v>
      </c>
      <c r="F693" s="1">
        <f t="shared" si="57"/>
        <v>13.371373971940045</v>
      </c>
      <c r="G693" s="1">
        <f t="shared" si="58"/>
        <v>13.385611020914894</v>
      </c>
      <c r="H693" s="1">
        <f t="shared" si="59"/>
        <v>1.4237048974848676E-2</v>
      </c>
    </row>
    <row r="694" spans="1:8" x14ac:dyDescent="0.2">
      <c r="A694">
        <f>Sheet1!A685</f>
        <v>658</v>
      </c>
      <c r="B694">
        <f>Sheet1!B685</f>
        <v>497.44</v>
      </c>
      <c r="C694">
        <f t="shared" si="60"/>
        <v>484.05917271407839</v>
      </c>
      <c r="D694">
        <f t="shared" si="61"/>
        <v>497.45587327026777</v>
      </c>
      <c r="F694" s="1">
        <f t="shared" si="57"/>
        <v>13.380827285921612</v>
      </c>
      <c r="G694" s="1">
        <f t="shared" si="58"/>
        <v>13.396700556189387</v>
      </c>
      <c r="H694" s="1">
        <f t="shared" si="59"/>
        <v>1.5873270267775297E-2</v>
      </c>
    </row>
    <row r="695" spans="1:8" x14ac:dyDescent="0.2">
      <c r="A695">
        <f>Sheet1!A686</f>
        <v>659</v>
      </c>
      <c r="B695">
        <f>Sheet1!B686</f>
        <v>497.91</v>
      </c>
      <c r="C695">
        <f t="shared" si="60"/>
        <v>484.50971940009674</v>
      </c>
      <c r="D695">
        <f t="shared" si="61"/>
        <v>497.91748253797812</v>
      </c>
      <c r="F695" s="1">
        <f t="shared" si="57"/>
        <v>13.400280599903283</v>
      </c>
      <c r="G695" s="1">
        <f t="shared" si="58"/>
        <v>13.407763137881375</v>
      </c>
      <c r="H695" s="1">
        <f t="shared" si="59"/>
        <v>7.4825379780918411E-3</v>
      </c>
    </row>
    <row r="696" spans="1:8" x14ac:dyDescent="0.2">
      <c r="A696">
        <f>Sheet1!A687</f>
        <v>660</v>
      </c>
      <c r="B696">
        <f>Sheet1!B687</f>
        <v>498.37</v>
      </c>
      <c r="C696">
        <f t="shared" si="60"/>
        <v>484.96026608611515</v>
      </c>
      <c r="D696">
        <f t="shared" si="61"/>
        <v>498.37906484809685</v>
      </c>
      <c r="F696" s="1">
        <f t="shared" si="57"/>
        <v>13.40973391388485</v>
      </c>
      <c r="G696" s="1">
        <f t="shared" si="58"/>
        <v>13.418798761981691</v>
      </c>
      <c r="H696" s="1">
        <f t="shared" si="59"/>
        <v>9.0648480968411604E-3</v>
      </c>
    </row>
    <row r="697" spans="1:8" x14ac:dyDescent="0.2">
      <c r="A697">
        <f>Sheet1!A688</f>
        <v>661</v>
      </c>
      <c r="B697">
        <f>Sheet1!B688</f>
        <v>498.83</v>
      </c>
      <c r="C697">
        <f t="shared" si="60"/>
        <v>485.41081277213351</v>
      </c>
      <c r="D697">
        <f t="shared" si="61"/>
        <v>498.84062019661468</v>
      </c>
      <c r="F697" s="1">
        <f t="shared" si="57"/>
        <v>13.419187227866473</v>
      </c>
      <c r="G697" s="1">
        <f t="shared" si="58"/>
        <v>13.429807424481169</v>
      </c>
      <c r="H697" s="1">
        <f t="shared" si="59"/>
        <v>1.0620196614695487E-2</v>
      </c>
    </row>
    <row r="698" spans="1:8" x14ac:dyDescent="0.2">
      <c r="A698">
        <f>Sheet1!A689</f>
        <v>662</v>
      </c>
      <c r="B698">
        <f>Sheet1!B689</f>
        <v>499.29</v>
      </c>
      <c r="C698">
        <f t="shared" si="60"/>
        <v>485.86135945815192</v>
      </c>
      <c r="D698">
        <f t="shared" si="61"/>
        <v>499.30214857952234</v>
      </c>
      <c r="F698" s="1">
        <f t="shared" si="57"/>
        <v>13.428640541848097</v>
      </c>
      <c r="G698" s="1">
        <f t="shared" si="58"/>
        <v>13.440789121370415</v>
      </c>
      <c r="H698" s="1">
        <f t="shared" si="59"/>
        <v>1.2148579522317959E-2</v>
      </c>
    </row>
    <row r="699" spans="1:8" x14ac:dyDescent="0.2">
      <c r="A699">
        <f>Sheet1!A690</f>
        <v>663</v>
      </c>
      <c r="B699">
        <f>Sheet1!B690</f>
        <v>499.75</v>
      </c>
      <c r="C699">
        <f t="shared" si="60"/>
        <v>486.31190614417028</v>
      </c>
      <c r="D699">
        <f t="shared" si="61"/>
        <v>499.7636499928106</v>
      </c>
      <c r="F699" s="1">
        <f t="shared" si="57"/>
        <v>13.43809385582972</v>
      </c>
      <c r="G699" s="1">
        <f t="shared" si="58"/>
        <v>13.451743848640319</v>
      </c>
      <c r="H699" s="1">
        <f t="shared" si="59"/>
        <v>1.3649992810599088E-2</v>
      </c>
    </row>
    <row r="700" spans="1:8" x14ac:dyDescent="0.2">
      <c r="A700">
        <f>Sheet1!A691</f>
        <v>664</v>
      </c>
      <c r="B700">
        <f>Sheet1!B691</f>
        <v>500.21</v>
      </c>
      <c r="C700">
        <f t="shared" si="60"/>
        <v>486.76245283018869</v>
      </c>
      <c r="D700">
        <f t="shared" si="61"/>
        <v>500.22512443247047</v>
      </c>
      <c r="F700" s="1">
        <f t="shared" si="57"/>
        <v>13.447547169811287</v>
      </c>
      <c r="G700" s="1">
        <f t="shared" si="58"/>
        <v>13.462671602281773</v>
      </c>
      <c r="H700" s="1">
        <f t="shared" si="59"/>
        <v>1.5124432470486227E-2</v>
      </c>
    </row>
    <row r="701" spans="1:8" x14ac:dyDescent="0.2">
      <c r="A701">
        <f>Sheet1!A692</f>
        <v>665</v>
      </c>
      <c r="B701">
        <f>Sheet1!B692</f>
        <v>500.67</v>
      </c>
      <c r="C701">
        <f t="shared" si="60"/>
        <v>487.21299951620705</v>
      </c>
      <c r="D701">
        <f t="shared" si="61"/>
        <v>500.68657189449243</v>
      </c>
      <c r="F701" s="1">
        <f t="shared" si="57"/>
        <v>13.457000483792967</v>
      </c>
      <c r="G701" s="1">
        <f t="shared" si="58"/>
        <v>13.473572378285382</v>
      </c>
      <c r="H701" s="1">
        <f t="shared" si="59"/>
        <v>1.657189449241514E-2</v>
      </c>
    </row>
    <row r="702" spans="1:8" x14ac:dyDescent="0.2">
      <c r="A702">
        <f>Sheet1!A693</f>
        <v>666</v>
      </c>
      <c r="B702">
        <f>Sheet1!B693</f>
        <v>501.14</v>
      </c>
      <c r="C702">
        <f t="shared" si="60"/>
        <v>487.66354620222546</v>
      </c>
      <c r="D702">
        <f t="shared" si="61"/>
        <v>501.14799237486744</v>
      </c>
      <c r="F702" s="1">
        <f t="shared" si="57"/>
        <v>13.476453797774525</v>
      </c>
      <c r="G702" s="1">
        <f t="shared" si="58"/>
        <v>13.484446172641981</v>
      </c>
      <c r="H702" s="1">
        <f t="shared" si="59"/>
        <v>7.9923748674559647E-3</v>
      </c>
    </row>
    <row r="703" spans="1:8" x14ac:dyDescent="0.2">
      <c r="A703">
        <f>Sheet1!A694</f>
        <v>667</v>
      </c>
      <c r="B703">
        <f>Sheet1!B694</f>
        <v>501.6</v>
      </c>
      <c r="C703">
        <f t="shared" si="60"/>
        <v>488.11409288824382</v>
      </c>
      <c r="D703">
        <f t="shared" si="61"/>
        <v>501.60938586958616</v>
      </c>
      <c r="F703" s="1">
        <f t="shared" si="57"/>
        <v>13.485907111756205</v>
      </c>
      <c r="G703" s="1">
        <f t="shared" si="58"/>
        <v>13.495292981342345</v>
      </c>
      <c r="H703" s="1">
        <f t="shared" si="59"/>
        <v>9.385869586139961E-3</v>
      </c>
    </row>
    <row r="704" spans="1:8" x14ac:dyDescent="0.2">
      <c r="A704">
        <f>Sheet1!A695</f>
        <v>668</v>
      </c>
      <c r="B704">
        <f>Sheet1!B695</f>
        <v>502.06</v>
      </c>
      <c r="C704">
        <f t="shared" si="60"/>
        <v>488.56463957426223</v>
      </c>
      <c r="D704">
        <f t="shared" si="61"/>
        <v>502.07075237463948</v>
      </c>
      <c r="F704" s="1">
        <f t="shared" si="57"/>
        <v>13.495360425737772</v>
      </c>
      <c r="G704" s="1">
        <f t="shared" si="58"/>
        <v>13.506112800377252</v>
      </c>
      <c r="H704" s="1">
        <f t="shared" si="59"/>
        <v>1.0752374639480422E-2</v>
      </c>
    </row>
    <row r="705" spans="1:8" x14ac:dyDescent="0.2">
      <c r="A705">
        <f>Sheet1!A696</f>
        <v>669</v>
      </c>
      <c r="B705">
        <f>Sheet1!B696</f>
        <v>502.52</v>
      </c>
      <c r="C705">
        <f t="shared" si="60"/>
        <v>489.01518626028064</v>
      </c>
      <c r="D705">
        <f t="shared" si="61"/>
        <v>502.53209188601818</v>
      </c>
      <c r="F705" s="1">
        <f t="shared" si="57"/>
        <v>13.504813739719339</v>
      </c>
      <c r="G705" s="1">
        <f t="shared" si="58"/>
        <v>13.516905625737536</v>
      </c>
      <c r="H705" s="1">
        <f t="shared" si="59"/>
        <v>1.2091886018197329E-2</v>
      </c>
    </row>
    <row r="706" spans="1:8" x14ac:dyDescent="0.2">
      <c r="A706">
        <f>Sheet1!A697</f>
        <v>670</v>
      </c>
      <c r="B706">
        <f>Sheet1!B697</f>
        <v>502.98</v>
      </c>
      <c r="C706">
        <f t="shared" si="60"/>
        <v>489.46573294629894</v>
      </c>
      <c r="D706">
        <f t="shared" si="61"/>
        <v>502.99340439971292</v>
      </c>
      <c r="F706" s="1">
        <f t="shared" si="57"/>
        <v>13.514267053701076</v>
      </c>
      <c r="G706" s="1">
        <f t="shared" si="58"/>
        <v>13.527671453413973</v>
      </c>
      <c r="H706" s="1">
        <f t="shared" si="59"/>
        <v>1.3404399712896975E-2</v>
      </c>
    </row>
    <row r="707" spans="1:8" x14ac:dyDescent="0.2">
      <c r="A707">
        <f>Sheet1!A698</f>
        <v>671</v>
      </c>
      <c r="B707">
        <f>Sheet1!B698</f>
        <v>503.44</v>
      </c>
      <c r="C707">
        <f t="shared" si="60"/>
        <v>489.91627963231736</v>
      </c>
      <c r="D707">
        <f t="shared" si="61"/>
        <v>503.45468991171452</v>
      </c>
      <c r="F707" s="1">
        <f t="shared" si="57"/>
        <v>13.523720367682643</v>
      </c>
      <c r="G707" s="1">
        <f t="shared" si="58"/>
        <v>13.538410279397169</v>
      </c>
      <c r="H707" s="1">
        <f t="shared" si="59"/>
        <v>1.4689911714526716E-2</v>
      </c>
    </row>
    <row r="708" spans="1:8" x14ac:dyDescent="0.2">
      <c r="A708">
        <f>Sheet1!A699</f>
        <v>672</v>
      </c>
      <c r="B708">
        <f>Sheet1!B699</f>
        <v>503.9</v>
      </c>
      <c r="C708">
        <f t="shared" si="60"/>
        <v>490.36682631833577</v>
      </c>
      <c r="D708">
        <f t="shared" si="61"/>
        <v>503.9159484180139</v>
      </c>
      <c r="F708" s="1">
        <f t="shared" si="57"/>
        <v>13.533173681664209</v>
      </c>
      <c r="G708" s="1">
        <f t="shared" si="58"/>
        <v>13.549122099678129</v>
      </c>
      <c r="H708" s="1">
        <f t="shared" si="59"/>
        <v>1.5948418013920218E-2</v>
      </c>
    </row>
    <row r="709" spans="1:8" x14ac:dyDescent="0.2">
      <c r="A709">
        <f>Sheet1!A700</f>
        <v>673</v>
      </c>
      <c r="B709">
        <f>Sheet1!B700</f>
        <v>504.37</v>
      </c>
      <c r="C709">
        <f t="shared" si="60"/>
        <v>490.81737300435418</v>
      </c>
      <c r="D709">
        <f t="shared" si="61"/>
        <v>504.3771799146017</v>
      </c>
      <c r="F709" s="1">
        <f t="shared" si="57"/>
        <v>13.552626995645824</v>
      </c>
      <c r="G709" s="1">
        <f t="shared" si="58"/>
        <v>13.559806910247516</v>
      </c>
      <c r="H709" s="1">
        <f t="shared" si="59"/>
        <v>7.1799146016928717E-3</v>
      </c>
    </row>
    <row r="710" spans="1:8" x14ac:dyDescent="0.2">
      <c r="A710">
        <f>Sheet1!A701</f>
        <v>674</v>
      </c>
      <c r="B710">
        <f>Sheet1!B701</f>
        <v>504.83</v>
      </c>
      <c r="C710">
        <f t="shared" si="60"/>
        <v>491.26791969037248</v>
      </c>
      <c r="D710">
        <f t="shared" si="61"/>
        <v>504.83838439746881</v>
      </c>
      <c r="F710" s="1">
        <f t="shared" si="57"/>
        <v>13.562080309627504</v>
      </c>
      <c r="G710" s="1">
        <f t="shared" si="58"/>
        <v>13.570464707096335</v>
      </c>
      <c r="H710" s="1">
        <f t="shared" si="59"/>
        <v>8.3843974688306844E-3</v>
      </c>
    </row>
    <row r="711" spans="1:8" x14ac:dyDescent="0.2">
      <c r="A711">
        <f>Sheet1!A702</f>
        <v>675</v>
      </c>
      <c r="B711">
        <f>Sheet1!B702</f>
        <v>505.29</v>
      </c>
      <c r="C711">
        <f t="shared" si="60"/>
        <v>491.71846637639089</v>
      </c>
      <c r="D711">
        <f t="shared" si="61"/>
        <v>505.2995618626058</v>
      </c>
      <c r="F711" s="1">
        <f t="shared" si="57"/>
        <v>13.571533623609128</v>
      </c>
      <c r="G711" s="1">
        <f t="shared" si="58"/>
        <v>13.581095486214906</v>
      </c>
      <c r="H711" s="1">
        <f t="shared" si="59"/>
        <v>9.561862605778515E-3</v>
      </c>
    </row>
    <row r="712" spans="1:8" x14ac:dyDescent="0.2">
      <c r="A712">
        <f>Sheet1!A703</f>
        <v>676</v>
      </c>
      <c r="B712">
        <f>Sheet1!B703</f>
        <v>505.75</v>
      </c>
      <c r="C712">
        <f t="shared" si="60"/>
        <v>492.16901306240931</v>
      </c>
      <c r="D712">
        <f t="shared" si="61"/>
        <v>505.76071230600371</v>
      </c>
      <c r="F712" s="1">
        <f t="shared" si="57"/>
        <v>13.580986937590694</v>
      </c>
      <c r="G712" s="1">
        <f t="shared" si="58"/>
        <v>13.591699243594405</v>
      </c>
      <c r="H712" s="1">
        <f t="shared" si="59"/>
        <v>1.0712306003711092E-2</v>
      </c>
    </row>
    <row r="713" spans="1:8" x14ac:dyDescent="0.2">
      <c r="A713">
        <f>Sheet1!A704</f>
        <v>677</v>
      </c>
      <c r="B713">
        <f>Sheet1!B704</f>
        <v>506.21</v>
      </c>
      <c r="C713">
        <f t="shared" si="60"/>
        <v>492.61955974842772</v>
      </c>
      <c r="D713">
        <f t="shared" si="61"/>
        <v>506.22183572365321</v>
      </c>
      <c r="F713" s="1">
        <f t="shared" si="57"/>
        <v>13.590440251572261</v>
      </c>
      <c r="G713" s="1">
        <f t="shared" si="58"/>
        <v>13.602275975225496</v>
      </c>
      <c r="H713" s="1">
        <f t="shared" si="59"/>
        <v>1.1835723653234709E-2</v>
      </c>
    </row>
    <row r="714" spans="1:8" x14ac:dyDescent="0.2">
      <c r="A714">
        <f>Sheet1!A705</f>
        <v>678</v>
      </c>
      <c r="B714">
        <f>Sheet1!B705</f>
        <v>506.67</v>
      </c>
      <c r="C714">
        <f t="shared" si="60"/>
        <v>493.07010643444602</v>
      </c>
      <c r="D714">
        <f t="shared" si="61"/>
        <v>506.68293211154486</v>
      </c>
      <c r="F714" s="1">
        <f t="shared" si="57"/>
        <v>13.599893565553998</v>
      </c>
      <c r="G714" s="1">
        <f t="shared" si="58"/>
        <v>13.61282567709884</v>
      </c>
      <c r="H714" s="1">
        <f t="shared" si="59"/>
        <v>1.2932111544841973E-2</v>
      </c>
    </row>
    <row r="715" spans="1:8" x14ac:dyDescent="0.2">
      <c r="A715">
        <f>Sheet1!A706</f>
        <v>679</v>
      </c>
      <c r="B715">
        <f>Sheet1!B706</f>
        <v>507.13</v>
      </c>
      <c r="C715">
        <f t="shared" si="60"/>
        <v>493.52065312046443</v>
      </c>
      <c r="D715">
        <f t="shared" si="61"/>
        <v>507.14400146566982</v>
      </c>
      <c r="F715" s="1">
        <f t="shared" si="57"/>
        <v>13.609346879535565</v>
      </c>
      <c r="G715" s="1">
        <f t="shared" si="58"/>
        <v>13.623348345205386</v>
      </c>
      <c r="H715" s="1">
        <f t="shared" si="59"/>
        <v>1.40014656698213E-2</v>
      </c>
    </row>
    <row r="716" spans="1:8" x14ac:dyDescent="0.2">
      <c r="A716">
        <f>Sheet1!A707</f>
        <v>680</v>
      </c>
      <c r="B716">
        <f>Sheet1!B707</f>
        <v>507.59</v>
      </c>
      <c r="C716">
        <f t="shared" si="60"/>
        <v>493.97119980648284</v>
      </c>
      <c r="D716">
        <f t="shared" si="61"/>
        <v>507.6050437820187</v>
      </c>
      <c r="F716" s="1">
        <f t="shared" si="57"/>
        <v>13.618800193517131</v>
      </c>
      <c r="G716" s="1">
        <f t="shared" si="58"/>
        <v>13.633843975535854</v>
      </c>
      <c r="H716" s="1">
        <f t="shared" si="59"/>
        <v>1.504378201872214E-2</v>
      </c>
    </row>
    <row r="717" spans="1:8" x14ac:dyDescent="0.2">
      <c r="A717">
        <f>Sheet1!A708</f>
        <v>681</v>
      </c>
      <c r="B717">
        <f>Sheet1!B708</f>
        <v>508.05</v>
      </c>
      <c r="C717">
        <f t="shared" si="60"/>
        <v>494.42174649250126</v>
      </c>
      <c r="D717">
        <f t="shared" si="61"/>
        <v>508.06605905658228</v>
      </c>
      <c r="F717" s="1">
        <f t="shared" si="57"/>
        <v>13.628253507498755</v>
      </c>
      <c r="G717" s="1">
        <f t="shared" si="58"/>
        <v>13.644312564081019</v>
      </c>
      <c r="H717" s="1">
        <f t="shared" si="59"/>
        <v>1.6059056582264475E-2</v>
      </c>
    </row>
    <row r="718" spans="1:8" x14ac:dyDescent="0.2">
      <c r="A718">
        <f>Sheet1!A709</f>
        <v>682</v>
      </c>
      <c r="B718">
        <f>Sheet1!B709</f>
        <v>508.51</v>
      </c>
      <c r="C718">
        <f t="shared" si="60"/>
        <v>494.87229317851956</v>
      </c>
      <c r="D718">
        <f t="shared" si="61"/>
        <v>508.52704728535127</v>
      </c>
      <c r="F718" s="1">
        <f t="shared" si="57"/>
        <v>13.637706821480435</v>
      </c>
      <c r="G718" s="1">
        <f t="shared" si="58"/>
        <v>13.654754106831717</v>
      </c>
      <c r="H718" s="1">
        <f t="shared" si="59"/>
        <v>1.7047285351281971E-2</v>
      </c>
    </row>
    <row r="719" spans="1:8" x14ac:dyDescent="0.2">
      <c r="A719">
        <f>Sheet1!A710</f>
        <v>683</v>
      </c>
      <c r="B719">
        <f>Sheet1!B710</f>
        <v>508.98</v>
      </c>
      <c r="C719">
        <f t="shared" si="60"/>
        <v>495.32283986453797</v>
      </c>
      <c r="D719">
        <f t="shared" si="61"/>
        <v>508.98800846431647</v>
      </c>
      <c r="F719" s="1">
        <f t="shared" si="57"/>
        <v>13.65716013546205</v>
      </c>
      <c r="G719" s="1">
        <f t="shared" si="58"/>
        <v>13.665168599778497</v>
      </c>
      <c r="H719" s="1">
        <f t="shared" si="59"/>
        <v>8.0084643164468616E-3</v>
      </c>
    </row>
    <row r="720" spans="1:8" x14ac:dyDescent="0.2">
      <c r="A720">
        <f>Sheet1!A711</f>
        <v>684</v>
      </c>
      <c r="B720">
        <f>Sheet1!B711</f>
        <v>509.44</v>
      </c>
      <c r="C720">
        <f t="shared" si="60"/>
        <v>495.77338655055638</v>
      </c>
      <c r="D720">
        <f t="shared" si="61"/>
        <v>509.44894258946891</v>
      </c>
      <c r="F720" s="1">
        <f t="shared" si="57"/>
        <v>13.666613449443616</v>
      </c>
      <c r="G720" s="1">
        <f t="shared" si="58"/>
        <v>13.675556038912532</v>
      </c>
      <c r="H720" s="1">
        <f t="shared" si="59"/>
        <v>8.9425894689156848E-3</v>
      </c>
    </row>
    <row r="721" spans="1:8" x14ac:dyDescent="0.2">
      <c r="A721">
        <f>Sheet1!A712</f>
        <v>685</v>
      </c>
      <c r="B721">
        <f>Sheet1!B712</f>
        <v>509.9</v>
      </c>
      <c r="C721">
        <f t="shared" si="60"/>
        <v>496.22393323657479</v>
      </c>
      <c r="D721">
        <f t="shared" si="61"/>
        <v>509.909849656799</v>
      </c>
      <c r="F721" s="1">
        <f t="shared" si="57"/>
        <v>13.676066763425183</v>
      </c>
      <c r="G721" s="1">
        <f t="shared" si="58"/>
        <v>13.685916420224203</v>
      </c>
      <c r="H721" s="1">
        <f t="shared" si="59"/>
        <v>9.8496567990196127E-3</v>
      </c>
    </row>
    <row r="722" spans="1:8" x14ac:dyDescent="0.2">
      <c r="A722">
        <f>Sheet1!A713</f>
        <v>686</v>
      </c>
      <c r="B722">
        <f>Sheet1!B713</f>
        <v>510.36</v>
      </c>
      <c r="C722">
        <f t="shared" si="60"/>
        <v>496.67447992259309</v>
      </c>
      <c r="D722">
        <f t="shared" si="61"/>
        <v>510.37072966229772</v>
      </c>
      <c r="F722" s="1">
        <f t="shared" si="57"/>
        <v>13.68552007740692</v>
      </c>
      <c r="G722" s="1">
        <f t="shared" si="58"/>
        <v>13.696249739704626</v>
      </c>
      <c r="H722" s="1">
        <f t="shared" si="59"/>
        <v>1.0729662297706E-2</v>
      </c>
    </row>
    <row r="723" spans="1:8" x14ac:dyDescent="0.2">
      <c r="A723">
        <f>Sheet1!A714</f>
        <v>687</v>
      </c>
      <c r="B723">
        <f>Sheet1!B714</f>
        <v>510.82</v>
      </c>
      <c r="C723">
        <f t="shared" si="60"/>
        <v>497.12502660861151</v>
      </c>
      <c r="D723">
        <f t="shared" si="61"/>
        <v>510.83158260195592</v>
      </c>
      <c r="F723" s="1">
        <f t="shared" si="57"/>
        <v>13.694973391388487</v>
      </c>
      <c r="G723" s="1">
        <f t="shared" si="58"/>
        <v>13.706555993344409</v>
      </c>
      <c r="H723" s="1">
        <f t="shared" si="59"/>
        <v>1.15826019559222E-2</v>
      </c>
    </row>
    <row r="724" spans="1:8" x14ac:dyDescent="0.2">
      <c r="A724">
        <f>Sheet1!A715</f>
        <v>688</v>
      </c>
      <c r="B724">
        <f>Sheet1!B715</f>
        <v>511.28</v>
      </c>
      <c r="C724">
        <f t="shared" si="60"/>
        <v>497.57557329462992</v>
      </c>
      <c r="D724">
        <f t="shared" si="61"/>
        <v>511.29240847176419</v>
      </c>
      <c r="F724" s="1">
        <f t="shared" si="57"/>
        <v>13.704426705370054</v>
      </c>
      <c r="G724" s="1">
        <f t="shared" si="58"/>
        <v>13.716835177134271</v>
      </c>
      <c r="H724" s="1">
        <f t="shared" si="59"/>
        <v>1.2408471764217666E-2</v>
      </c>
    </row>
    <row r="725" spans="1:8" x14ac:dyDescent="0.2">
      <c r="A725">
        <f>Sheet1!A716</f>
        <v>689</v>
      </c>
      <c r="B725">
        <f>Sheet1!B716</f>
        <v>511.74</v>
      </c>
      <c r="C725">
        <f t="shared" si="60"/>
        <v>498.02611998064828</v>
      </c>
      <c r="D725">
        <f t="shared" si="61"/>
        <v>511.75320726771344</v>
      </c>
      <c r="F725" s="1">
        <f t="shared" si="57"/>
        <v>13.713880019351734</v>
      </c>
      <c r="G725" s="1">
        <f t="shared" si="58"/>
        <v>13.72708728706516</v>
      </c>
      <c r="H725" s="1">
        <f t="shared" si="59"/>
        <v>1.3207267713426063E-2</v>
      </c>
    </row>
    <row r="726" spans="1:8" x14ac:dyDescent="0.2">
      <c r="A726">
        <f>Sheet1!A717</f>
        <v>690</v>
      </c>
      <c r="B726">
        <f>Sheet1!B717</f>
        <v>512.20000000000005</v>
      </c>
      <c r="C726">
        <f t="shared" si="60"/>
        <v>498.47666666666663</v>
      </c>
      <c r="D726">
        <f t="shared" si="61"/>
        <v>512.21397898579426</v>
      </c>
      <c r="F726" s="1">
        <f t="shared" si="57"/>
        <v>13.723333333333414</v>
      </c>
      <c r="G726" s="1">
        <f t="shared" si="58"/>
        <v>13.737312319127625</v>
      </c>
      <c r="H726" s="1">
        <f t="shared" si="59"/>
        <v>1.397898579421053E-2</v>
      </c>
    </row>
    <row r="727" spans="1:8" x14ac:dyDescent="0.2">
      <c r="A727">
        <f>Sheet1!A718</f>
        <v>691</v>
      </c>
      <c r="B727">
        <f>Sheet1!B718</f>
        <v>512.66</v>
      </c>
      <c r="C727">
        <f t="shared" si="60"/>
        <v>498.92721335268504</v>
      </c>
      <c r="D727">
        <f t="shared" si="61"/>
        <v>512.67472362199783</v>
      </c>
      <c r="F727" s="1">
        <f t="shared" si="57"/>
        <v>13.732786647314924</v>
      </c>
      <c r="G727" s="1">
        <f t="shared" si="58"/>
        <v>13.747510269312784</v>
      </c>
      <c r="H727" s="1">
        <f t="shared" si="59"/>
        <v>1.4723621997859482E-2</v>
      </c>
    </row>
    <row r="728" spans="1:8" x14ac:dyDescent="0.2">
      <c r="A728">
        <f>Sheet1!A719</f>
        <v>692</v>
      </c>
      <c r="B728">
        <f>Sheet1!B719</f>
        <v>513.12</v>
      </c>
      <c r="C728">
        <f t="shared" si="60"/>
        <v>499.37776003870346</v>
      </c>
      <c r="D728">
        <f t="shared" si="61"/>
        <v>513.13544117231447</v>
      </c>
      <c r="F728" s="1">
        <f t="shared" si="57"/>
        <v>13.742239961296548</v>
      </c>
      <c r="G728" s="1">
        <f t="shared" si="58"/>
        <v>13.757681133611015</v>
      </c>
      <c r="H728" s="1">
        <f t="shared" si="59"/>
        <v>1.5441172314467622E-2</v>
      </c>
    </row>
    <row r="729" spans="1:8" x14ac:dyDescent="0.2">
      <c r="A729">
        <f>Sheet1!A720</f>
        <v>693</v>
      </c>
      <c r="B729">
        <f>Sheet1!B720</f>
        <v>513.58000000000004</v>
      </c>
      <c r="C729">
        <f t="shared" si="60"/>
        <v>499.82830672472181</v>
      </c>
      <c r="D729">
        <f t="shared" si="61"/>
        <v>513.59613163273548</v>
      </c>
      <c r="F729" s="1">
        <f t="shared" si="57"/>
        <v>13.751693275278228</v>
      </c>
      <c r="G729" s="1">
        <f t="shared" si="58"/>
        <v>13.767824908013665</v>
      </c>
      <c r="H729" s="1">
        <f t="shared" si="59"/>
        <v>1.6131632735437051E-2</v>
      </c>
    </row>
    <row r="730" spans="1:8" x14ac:dyDescent="0.2">
      <c r="A730">
        <f>Sheet1!A721</f>
        <v>694</v>
      </c>
      <c r="B730">
        <f>Sheet1!B721</f>
        <v>514.04</v>
      </c>
      <c r="C730">
        <f t="shared" si="60"/>
        <v>500.27885341074023</v>
      </c>
      <c r="D730">
        <f t="shared" si="61"/>
        <v>514.056794999251</v>
      </c>
      <c r="F730" s="1">
        <f t="shared" si="57"/>
        <v>13.761146589259738</v>
      </c>
      <c r="G730" s="1">
        <f t="shared" si="58"/>
        <v>13.777941588510771</v>
      </c>
      <c r="H730" s="1">
        <f t="shared" si="59"/>
        <v>1.6794999251033005E-2</v>
      </c>
    </row>
    <row r="731" spans="1:8" x14ac:dyDescent="0.2">
      <c r="A731">
        <f>Sheet1!A722</f>
        <v>695</v>
      </c>
      <c r="B731">
        <f>Sheet1!B722</f>
        <v>514.51</v>
      </c>
      <c r="C731">
        <f t="shared" si="60"/>
        <v>500.72940009675858</v>
      </c>
      <c r="D731">
        <f t="shared" si="61"/>
        <v>514.5174312678522</v>
      </c>
      <c r="F731" s="1">
        <f t="shared" si="57"/>
        <v>13.780599903241409</v>
      </c>
      <c r="G731" s="1">
        <f t="shared" si="58"/>
        <v>13.788031171093621</v>
      </c>
      <c r="H731" s="1">
        <f t="shared" si="59"/>
        <v>7.4312678522119313E-3</v>
      </c>
    </row>
    <row r="732" spans="1:8" x14ac:dyDescent="0.2">
      <c r="A732">
        <f>Sheet1!A723</f>
        <v>696</v>
      </c>
      <c r="B732">
        <f>Sheet1!B723</f>
        <v>514.97</v>
      </c>
      <c r="C732">
        <f t="shared" si="60"/>
        <v>501.17994678277699</v>
      </c>
      <c r="D732">
        <f t="shared" si="61"/>
        <v>514.97804043452993</v>
      </c>
      <c r="F732" s="1">
        <f t="shared" si="57"/>
        <v>13.790053217223033</v>
      </c>
      <c r="G732" s="1">
        <f t="shared" si="58"/>
        <v>13.798093651752936</v>
      </c>
      <c r="H732" s="1">
        <f t="shared" si="59"/>
        <v>8.0404345299029956E-3</v>
      </c>
    </row>
    <row r="733" spans="1:8" x14ac:dyDescent="0.2">
      <c r="A733">
        <f>Sheet1!A724</f>
        <v>697</v>
      </c>
      <c r="B733">
        <f>Sheet1!B724</f>
        <v>515.42999999999995</v>
      </c>
      <c r="C733">
        <f t="shared" si="60"/>
        <v>501.63049346879535</v>
      </c>
      <c r="D733">
        <f t="shared" si="61"/>
        <v>515.43862249527479</v>
      </c>
      <c r="F733" s="1">
        <f t="shared" si="57"/>
        <v>13.799506531204599</v>
      </c>
      <c r="G733" s="1">
        <f t="shared" si="58"/>
        <v>13.808129026479435</v>
      </c>
      <c r="H733" s="1">
        <f t="shared" si="59"/>
        <v>8.6224952748352734E-3</v>
      </c>
    </row>
    <row r="734" spans="1:8" x14ac:dyDescent="0.2">
      <c r="A734">
        <f>Sheet1!A725</f>
        <v>698</v>
      </c>
      <c r="B734">
        <f>Sheet1!B725</f>
        <v>515.89</v>
      </c>
      <c r="C734">
        <f t="shared" si="60"/>
        <v>502.08104015481376</v>
      </c>
      <c r="D734">
        <f t="shared" si="61"/>
        <v>515.89917744607772</v>
      </c>
      <c r="F734" s="1">
        <f t="shared" si="57"/>
        <v>13.808959845186223</v>
      </c>
      <c r="G734" s="1">
        <f t="shared" si="58"/>
        <v>13.818137291263952</v>
      </c>
      <c r="H734" s="1">
        <f t="shared" si="59"/>
        <v>9.1774460777287459E-3</v>
      </c>
    </row>
    <row r="735" spans="1:8" x14ac:dyDescent="0.2">
      <c r="A735">
        <f>Sheet1!A726</f>
        <v>699</v>
      </c>
      <c r="B735">
        <f>Sheet1!B726</f>
        <v>516.35</v>
      </c>
      <c r="C735">
        <f t="shared" si="60"/>
        <v>502.53158684083212</v>
      </c>
      <c r="D735">
        <f t="shared" si="61"/>
        <v>516.3597052829291</v>
      </c>
      <c r="F735" s="1">
        <f t="shared" si="57"/>
        <v>13.818413159167903</v>
      </c>
      <c r="G735" s="1">
        <f t="shared" si="58"/>
        <v>13.828118442096979</v>
      </c>
      <c r="H735" s="1">
        <f t="shared" si="59"/>
        <v>9.7052829290760201E-3</v>
      </c>
    </row>
    <row r="736" spans="1:8" x14ac:dyDescent="0.2">
      <c r="A736">
        <f>Sheet1!A727</f>
        <v>700</v>
      </c>
      <c r="B736">
        <f>Sheet1!B727</f>
        <v>516.80999999999995</v>
      </c>
      <c r="C736">
        <f t="shared" si="60"/>
        <v>502.98213352685053</v>
      </c>
      <c r="D736">
        <f t="shared" si="61"/>
        <v>516.82020600182034</v>
      </c>
      <c r="F736" s="1">
        <f t="shared" si="57"/>
        <v>13.827866473149413</v>
      </c>
      <c r="G736" s="1">
        <f t="shared" si="58"/>
        <v>13.838072474969806</v>
      </c>
      <c r="H736" s="1">
        <f t="shared" si="59"/>
        <v>1.0206001820392885E-2</v>
      </c>
    </row>
    <row r="737" spans="1:8" x14ac:dyDescent="0.2">
      <c r="A737">
        <f>Sheet1!A728</f>
        <v>701</v>
      </c>
      <c r="B737">
        <f>Sheet1!B728</f>
        <v>517.27</v>
      </c>
      <c r="C737">
        <f t="shared" si="60"/>
        <v>503.43268021286889</v>
      </c>
      <c r="D737">
        <f t="shared" si="61"/>
        <v>517.28067959874159</v>
      </c>
      <c r="F737" s="1">
        <f t="shared" si="57"/>
        <v>13.837319787131094</v>
      </c>
      <c r="G737" s="1">
        <f t="shared" si="58"/>
        <v>13.847999385872697</v>
      </c>
      <c r="H737" s="1">
        <f t="shared" si="59"/>
        <v>1.0679598741603513E-2</v>
      </c>
    </row>
    <row r="738" spans="1:8" x14ac:dyDescent="0.2">
      <c r="A738">
        <f>Sheet1!A729</f>
        <v>702</v>
      </c>
      <c r="B738">
        <f>Sheet1!B729</f>
        <v>517.73</v>
      </c>
      <c r="C738">
        <f t="shared" si="60"/>
        <v>503.8832268988873</v>
      </c>
      <c r="D738">
        <f t="shared" si="61"/>
        <v>517.74112606968413</v>
      </c>
      <c r="F738" s="1">
        <f t="shared" si="57"/>
        <v>13.846773101112717</v>
      </c>
      <c r="G738" s="1">
        <f t="shared" si="58"/>
        <v>13.857899170796827</v>
      </c>
      <c r="H738" s="1">
        <f t="shared" si="59"/>
        <v>1.1126069684110007E-2</v>
      </c>
    </row>
    <row r="739" spans="1:8" x14ac:dyDescent="0.2">
      <c r="A739">
        <f>Sheet1!A730</f>
        <v>703</v>
      </c>
      <c r="B739">
        <f>Sheet1!B730</f>
        <v>518.19000000000005</v>
      </c>
      <c r="C739">
        <f t="shared" si="60"/>
        <v>504.33377358490566</v>
      </c>
      <c r="D739">
        <f t="shared" si="61"/>
        <v>518.20154541063846</v>
      </c>
      <c r="F739" s="1">
        <f t="shared" si="57"/>
        <v>13.856226415094397</v>
      </c>
      <c r="G739" s="1">
        <f t="shared" si="58"/>
        <v>13.867771825732802</v>
      </c>
      <c r="H739" s="1">
        <f t="shared" si="59"/>
        <v>1.1545410638404974E-2</v>
      </c>
    </row>
    <row r="740" spans="1:8" x14ac:dyDescent="0.2">
      <c r="A740">
        <f>Sheet1!A731</f>
        <v>704</v>
      </c>
      <c r="B740">
        <f>Sheet1!B731</f>
        <v>518.65</v>
      </c>
      <c r="C740">
        <f t="shared" si="60"/>
        <v>504.78432027092401</v>
      </c>
      <c r="D740">
        <f t="shared" si="61"/>
        <v>518.66193761759553</v>
      </c>
      <c r="F740" s="1">
        <f t="shared" si="57"/>
        <v>13.865679729075964</v>
      </c>
      <c r="G740" s="1">
        <f t="shared" si="58"/>
        <v>13.877617346671514</v>
      </c>
      <c r="H740" s="1">
        <f t="shared" si="59"/>
        <v>1.1937617595549455E-2</v>
      </c>
    </row>
    <row r="741" spans="1:8" x14ac:dyDescent="0.2">
      <c r="A741">
        <f>Sheet1!A732</f>
        <v>705</v>
      </c>
      <c r="B741">
        <f>Sheet1!B732</f>
        <v>519.11</v>
      </c>
      <c r="C741">
        <f t="shared" si="60"/>
        <v>505.23486695694243</v>
      </c>
      <c r="D741">
        <f t="shared" si="61"/>
        <v>519.12230268654582</v>
      </c>
      <c r="F741" s="1">
        <f t="shared" ref="F741:F804" si="62">B741-C741</f>
        <v>13.875133043057588</v>
      </c>
      <c r="G741" s="1">
        <f t="shared" ref="G741:G804" si="63">D741-C741</f>
        <v>13.887435729603396</v>
      </c>
      <c r="H741" s="1">
        <f t="shared" ref="H741:H804" si="64">D741-B741</f>
        <v>1.2302686545808683E-2</v>
      </c>
    </row>
    <row r="742" spans="1:8" x14ac:dyDescent="0.2">
      <c r="A742">
        <f>Sheet1!A733</f>
        <v>706</v>
      </c>
      <c r="B742">
        <f>Sheet1!B733</f>
        <v>519.57000000000005</v>
      </c>
      <c r="C742">
        <f t="shared" ref="C742:C805" si="65">C$36+(A742-1)*(C$2103-C$36)/2067</f>
        <v>505.68541364296084</v>
      </c>
      <c r="D742">
        <f t="shared" ref="D742:D805" si="66">$J$21+A742*$I$21+$H$21*A742^2+$G$21*A742^3</f>
        <v>519.58264061348041</v>
      </c>
      <c r="F742" s="1">
        <f t="shared" si="62"/>
        <v>13.884586357039211</v>
      </c>
      <c r="G742" s="1">
        <f t="shared" si="63"/>
        <v>13.897226970519569</v>
      </c>
      <c r="H742" s="1">
        <f t="shared" si="64"/>
        <v>1.2640613480357388E-2</v>
      </c>
    </row>
    <row r="743" spans="1:8" x14ac:dyDescent="0.2">
      <c r="A743">
        <f>Sheet1!A734</f>
        <v>707</v>
      </c>
      <c r="B743">
        <f>Sheet1!B734</f>
        <v>520.03</v>
      </c>
      <c r="C743">
        <f t="shared" si="65"/>
        <v>506.13596032897919</v>
      </c>
      <c r="D743">
        <f t="shared" si="66"/>
        <v>520.04295139439012</v>
      </c>
      <c r="F743" s="1">
        <f t="shared" si="62"/>
        <v>13.894039671020778</v>
      </c>
      <c r="G743" s="1">
        <f t="shared" si="63"/>
        <v>13.906991065410921</v>
      </c>
      <c r="H743" s="1">
        <f t="shared" si="64"/>
        <v>1.2951394390142923E-2</v>
      </c>
    </row>
    <row r="744" spans="1:8" x14ac:dyDescent="0.2">
      <c r="A744">
        <f>Sheet1!A735</f>
        <v>708</v>
      </c>
      <c r="B744">
        <f>Sheet1!B735</f>
        <v>520.49</v>
      </c>
      <c r="C744">
        <f t="shared" si="65"/>
        <v>506.58650701499755</v>
      </c>
      <c r="D744">
        <f t="shared" si="66"/>
        <v>520.50323502526533</v>
      </c>
      <c r="F744" s="1">
        <f t="shared" si="62"/>
        <v>13.903492985002458</v>
      </c>
      <c r="G744" s="1">
        <f t="shared" si="63"/>
        <v>13.916728010267775</v>
      </c>
      <c r="H744" s="1">
        <f t="shared" si="64"/>
        <v>1.3235025265316835E-2</v>
      </c>
    </row>
    <row r="745" spans="1:8" x14ac:dyDescent="0.2">
      <c r="A745">
        <f>Sheet1!A736</f>
        <v>709</v>
      </c>
      <c r="B745">
        <f>Sheet1!B736</f>
        <v>520.95000000000005</v>
      </c>
      <c r="C745">
        <f t="shared" si="65"/>
        <v>507.03705370101596</v>
      </c>
      <c r="D745">
        <f t="shared" si="66"/>
        <v>520.96349150209744</v>
      </c>
      <c r="F745" s="1">
        <f t="shared" si="62"/>
        <v>13.912946298984082</v>
      </c>
      <c r="G745" s="1">
        <f t="shared" si="63"/>
        <v>13.926437801081477</v>
      </c>
      <c r="H745" s="1">
        <f t="shared" si="64"/>
        <v>1.3491502097394914E-2</v>
      </c>
    </row>
    <row r="746" spans="1:8" x14ac:dyDescent="0.2">
      <c r="A746">
        <f>Sheet1!A737</f>
        <v>710</v>
      </c>
      <c r="B746">
        <f>Sheet1!B737</f>
        <v>521.41</v>
      </c>
      <c r="C746">
        <f t="shared" si="65"/>
        <v>507.48760038703438</v>
      </c>
      <c r="D746">
        <f t="shared" si="66"/>
        <v>521.4237208208765</v>
      </c>
      <c r="F746" s="1">
        <f t="shared" si="62"/>
        <v>13.922399612965592</v>
      </c>
      <c r="G746" s="1">
        <f t="shared" si="63"/>
        <v>13.93612043384212</v>
      </c>
      <c r="H746" s="1">
        <f t="shared" si="64"/>
        <v>1.3720820876528705E-2</v>
      </c>
    </row>
    <row r="747" spans="1:8" x14ac:dyDescent="0.2">
      <c r="A747">
        <f>Sheet1!A738</f>
        <v>711</v>
      </c>
      <c r="B747">
        <f>Sheet1!B738</f>
        <v>521.87</v>
      </c>
      <c r="C747">
        <f t="shared" si="65"/>
        <v>507.93814707305273</v>
      </c>
      <c r="D747">
        <f t="shared" si="66"/>
        <v>521.8839229775939</v>
      </c>
      <c r="F747" s="1">
        <f t="shared" si="62"/>
        <v>13.931852926947272</v>
      </c>
      <c r="G747" s="1">
        <f t="shared" si="63"/>
        <v>13.945775904541165</v>
      </c>
      <c r="H747" s="1">
        <f t="shared" si="64"/>
        <v>1.3922977593892938E-2</v>
      </c>
    </row>
    <row r="748" spans="1:8" x14ac:dyDescent="0.2">
      <c r="A748">
        <f>Sheet1!A739</f>
        <v>712</v>
      </c>
      <c r="B748">
        <f>Sheet1!B739</f>
        <v>522.33000000000004</v>
      </c>
      <c r="C748">
        <f t="shared" si="65"/>
        <v>508.38869375907109</v>
      </c>
      <c r="D748">
        <f t="shared" si="66"/>
        <v>522.34409796824013</v>
      </c>
      <c r="F748" s="1">
        <f t="shared" si="62"/>
        <v>13.941306240928952</v>
      </c>
      <c r="G748" s="1">
        <f t="shared" si="63"/>
        <v>13.955404209169046</v>
      </c>
      <c r="H748" s="1">
        <f t="shared" si="64"/>
        <v>1.4097968240093905E-2</v>
      </c>
    </row>
    <row r="749" spans="1:8" x14ac:dyDescent="0.2">
      <c r="A749">
        <f>Sheet1!A740</f>
        <v>713</v>
      </c>
      <c r="B749">
        <f>Sheet1!B740</f>
        <v>522.79</v>
      </c>
      <c r="C749">
        <f t="shared" si="65"/>
        <v>508.8392404450895</v>
      </c>
      <c r="D749">
        <f t="shared" si="66"/>
        <v>522.80424578880593</v>
      </c>
      <c r="F749" s="1">
        <f t="shared" si="62"/>
        <v>13.950759554910462</v>
      </c>
      <c r="G749" s="1">
        <f t="shared" si="63"/>
        <v>13.965005343716427</v>
      </c>
      <c r="H749" s="1">
        <f t="shared" si="64"/>
        <v>1.4245788805965276E-2</v>
      </c>
    </row>
    <row r="750" spans="1:8" x14ac:dyDescent="0.2">
      <c r="A750">
        <f>Sheet1!A741</f>
        <v>714</v>
      </c>
      <c r="B750">
        <f>Sheet1!B741</f>
        <v>523.25</v>
      </c>
      <c r="C750">
        <f t="shared" si="65"/>
        <v>509.28978713110791</v>
      </c>
      <c r="D750">
        <f t="shared" si="66"/>
        <v>523.26436643528245</v>
      </c>
      <c r="F750" s="1">
        <f t="shared" si="62"/>
        <v>13.960212868892086</v>
      </c>
      <c r="G750" s="1">
        <f t="shared" si="63"/>
        <v>13.97457930417454</v>
      </c>
      <c r="H750" s="1">
        <f t="shared" si="64"/>
        <v>1.4366435282454404E-2</v>
      </c>
    </row>
    <row r="751" spans="1:8" x14ac:dyDescent="0.2">
      <c r="A751">
        <f>Sheet1!A742</f>
        <v>715</v>
      </c>
      <c r="B751">
        <f>Sheet1!B742</f>
        <v>523.71</v>
      </c>
      <c r="C751">
        <f t="shared" si="65"/>
        <v>509.74033381712627</v>
      </c>
      <c r="D751">
        <f t="shared" si="66"/>
        <v>523.72445990365986</v>
      </c>
      <c r="F751" s="1">
        <f t="shared" si="62"/>
        <v>13.969666182873766</v>
      </c>
      <c r="G751" s="1">
        <f t="shared" si="63"/>
        <v>13.984126086533593</v>
      </c>
      <c r="H751" s="1">
        <f t="shared" si="64"/>
        <v>1.4459903659826523E-2</v>
      </c>
    </row>
    <row r="752" spans="1:8" x14ac:dyDescent="0.2">
      <c r="A752">
        <f>Sheet1!A743</f>
        <v>716</v>
      </c>
      <c r="B752">
        <f>Sheet1!B743</f>
        <v>524.16999999999996</v>
      </c>
      <c r="C752">
        <f t="shared" si="65"/>
        <v>510.19088050314463</v>
      </c>
      <c r="D752">
        <f t="shared" si="66"/>
        <v>524.18452618992956</v>
      </c>
      <c r="F752" s="1">
        <f t="shared" si="62"/>
        <v>13.979119496855333</v>
      </c>
      <c r="G752" s="1">
        <f t="shared" si="63"/>
        <v>13.99364568678493</v>
      </c>
      <c r="H752" s="1">
        <f t="shared" si="64"/>
        <v>1.4526189929597422E-2</v>
      </c>
    </row>
    <row r="753" spans="1:8" x14ac:dyDescent="0.2">
      <c r="A753">
        <f>Sheet1!A744</f>
        <v>717</v>
      </c>
      <c r="B753">
        <f>Sheet1!B744</f>
        <v>524.63</v>
      </c>
      <c r="C753">
        <f t="shared" si="65"/>
        <v>510.64142718916304</v>
      </c>
      <c r="D753">
        <f t="shared" si="66"/>
        <v>524.64456529008191</v>
      </c>
      <c r="F753" s="1">
        <f t="shared" si="62"/>
        <v>13.988572810836956</v>
      </c>
      <c r="G753" s="1">
        <f t="shared" si="63"/>
        <v>14.003138100918875</v>
      </c>
      <c r="H753" s="1">
        <f t="shared" si="64"/>
        <v>1.4565290081918647E-2</v>
      </c>
    </row>
    <row r="754" spans="1:8" x14ac:dyDescent="0.2">
      <c r="A754">
        <f>Sheet1!A745</f>
        <v>718</v>
      </c>
      <c r="B754">
        <f>Sheet1!B745</f>
        <v>525.09</v>
      </c>
      <c r="C754">
        <f t="shared" si="65"/>
        <v>511.09197387518145</v>
      </c>
      <c r="D754">
        <f t="shared" si="66"/>
        <v>525.10457720010777</v>
      </c>
      <c r="F754" s="1">
        <f t="shared" si="62"/>
        <v>13.99802612481858</v>
      </c>
      <c r="G754" s="1">
        <f t="shared" si="63"/>
        <v>14.012603324926317</v>
      </c>
      <c r="H754" s="1">
        <f t="shared" si="64"/>
        <v>1.4577200107737553E-2</v>
      </c>
    </row>
    <row r="755" spans="1:8" x14ac:dyDescent="0.2">
      <c r="A755">
        <f>Sheet1!A746</f>
        <v>719</v>
      </c>
      <c r="B755">
        <f>Sheet1!B746</f>
        <v>525.54999999999995</v>
      </c>
      <c r="C755">
        <f t="shared" si="65"/>
        <v>511.54252056119981</v>
      </c>
      <c r="D755">
        <f t="shared" si="66"/>
        <v>525.56456191599807</v>
      </c>
      <c r="F755" s="1">
        <f t="shared" si="62"/>
        <v>14.007479438800146</v>
      </c>
      <c r="G755" s="1">
        <f t="shared" si="63"/>
        <v>14.022041354798262</v>
      </c>
      <c r="H755" s="1">
        <f t="shared" si="64"/>
        <v>1.4561915998115182E-2</v>
      </c>
    </row>
    <row r="756" spans="1:8" x14ac:dyDescent="0.2">
      <c r="A756">
        <f>Sheet1!A747</f>
        <v>720</v>
      </c>
      <c r="B756">
        <f>Sheet1!B747</f>
        <v>526.01</v>
      </c>
      <c r="C756">
        <f t="shared" si="65"/>
        <v>511.99306724721816</v>
      </c>
      <c r="D756">
        <f t="shared" si="66"/>
        <v>526.02451943374354</v>
      </c>
      <c r="F756" s="1">
        <f t="shared" si="62"/>
        <v>14.016932752781827</v>
      </c>
      <c r="G756" s="1">
        <f t="shared" si="63"/>
        <v>14.031452186525371</v>
      </c>
      <c r="H756" s="1">
        <f t="shared" si="64"/>
        <v>1.4519433743544141E-2</v>
      </c>
    </row>
    <row r="757" spans="1:8" x14ac:dyDescent="0.2">
      <c r="A757">
        <f>Sheet1!A748</f>
        <v>721</v>
      </c>
      <c r="B757">
        <f>Sheet1!B748</f>
        <v>526.47</v>
      </c>
      <c r="C757">
        <f t="shared" si="65"/>
        <v>512.44361393323652</v>
      </c>
      <c r="D757">
        <f t="shared" si="66"/>
        <v>526.48444974933477</v>
      </c>
      <c r="F757" s="1">
        <f t="shared" si="62"/>
        <v>14.026386066763507</v>
      </c>
      <c r="G757" s="1">
        <f t="shared" si="63"/>
        <v>14.040835816098252</v>
      </c>
      <c r="H757" s="1">
        <f t="shared" si="64"/>
        <v>1.4449749334744411E-2</v>
      </c>
    </row>
    <row r="758" spans="1:8" x14ac:dyDescent="0.2">
      <c r="A758">
        <f>Sheet1!A749</f>
        <v>722</v>
      </c>
      <c r="B758">
        <f>Sheet1!B749</f>
        <v>526.92999999999995</v>
      </c>
      <c r="C758">
        <f t="shared" si="65"/>
        <v>512.89416061925499</v>
      </c>
      <c r="D758">
        <f t="shared" si="66"/>
        <v>526.94435285876273</v>
      </c>
      <c r="F758" s="1">
        <f t="shared" si="62"/>
        <v>14.03583938074496</v>
      </c>
      <c r="G758" s="1">
        <f t="shared" si="63"/>
        <v>14.050192239507737</v>
      </c>
      <c r="H758" s="1">
        <f t="shared" si="64"/>
        <v>1.4352858762777032E-2</v>
      </c>
    </row>
    <row r="759" spans="1:8" x14ac:dyDescent="0.2">
      <c r="A759">
        <f>Sheet1!A750</f>
        <v>723</v>
      </c>
      <c r="B759">
        <f>Sheet1!B750</f>
        <v>527.39</v>
      </c>
      <c r="C759">
        <f t="shared" si="65"/>
        <v>513.34470730527335</v>
      </c>
      <c r="D759">
        <f t="shared" si="66"/>
        <v>527.40422875801835</v>
      </c>
      <c r="F759" s="1">
        <f t="shared" si="62"/>
        <v>14.045292694726641</v>
      </c>
      <c r="G759" s="1">
        <f t="shared" si="63"/>
        <v>14.059521452745003</v>
      </c>
      <c r="H759" s="1">
        <f t="shared" si="64"/>
        <v>1.4228758018361987E-2</v>
      </c>
    </row>
    <row r="760" spans="1:8" x14ac:dyDescent="0.2">
      <c r="A760">
        <f>Sheet1!A751</f>
        <v>724</v>
      </c>
      <c r="B760">
        <f>Sheet1!B751</f>
        <v>527.85</v>
      </c>
      <c r="C760">
        <f t="shared" si="65"/>
        <v>513.7952539912917</v>
      </c>
      <c r="D760">
        <f t="shared" si="66"/>
        <v>527.86407744309201</v>
      </c>
      <c r="F760" s="1">
        <f t="shared" si="62"/>
        <v>14.054746008708321</v>
      </c>
      <c r="G760" s="1">
        <f t="shared" si="63"/>
        <v>14.068823451800313</v>
      </c>
      <c r="H760" s="1">
        <f t="shared" si="64"/>
        <v>1.4077443091991881E-2</v>
      </c>
    </row>
    <row r="761" spans="1:8" x14ac:dyDescent="0.2">
      <c r="A761">
        <f>Sheet1!A752</f>
        <v>725</v>
      </c>
      <c r="B761">
        <f>Sheet1!B752</f>
        <v>528.30999999999995</v>
      </c>
      <c r="C761">
        <f t="shared" si="65"/>
        <v>514.24580067731017</v>
      </c>
      <c r="D761">
        <f t="shared" si="66"/>
        <v>528.32389890997479</v>
      </c>
      <c r="F761" s="1">
        <f t="shared" si="62"/>
        <v>14.064199322689774</v>
      </c>
      <c r="G761" s="1">
        <f t="shared" si="63"/>
        <v>14.078098232664615</v>
      </c>
      <c r="H761" s="1">
        <f t="shared" si="64"/>
        <v>1.3898909974841445E-2</v>
      </c>
    </row>
    <row r="762" spans="1:8" x14ac:dyDescent="0.2">
      <c r="A762">
        <f>Sheet1!A753</f>
        <v>726</v>
      </c>
      <c r="B762">
        <f>Sheet1!B753</f>
        <v>528.77</v>
      </c>
      <c r="C762">
        <f t="shared" si="65"/>
        <v>514.69634736332853</v>
      </c>
      <c r="D762">
        <f t="shared" si="66"/>
        <v>528.78369315465739</v>
      </c>
      <c r="F762" s="1">
        <f t="shared" si="62"/>
        <v>14.073652636671454</v>
      </c>
      <c r="G762" s="1">
        <f t="shared" si="63"/>
        <v>14.087345791328858</v>
      </c>
      <c r="H762" s="1">
        <f t="shared" si="64"/>
        <v>1.3693154657403284E-2</v>
      </c>
    </row>
    <row r="763" spans="1:8" x14ac:dyDescent="0.2">
      <c r="A763">
        <f>Sheet1!A754</f>
        <v>727</v>
      </c>
      <c r="B763">
        <f>Sheet1!B754</f>
        <v>529.23</v>
      </c>
      <c r="C763">
        <f t="shared" si="65"/>
        <v>515.14689404934688</v>
      </c>
      <c r="D763">
        <f t="shared" si="66"/>
        <v>529.24346017313053</v>
      </c>
      <c r="F763" s="1">
        <f t="shared" si="62"/>
        <v>14.083105950653135</v>
      </c>
      <c r="G763" s="1">
        <f t="shared" si="63"/>
        <v>14.096566123783646</v>
      </c>
      <c r="H763" s="1">
        <f t="shared" si="64"/>
        <v>1.3460173130511066E-2</v>
      </c>
    </row>
    <row r="764" spans="1:8" x14ac:dyDescent="0.2">
      <c r="A764">
        <f>Sheet1!A755</f>
        <v>728</v>
      </c>
      <c r="B764">
        <f>Sheet1!B755</f>
        <v>529.69000000000005</v>
      </c>
      <c r="C764">
        <f t="shared" si="65"/>
        <v>515.59744073536524</v>
      </c>
      <c r="D764">
        <f t="shared" si="66"/>
        <v>529.70319996138505</v>
      </c>
      <c r="F764" s="1">
        <f t="shared" si="62"/>
        <v>14.092559264634815</v>
      </c>
      <c r="G764" s="1">
        <f t="shared" si="63"/>
        <v>14.105759226019813</v>
      </c>
      <c r="H764" s="1">
        <f t="shared" si="64"/>
        <v>1.319996138499846E-2</v>
      </c>
    </row>
    <row r="765" spans="1:8" x14ac:dyDescent="0.2">
      <c r="A765">
        <f>Sheet1!A756</f>
        <v>729</v>
      </c>
      <c r="B765">
        <f>Sheet1!B756</f>
        <v>530.15</v>
      </c>
      <c r="C765">
        <f t="shared" si="65"/>
        <v>516.0479874213836</v>
      </c>
      <c r="D765">
        <f t="shared" si="66"/>
        <v>530.16291251541156</v>
      </c>
      <c r="F765" s="1">
        <f t="shared" si="62"/>
        <v>14.102012578616382</v>
      </c>
      <c r="G765" s="1">
        <f t="shared" si="63"/>
        <v>14.114925094027967</v>
      </c>
      <c r="H765" s="1">
        <f t="shared" si="64"/>
        <v>1.2912515411585446E-2</v>
      </c>
    </row>
    <row r="766" spans="1:8" x14ac:dyDescent="0.2">
      <c r="A766">
        <f>Sheet1!A757</f>
        <v>730</v>
      </c>
      <c r="B766">
        <f>Sheet1!B757</f>
        <v>530.61</v>
      </c>
      <c r="C766">
        <f t="shared" si="65"/>
        <v>516.49853410740207</v>
      </c>
      <c r="D766">
        <f t="shared" si="66"/>
        <v>530.62259783120123</v>
      </c>
      <c r="F766" s="1">
        <f t="shared" si="62"/>
        <v>14.111465892597948</v>
      </c>
      <c r="G766" s="1">
        <f t="shared" si="63"/>
        <v>14.124063723799168</v>
      </c>
      <c r="H766" s="1">
        <f t="shared" si="64"/>
        <v>1.2597831201219378E-2</v>
      </c>
    </row>
    <row r="767" spans="1:8" x14ac:dyDescent="0.2">
      <c r="A767">
        <f>Sheet1!A758</f>
        <v>731</v>
      </c>
      <c r="B767">
        <f>Sheet1!B758</f>
        <v>531.07000000000005</v>
      </c>
      <c r="C767">
        <f t="shared" si="65"/>
        <v>516.94908079342042</v>
      </c>
      <c r="D767">
        <f t="shared" si="66"/>
        <v>531.08225590474456</v>
      </c>
      <c r="F767" s="1">
        <f t="shared" si="62"/>
        <v>14.120919206579629</v>
      </c>
      <c r="G767" s="1">
        <f t="shared" si="63"/>
        <v>14.133175111324135</v>
      </c>
      <c r="H767" s="1">
        <f t="shared" si="64"/>
        <v>1.2255904744506552E-2</v>
      </c>
    </row>
    <row r="768" spans="1:8" x14ac:dyDescent="0.2">
      <c r="A768">
        <f>Sheet1!A759</f>
        <v>732</v>
      </c>
      <c r="B768">
        <f>Sheet1!B759</f>
        <v>531.53</v>
      </c>
      <c r="C768">
        <f t="shared" si="65"/>
        <v>517.39962747943878</v>
      </c>
      <c r="D768">
        <f t="shared" si="66"/>
        <v>531.54188673203237</v>
      </c>
      <c r="F768" s="1">
        <f t="shared" si="62"/>
        <v>14.130372520561195</v>
      </c>
      <c r="G768" s="1">
        <f t="shared" si="63"/>
        <v>14.14225925259359</v>
      </c>
      <c r="H768" s="1">
        <f t="shared" si="64"/>
        <v>1.188673203239432E-2</v>
      </c>
    </row>
    <row r="769" spans="1:8" x14ac:dyDescent="0.2">
      <c r="A769">
        <f>Sheet1!A760</f>
        <v>733</v>
      </c>
      <c r="B769">
        <f>Sheet1!B760</f>
        <v>531.99</v>
      </c>
      <c r="C769">
        <f t="shared" si="65"/>
        <v>517.85017416545725</v>
      </c>
      <c r="D769">
        <f t="shared" si="66"/>
        <v>532.00149030905538</v>
      </c>
      <c r="F769" s="1">
        <f t="shared" si="62"/>
        <v>14.139825834542762</v>
      </c>
      <c r="G769" s="1">
        <f t="shared" si="63"/>
        <v>14.151316143598137</v>
      </c>
      <c r="H769" s="1">
        <f t="shared" si="64"/>
        <v>1.1490309055375292E-2</v>
      </c>
    </row>
    <row r="770" spans="1:8" x14ac:dyDescent="0.2">
      <c r="A770">
        <f>Sheet1!A761</f>
        <v>734</v>
      </c>
      <c r="B770">
        <f>Sheet1!B761</f>
        <v>532.45000000000005</v>
      </c>
      <c r="C770">
        <f t="shared" si="65"/>
        <v>518.3007208514756</v>
      </c>
      <c r="D770">
        <f t="shared" si="66"/>
        <v>532.46106663180456</v>
      </c>
      <c r="F770" s="1">
        <f t="shared" si="62"/>
        <v>14.149279148524442</v>
      </c>
      <c r="G770" s="1">
        <f t="shared" si="63"/>
        <v>14.160345780328953</v>
      </c>
      <c r="H770" s="1">
        <f t="shared" si="64"/>
        <v>1.1066631804510507E-2</v>
      </c>
    </row>
    <row r="771" spans="1:8" x14ac:dyDescent="0.2">
      <c r="A771">
        <f>Sheet1!A762</f>
        <v>735</v>
      </c>
      <c r="B771">
        <f>Sheet1!B762</f>
        <v>532.91</v>
      </c>
      <c r="C771">
        <f t="shared" si="65"/>
        <v>518.75126753749396</v>
      </c>
      <c r="D771">
        <f t="shared" si="66"/>
        <v>532.9206156962706</v>
      </c>
      <c r="F771" s="1">
        <f t="shared" si="62"/>
        <v>14.158732462506009</v>
      </c>
      <c r="G771" s="1">
        <f t="shared" si="63"/>
        <v>14.169348158776643</v>
      </c>
      <c r="H771" s="1">
        <f t="shared" si="64"/>
        <v>1.0615696270633634E-2</v>
      </c>
    </row>
    <row r="772" spans="1:8" x14ac:dyDescent="0.2">
      <c r="A772">
        <f>Sheet1!A763</f>
        <v>736</v>
      </c>
      <c r="B772">
        <f>Sheet1!B763</f>
        <v>533.37</v>
      </c>
      <c r="C772">
        <f t="shared" si="65"/>
        <v>519.20181422351232</v>
      </c>
      <c r="D772">
        <f t="shared" si="66"/>
        <v>533.38013749844413</v>
      </c>
      <c r="F772" s="1">
        <f t="shared" si="62"/>
        <v>14.16818577648769</v>
      </c>
      <c r="G772" s="1">
        <f t="shared" si="63"/>
        <v>14.178323274931813</v>
      </c>
      <c r="H772" s="1">
        <f t="shared" si="64"/>
        <v>1.0137498444123594E-2</v>
      </c>
    </row>
    <row r="773" spans="1:8" x14ac:dyDescent="0.2">
      <c r="A773">
        <f>Sheet1!A764</f>
        <v>737</v>
      </c>
      <c r="B773">
        <f>Sheet1!B764</f>
        <v>533.83000000000004</v>
      </c>
      <c r="C773">
        <f t="shared" si="65"/>
        <v>519.65236090953067</v>
      </c>
      <c r="D773">
        <f t="shared" si="66"/>
        <v>533.83963203431608</v>
      </c>
      <c r="F773" s="1">
        <f t="shared" si="62"/>
        <v>14.17763909046937</v>
      </c>
      <c r="G773" s="1">
        <f t="shared" si="63"/>
        <v>14.187271124785411</v>
      </c>
      <c r="H773" s="1">
        <f t="shared" si="64"/>
        <v>9.6320343160414268E-3</v>
      </c>
    </row>
    <row r="774" spans="1:8" x14ac:dyDescent="0.2">
      <c r="A774">
        <f>Sheet1!A765</f>
        <v>738</v>
      </c>
      <c r="B774">
        <f>Sheet1!B765</f>
        <v>534.29</v>
      </c>
      <c r="C774">
        <f t="shared" si="65"/>
        <v>520.10290759554914</v>
      </c>
      <c r="D774">
        <f t="shared" si="66"/>
        <v>534.2990992998773</v>
      </c>
      <c r="F774" s="1">
        <f t="shared" si="62"/>
        <v>14.187092404450823</v>
      </c>
      <c r="G774" s="1">
        <f t="shared" si="63"/>
        <v>14.196191704328157</v>
      </c>
      <c r="H774" s="1">
        <f t="shared" si="64"/>
        <v>9.099299877334488E-3</v>
      </c>
    </row>
    <row r="775" spans="1:8" x14ac:dyDescent="0.2">
      <c r="A775">
        <f>Sheet1!A766</f>
        <v>739</v>
      </c>
      <c r="B775">
        <f>Sheet1!B766</f>
        <v>534.75</v>
      </c>
      <c r="C775">
        <f t="shared" si="65"/>
        <v>520.5534542815675</v>
      </c>
      <c r="D775">
        <f t="shared" si="66"/>
        <v>534.75853929111838</v>
      </c>
      <c r="F775" s="1">
        <f t="shared" si="62"/>
        <v>14.196545718432503</v>
      </c>
      <c r="G775" s="1">
        <f t="shared" si="63"/>
        <v>14.205085009550885</v>
      </c>
      <c r="H775" s="1">
        <f t="shared" si="64"/>
        <v>8.5392911183816977E-3</v>
      </c>
    </row>
    <row r="776" spans="1:8" x14ac:dyDescent="0.2">
      <c r="A776">
        <f>Sheet1!A767</f>
        <v>740</v>
      </c>
      <c r="B776">
        <f>Sheet1!B767</f>
        <v>535.21</v>
      </c>
      <c r="C776">
        <f t="shared" si="65"/>
        <v>521.00400096758585</v>
      </c>
      <c r="D776">
        <f t="shared" si="66"/>
        <v>535.21795200403005</v>
      </c>
      <c r="F776" s="1">
        <f t="shared" si="62"/>
        <v>14.205999032414184</v>
      </c>
      <c r="G776" s="1">
        <f t="shared" si="63"/>
        <v>14.2139510364442</v>
      </c>
      <c r="H776" s="1">
        <f t="shared" si="64"/>
        <v>7.9520040300167238E-3</v>
      </c>
    </row>
    <row r="777" spans="1:8" x14ac:dyDescent="0.2">
      <c r="A777">
        <f>Sheet1!A768</f>
        <v>741</v>
      </c>
      <c r="B777">
        <f>Sheet1!B768</f>
        <v>535.66999999999996</v>
      </c>
      <c r="C777">
        <f t="shared" si="65"/>
        <v>521.45454765360432</v>
      </c>
      <c r="D777">
        <f t="shared" si="66"/>
        <v>535.67733743460349</v>
      </c>
      <c r="F777" s="1">
        <f t="shared" si="62"/>
        <v>14.215452346395637</v>
      </c>
      <c r="G777" s="1">
        <f t="shared" si="63"/>
        <v>14.222789780999165</v>
      </c>
      <c r="H777" s="1">
        <f t="shared" si="64"/>
        <v>7.3374346035279814E-3</v>
      </c>
    </row>
    <row r="778" spans="1:8" x14ac:dyDescent="0.2">
      <c r="A778">
        <f>Sheet1!A769</f>
        <v>742</v>
      </c>
      <c r="B778">
        <f>Sheet1!B769</f>
        <v>536.12</v>
      </c>
      <c r="C778">
        <f t="shared" si="65"/>
        <v>521.90509433962256</v>
      </c>
      <c r="D778">
        <f t="shared" si="66"/>
        <v>536.13669557882918</v>
      </c>
      <c r="F778" s="1">
        <f t="shared" si="62"/>
        <v>14.21490566037744</v>
      </c>
      <c r="G778" s="1">
        <f t="shared" si="63"/>
        <v>14.231601239206611</v>
      </c>
      <c r="H778" s="1">
        <f t="shared" si="64"/>
        <v>1.6695578829171609E-2</v>
      </c>
    </row>
    <row r="779" spans="1:8" x14ac:dyDescent="0.2">
      <c r="A779">
        <f>Sheet1!A770</f>
        <v>743</v>
      </c>
      <c r="B779">
        <f>Sheet1!B770</f>
        <v>536.58000000000004</v>
      </c>
      <c r="C779">
        <f t="shared" si="65"/>
        <v>522.35564102564103</v>
      </c>
      <c r="D779">
        <f t="shared" si="66"/>
        <v>536.59602643269784</v>
      </c>
      <c r="F779" s="1">
        <f t="shared" si="62"/>
        <v>14.224358974359006</v>
      </c>
      <c r="G779" s="1">
        <f t="shared" si="63"/>
        <v>14.240385407056806</v>
      </c>
      <c r="H779" s="1">
        <f t="shared" si="64"/>
        <v>1.6026432697799464E-2</v>
      </c>
    </row>
    <row r="780" spans="1:8" x14ac:dyDescent="0.2">
      <c r="A780">
        <f>Sheet1!A771</f>
        <v>744</v>
      </c>
      <c r="B780">
        <f>Sheet1!B771</f>
        <v>537.04</v>
      </c>
      <c r="C780">
        <f t="shared" si="65"/>
        <v>522.8061877116595</v>
      </c>
      <c r="D780">
        <f t="shared" si="66"/>
        <v>537.05532999220043</v>
      </c>
      <c r="F780" s="1">
        <f t="shared" si="62"/>
        <v>14.233812288340459</v>
      </c>
      <c r="G780" s="1">
        <f t="shared" si="63"/>
        <v>14.249142280540923</v>
      </c>
      <c r="H780" s="1">
        <f t="shared" si="64"/>
        <v>1.5329992200463494E-2</v>
      </c>
    </row>
    <row r="781" spans="1:8" x14ac:dyDescent="0.2">
      <c r="A781">
        <f>Sheet1!A772</f>
        <v>745</v>
      </c>
      <c r="B781">
        <f>Sheet1!B772</f>
        <v>537.5</v>
      </c>
      <c r="C781">
        <f t="shared" si="65"/>
        <v>523.25673439767775</v>
      </c>
      <c r="D781">
        <f t="shared" si="66"/>
        <v>537.51460625332754</v>
      </c>
      <c r="F781" s="1">
        <f t="shared" si="62"/>
        <v>14.243265602322253</v>
      </c>
      <c r="G781" s="1">
        <f t="shared" si="63"/>
        <v>14.257871855649796</v>
      </c>
      <c r="H781" s="1">
        <f t="shared" si="64"/>
        <v>1.4606253327542618E-2</v>
      </c>
    </row>
    <row r="782" spans="1:8" x14ac:dyDescent="0.2">
      <c r="A782">
        <f>Sheet1!A773</f>
        <v>746</v>
      </c>
      <c r="B782">
        <f>Sheet1!B773</f>
        <v>537.96</v>
      </c>
      <c r="C782">
        <f t="shared" si="65"/>
        <v>523.70728108369622</v>
      </c>
      <c r="D782">
        <f t="shared" si="66"/>
        <v>537.97385521207025</v>
      </c>
      <c r="F782" s="1">
        <f t="shared" si="62"/>
        <v>14.25271891630382</v>
      </c>
      <c r="G782" s="1">
        <f t="shared" si="63"/>
        <v>14.266574128374032</v>
      </c>
      <c r="H782" s="1">
        <f t="shared" si="64"/>
        <v>1.3855212070211564E-2</v>
      </c>
    </row>
    <row r="783" spans="1:8" x14ac:dyDescent="0.2">
      <c r="A783">
        <f>Sheet1!A774</f>
        <v>747</v>
      </c>
      <c r="B783">
        <f>Sheet1!B774</f>
        <v>538.41999999999996</v>
      </c>
      <c r="C783">
        <f t="shared" si="65"/>
        <v>524.15782776971457</v>
      </c>
      <c r="D783">
        <f t="shared" si="66"/>
        <v>538.43307686441904</v>
      </c>
      <c r="F783" s="1">
        <f t="shared" si="62"/>
        <v>14.262172230285387</v>
      </c>
      <c r="G783" s="1">
        <f t="shared" si="63"/>
        <v>14.275249094704463</v>
      </c>
      <c r="H783" s="1">
        <f t="shared" si="64"/>
        <v>1.3076864419076628E-2</v>
      </c>
    </row>
    <row r="784" spans="1:8" x14ac:dyDescent="0.2">
      <c r="A784">
        <f>Sheet1!A775</f>
        <v>748</v>
      </c>
      <c r="B784">
        <f>Sheet1!B775</f>
        <v>538.88</v>
      </c>
      <c r="C784">
        <f t="shared" si="65"/>
        <v>524.60837445573293</v>
      </c>
      <c r="D784">
        <f t="shared" si="66"/>
        <v>538.89227120636485</v>
      </c>
      <c r="F784" s="1">
        <f t="shared" si="62"/>
        <v>14.271625544267067</v>
      </c>
      <c r="G784" s="1">
        <f t="shared" si="63"/>
        <v>14.283896750631925</v>
      </c>
      <c r="H784" s="1">
        <f t="shared" si="64"/>
        <v>1.227120636485779E-2</v>
      </c>
    </row>
    <row r="785" spans="1:8" x14ac:dyDescent="0.2">
      <c r="A785">
        <f>Sheet1!A776</f>
        <v>749</v>
      </c>
      <c r="B785">
        <f>Sheet1!B776</f>
        <v>539.34</v>
      </c>
      <c r="C785">
        <f t="shared" si="65"/>
        <v>525.0589211417514</v>
      </c>
      <c r="D785">
        <f t="shared" si="66"/>
        <v>539.35143823389842</v>
      </c>
      <c r="F785" s="1">
        <f t="shared" si="62"/>
        <v>14.281078858248634</v>
      </c>
      <c r="G785" s="1">
        <f t="shared" si="63"/>
        <v>14.292517092147023</v>
      </c>
      <c r="H785" s="1">
        <f t="shared" si="64"/>
        <v>1.1438233898388717E-2</v>
      </c>
    </row>
    <row r="786" spans="1:8" x14ac:dyDescent="0.2">
      <c r="A786">
        <f>Sheet1!A777</f>
        <v>750</v>
      </c>
      <c r="B786">
        <f>Sheet1!B777</f>
        <v>539.79999999999995</v>
      </c>
      <c r="C786">
        <f t="shared" si="65"/>
        <v>525.50946782776964</v>
      </c>
      <c r="D786">
        <f t="shared" si="66"/>
        <v>539.81057794301046</v>
      </c>
      <c r="F786" s="1">
        <f t="shared" si="62"/>
        <v>14.290532172230314</v>
      </c>
      <c r="G786" s="1">
        <f t="shared" si="63"/>
        <v>14.301110115240817</v>
      </c>
      <c r="H786" s="1">
        <f t="shared" si="64"/>
        <v>1.0577943010503077E-2</v>
      </c>
    </row>
    <row r="787" spans="1:8" x14ac:dyDescent="0.2">
      <c r="A787">
        <f>Sheet1!A778</f>
        <v>751</v>
      </c>
      <c r="B787">
        <f>Sheet1!B778</f>
        <v>540.26</v>
      </c>
      <c r="C787">
        <f t="shared" si="65"/>
        <v>525.96001451378811</v>
      </c>
      <c r="D787">
        <f t="shared" si="66"/>
        <v>540.2696903296918</v>
      </c>
      <c r="F787" s="1">
        <f t="shared" si="62"/>
        <v>14.299985486211881</v>
      </c>
      <c r="G787" s="1">
        <f t="shared" si="63"/>
        <v>14.309675815903688</v>
      </c>
      <c r="H787" s="1">
        <f t="shared" si="64"/>
        <v>9.6903296918071646E-3</v>
      </c>
    </row>
    <row r="788" spans="1:8" x14ac:dyDescent="0.2">
      <c r="A788">
        <f>Sheet1!A779</f>
        <v>752</v>
      </c>
      <c r="B788">
        <f>Sheet1!B779</f>
        <v>540.72</v>
      </c>
      <c r="C788">
        <f t="shared" si="65"/>
        <v>526.41056119980658</v>
      </c>
      <c r="D788">
        <f t="shared" si="66"/>
        <v>540.72877538993328</v>
      </c>
      <c r="F788" s="1">
        <f t="shared" si="62"/>
        <v>14.309438800193448</v>
      </c>
      <c r="G788" s="1">
        <f t="shared" si="63"/>
        <v>14.318214190126696</v>
      </c>
      <c r="H788" s="1">
        <f t="shared" si="64"/>
        <v>8.7753899332483343E-3</v>
      </c>
    </row>
    <row r="789" spans="1:8" x14ac:dyDescent="0.2">
      <c r="A789">
        <f>Sheet1!A780</f>
        <v>753</v>
      </c>
      <c r="B789">
        <f>Sheet1!B780</f>
        <v>541.17999999999995</v>
      </c>
      <c r="C789">
        <f t="shared" si="65"/>
        <v>526.86110788582482</v>
      </c>
      <c r="D789">
        <f t="shared" si="66"/>
        <v>541.18783311972572</v>
      </c>
      <c r="F789" s="1">
        <f t="shared" si="62"/>
        <v>14.318892114175128</v>
      </c>
      <c r="G789" s="1">
        <f t="shared" si="63"/>
        <v>14.326725233900902</v>
      </c>
      <c r="H789" s="1">
        <f t="shared" si="64"/>
        <v>7.8331197257739404E-3</v>
      </c>
    </row>
    <row r="790" spans="1:8" x14ac:dyDescent="0.2">
      <c r="A790">
        <f>Sheet1!A781</f>
        <v>754</v>
      </c>
      <c r="B790">
        <f>Sheet1!B781</f>
        <v>541.63</v>
      </c>
      <c r="C790">
        <f t="shared" si="65"/>
        <v>527.31165457184329</v>
      </c>
      <c r="D790">
        <f t="shared" si="66"/>
        <v>541.64686351505964</v>
      </c>
      <c r="F790" s="1">
        <f t="shared" si="62"/>
        <v>14.318345428156704</v>
      </c>
      <c r="G790" s="1">
        <f t="shared" si="63"/>
        <v>14.335208943216344</v>
      </c>
      <c r="H790" s="1">
        <f t="shared" si="64"/>
        <v>1.6863515059640122E-2</v>
      </c>
    </row>
    <row r="791" spans="1:8" x14ac:dyDescent="0.2">
      <c r="A791">
        <f>Sheet1!A782</f>
        <v>755</v>
      </c>
      <c r="B791">
        <f>Sheet1!B782</f>
        <v>542.09</v>
      </c>
      <c r="C791">
        <f t="shared" si="65"/>
        <v>527.76220125786165</v>
      </c>
      <c r="D791">
        <f t="shared" si="66"/>
        <v>542.10586657192619</v>
      </c>
      <c r="F791" s="1">
        <f t="shared" si="62"/>
        <v>14.327798742138384</v>
      </c>
      <c r="G791" s="1">
        <f t="shared" si="63"/>
        <v>14.343665314064538</v>
      </c>
      <c r="H791" s="1">
        <f t="shared" si="64"/>
        <v>1.5866571926153483E-2</v>
      </c>
    </row>
    <row r="792" spans="1:8" x14ac:dyDescent="0.2">
      <c r="A792">
        <f>Sheet1!A783</f>
        <v>756</v>
      </c>
      <c r="B792">
        <f>Sheet1!B783</f>
        <v>542.54999999999995</v>
      </c>
      <c r="C792">
        <f t="shared" si="65"/>
        <v>528.21274794388</v>
      </c>
      <c r="D792">
        <f t="shared" si="66"/>
        <v>542.56484228631575</v>
      </c>
      <c r="F792" s="1">
        <f t="shared" si="62"/>
        <v>14.337252056119951</v>
      </c>
      <c r="G792" s="1">
        <f t="shared" si="63"/>
        <v>14.352094342435748</v>
      </c>
      <c r="H792" s="1">
        <f t="shared" si="64"/>
        <v>1.4842286315797537E-2</v>
      </c>
    </row>
    <row r="793" spans="1:8" x14ac:dyDescent="0.2">
      <c r="A793">
        <f>Sheet1!A784</f>
        <v>757</v>
      </c>
      <c r="B793">
        <f>Sheet1!B784</f>
        <v>543.01</v>
      </c>
      <c r="C793">
        <f t="shared" si="65"/>
        <v>528.66329462989836</v>
      </c>
      <c r="D793">
        <f t="shared" si="66"/>
        <v>543.0237906542194</v>
      </c>
      <c r="F793" s="1">
        <f t="shared" si="62"/>
        <v>14.346705370101631</v>
      </c>
      <c r="G793" s="1">
        <f t="shared" si="63"/>
        <v>14.360496024321037</v>
      </c>
      <c r="H793" s="1">
        <f t="shared" si="64"/>
        <v>1.3790654219405951E-2</v>
      </c>
    </row>
    <row r="794" spans="1:8" x14ac:dyDescent="0.2">
      <c r="A794">
        <f>Sheet1!A785</f>
        <v>758</v>
      </c>
      <c r="B794">
        <f>Sheet1!B785</f>
        <v>543.47</v>
      </c>
      <c r="C794">
        <f t="shared" si="65"/>
        <v>529.11384131591672</v>
      </c>
      <c r="D794">
        <f t="shared" si="66"/>
        <v>543.48271167162784</v>
      </c>
      <c r="F794" s="1">
        <f t="shared" si="62"/>
        <v>14.356158684083312</v>
      </c>
      <c r="G794" s="1">
        <f t="shared" si="63"/>
        <v>14.368870355711124</v>
      </c>
      <c r="H794" s="1">
        <f t="shared" si="64"/>
        <v>1.2711671627812393E-2</v>
      </c>
    </row>
    <row r="795" spans="1:8" x14ac:dyDescent="0.2">
      <c r="A795">
        <f>Sheet1!A786</f>
        <v>759</v>
      </c>
      <c r="B795">
        <f>Sheet1!B786</f>
        <v>543.92999999999995</v>
      </c>
      <c r="C795">
        <f t="shared" si="65"/>
        <v>529.56438800193519</v>
      </c>
      <c r="D795">
        <f t="shared" si="66"/>
        <v>543.94160533453191</v>
      </c>
      <c r="F795" s="1">
        <f t="shared" si="62"/>
        <v>14.365611998064765</v>
      </c>
      <c r="G795" s="1">
        <f t="shared" si="63"/>
        <v>14.377217332596729</v>
      </c>
      <c r="H795" s="1">
        <f t="shared" si="64"/>
        <v>1.1605334531964218E-2</v>
      </c>
    </row>
    <row r="796" spans="1:8" x14ac:dyDescent="0.2">
      <c r="A796">
        <f>Sheet1!A787</f>
        <v>760</v>
      </c>
      <c r="B796">
        <f>Sheet1!B787</f>
        <v>544.39</v>
      </c>
      <c r="C796">
        <f t="shared" si="65"/>
        <v>530.01493468795366</v>
      </c>
      <c r="D796">
        <f t="shared" si="66"/>
        <v>544.40047163892223</v>
      </c>
      <c r="F796" s="1">
        <f t="shared" si="62"/>
        <v>14.375065312046331</v>
      </c>
      <c r="G796" s="1">
        <f t="shared" si="63"/>
        <v>14.385536950968572</v>
      </c>
      <c r="H796" s="1">
        <f t="shared" si="64"/>
        <v>1.0471638922240345E-2</v>
      </c>
    </row>
    <row r="797" spans="1:8" x14ac:dyDescent="0.2">
      <c r="A797">
        <f>Sheet1!A788</f>
        <v>761</v>
      </c>
      <c r="B797">
        <f>Sheet1!B788</f>
        <v>544.85</v>
      </c>
      <c r="C797">
        <f t="shared" si="65"/>
        <v>530.4654813739719</v>
      </c>
      <c r="D797">
        <f t="shared" si="66"/>
        <v>544.85931058078961</v>
      </c>
      <c r="F797" s="1">
        <f t="shared" si="62"/>
        <v>14.384518626028125</v>
      </c>
      <c r="G797" s="1">
        <f t="shared" si="63"/>
        <v>14.393829206817713</v>
      </c>
      <c r="H797" s="1">
        <f t="shared" si="64"/>
        <v>9.3105807895881298E-3</v>
      </c>
    </row>
    <row r="798" spans="1:8" x14ac:dyDescent="0.2">
      <c r="A798">
        <f>Sheet1!A789</f>
        <v>762</v>
      </c>
      <c r="B798">
        <f>Sheet1!B789</f>
        <v>545.30999999999995</v>
      </c>
      <c r="C798">
        <f t="shared" si="65"/>
        <v>530.91602805999037</v>
      </c>
      <c r="D798">
        <f t="shared" si="66"/>
        <v>545.31812215612513</v>
      </c>
      <c r="F798" s="1">
        <f t="shared" si="62"/>
        <v>14.393971940009578</v>
      </c>
      <c r="G798" s="1">
        <f t="shared" si="63"/>
        <v>14.402094096134761</v>
      </c>
      <c r="H798" s="1">
        <f t="shared" si="64"/>
        <v>8.1221561251823005E-3</v>
      </c>
    </row>
    <row r="799" spans="1:8" x14ac:dyDescent="0.2">
      <c r="A799">
        <f>Sheet1!A790</f>
        <v>763</v>
      </c>
      <c r="B799">
        <f>Sheet1!B790</f>
        <v>545.76</v>
      </c>
      <c r="C799">
        <f t="shared" si="65"/>
        <v>531.36657474600872</v>
      </c>
      <c r="D799">
        <f t="shared" si="66"/>
        <v>545.77690636091904</v>
      </c>
      <c r="F799" s="1">
        <f t="shared" si="62"/>
        <v>14.393425253991268</v>
      </c>
      <c r="G799" s="1">
        <f t="shared" si="63"/>
        <v>14.410331614910319</v>
      </c>
      <c r="H799" s="1">
        <f t="shared" si="64"/>
        <v>1.6906360919051622E-2</v>
      </c>
    </row>
    <row r="800" spans="1:8" x14ac:dyDescent="0.2">
      <c r="A800">
        <f>Sheet1!A791</f>
        <v>764</v>
      </c>
      <c r="B800">
        <f>Sheet1!B791</f>
        <v>546.22</v>
      </c>
      <c r="C800">
        <f t="shared" si="65"/>
        <v>531.81712143202708</v>
      </c>
      <c r="D800">
        <f t="shared" si="66"/>
        <v>546.23566319116253</v>
      </c>
      <c r="F800" s="1">
        <f t="shared" si="62"/>
        <v>14.402878567972948</v>
      </c>
      <c r="G800" s="1">
        <f t="shared" si="63"/>
        <v>14.418541759135451</v>
      </c>
      <c r="H800" s="1">
        <f t="shared" si="64"/>
        <v>1.5663191162502699E-2</v>
      </c>
    </row>
    <row r="801" spans="1:8" x14ac:dyDescent="0.2">
      <c r="A801">
        <f>Sheet1!A792</f>
        <v>765</v>
      </c>
      <c r="B801">
        <f>Sheet1!B792</f>
        <v>546.67999999999995</v>
      </c>
      <c r="C801">
        <f t="shared" si="65"/>
        <v>532.26766811804544</v>
      </c>
      <c r="D801">
        <f t="shared" si="66"/>
        <v>546.69439264284631</v>
      </c>
      <c r="F801" s="1">
        <f t="shared" si="62"/>
        <v>14.412331881954515</v>
      </c>
      <c r="G801" s="1">
        <f t="shared" si="63"/>
        <v>14.426724524800875</v>
      </c>
      <c r="H801" s="1">
        <f t="shared" si="64"/>
        <v>1.4392642846360104E-2</v>
      </c>
    </row>
    <row r="802" spans="1:8" x14ac:dyDescent="0.2">
      <c r="A802">
        <f>Sheet1!A793</f>
        <v>766</v>
      </c>
      <c r="B802">
        <f>Sheet1!B793</f>
        <v>547.14</v>
      </c>
      <c r="C802">
        <f t="shared" si="65"/>
        <v>532.71821480406379</v>
      </c>
      <c r="D802">
        <f t="shared" si="66"/>
        <v>547.15309471196099</v>
      </c>
      <c r="F802" s="1">
        <f t="shared" si="62"/>
        <v>14.421785195936195</v>
      </c>
      <c r="G802" s="1">
        <f t="shared" si="63"/>
        <v>14.434879907897198</v>
      </c>
      <c r="H802" s="1">
        <f t="shared" si="64"/>
        <v>1.3094711961002758E-2</v>
      </c>
    </row>
    <row r="803" spans="1:8" x14ac:dyDescent="0.2">
      <c r="A803">
        <f>Sheet1!A794</f>
        <v>767</v>
      </c>
      <c r="B803">
        <f>Sheet1!B794</f>
        <v>547.6</v>
      </c>
      <c r="C803">
        <f t="shared" si="65"/>
        <v>533.16876149008226</v>
      </c>
      <c r="D803">
        <f t="shared" si="66"/>
        <v>547.61176939449763</v>
      </c>
      <c r="F803" s="1">
        <f t="shared" si="62"/>
        <v>14.431238509917762</v>
      </c>
      <c r="G803" s="1">
        <f t="shared" si="63"/>
        <v>14.443007904415367</v>
      </c>
      <c r="H803" s="1">
        <f t="shared" si="64"/>
        <v>1.176939449760539E-2</v>
      </c>
    </row>
    <row r="804" spans="1:8" x14ac:dyDescent="0.2">
      <c r="A804">
        <f>Sheet1!A795</f>
        <v>768</v>
      </c>
      <c r="B804">
        <f>Sheet1!B795</f>
        <v>548.05999999999995</v>
      </c>
      <c r="C804">
        <f t="shared" si="65"/>
        <v>533.61930817610062</v>
      </c>
      <c r="D804">
        <f t="shared" si="66"/>
        <v>548.07041668644672</v>
      </c>
      <c r="F804" s="1">
        <f t="shared" si="62"/>
        <v>14.440691823899328</v>
      </c>
      <c r="G804" s="1">
        <f t="shared" si="63"/>
        <v>14.451108510346103</v>
      </c>
      <c r="H804" s="1">
        <f t="shared" si="64"/>
        <v>1.0416686446774293E-2</v>
      </c>
    </row>
    <row r="805" spans="1:8" x14ac:dyDescent="0.2">
      <c r="A805">
        <f>Sheet1!A796</f>
        <v>769</v>
      </c>
      <c r="B805">
        <f>Sheet1!B796</f>
        <v>548.52</v>
      </c>
      <c r="C805">
        <f t="shared" si="65"/>
        <v>534.06985486211897</v>
      </c>
      <c r="D805">
        <f t="shared" si="66"/>
        <v>548.52903658379932</v>
      </c>
      <c r="F805" s="1">
        <f t="shared" ref="F805:F868" si="67">B805-C805</f>
        <v>14.450145137881009</v>
      </c>
      <c r="G805" s="1">
        <f t="shared" ref="G805:G868" si="68">D805-C805</f>
        <v>14.459181721680352</v>
      </c>
      <c r="H805" s="1">
        <f t="shared" ref="H805:H868" si="69">D805-B805</f>
        <v>9.0365837993431342E-3</v>
      </c>
    </row>
    <row r="806" spans="1:8" x14ac:dyDescent="0.2">
      <c r="A806">
        <f>Sheet1!A797</f>
        <v>770</v>
      </c>
      <c r="B806">
        <f>Sheet1!B797</f>
        <v>548.98</v>
      </c>
      <c r="C806">
        <f t="shared" ref="C806:C869" si="70">C$36+(A806-1)*(C$2103-C$36)/2067</f>
        <v>534.52040154813744</v>
      </c>
      <c r="D806">
        <f t="shared" ref="D806:D869" si="71">$J$21+A806*$I$21+$H$21*A806^2+$G$21*A806^3</f>
        <v>548.98762908254582</v>
      </c>
      <c r="F806" s="1">
        <f t="shared" si="67"/>
        <v>14.459598451862576</v>
      </c>
      <c r="G806" s="1">
        <f t="shared" si="68"/>
        <v>14.46722753440838</v>
      </c>
      <c r="H806" s="1">
        <f t="shared" si="69"/>
        <v>7.6290825458045219E-3</v>
      </c>
    </row>
    <row r="807" spans="1:8" x14ac:dyDescent="0.2">
      <c r="A807">
        <f>Sheet1!A798</f>
        <v>771</v>
      </c>
      <c r="B807">
        <f>Sheet1!B798</f>
        <v>549.42999999999995</v>
      </c>
      <c r="C807">
        <f t="shared" si="70"/>
        <v>534.9709482341558</v>
      </c>
      <c r="D807">
        <f t="shared" si="71"/>
        <v>549.44619417867739</v>
      </c>
      <c r="F807" s="1">
        <f t="shared" si="67"/>
        <v>14.459051765844151</v>
      </c>
      <c r="G807" s="1">
        <f t="shared" si="68"/>
        <v>14.475245944521589</v>
      </c>
      <c r="H807" s="1">
        <f t="shared" si="69"/>
        <v>1.6194178677437776E-2</v>
      </c>
    </row>
    <row r="808" spans="1:8" x14ac:dyDescent="0.2">
      <c r="A808">
        <f>Sheet1!A799</f>
        <v>772</v>
      </c>
      <c r="B808">
        <f>Sheet1!B799</f>
        <v>549.89</v>
      </c>
      <c r="C808">
        <f t="shared" si="70"/>
        <v>535.42149492017415</v>
      </c>
      <c r="D808">
        <f t="shared" si="71"/>
        <v>549.90473186818474</v>
      </c>
      <c r="F808" s="1">
        <f t="shared" si="67"/>
        <v>14.468505079825832</v>
      </c>
      <c r="G808" s="1">
        <f t="shared" si="68"/>
        <v>14.483236948010585</v>
      </c>
      <c r="H808" s="1">
        <f t="shared" si="69"/>
        <v>1.4731868184753694E-2</v>
      </c>
    </row>
    <row r="809" spans="1:8" x14ac:dyDescent="0.2">
      <c r="A809">
        <f>Sheet1!A800</f>
        <v>773</v>
      </c>
      <c r="B809">
        <f>Sheet1!B800</f>
        <v>550.35</v>
      </c>
      <c r="C809">
        <f t="shared" si="70"/>
        <v>535.87204160619262</v>
      </c>
      <c r="D809">
        <f t="shared" si="71"/>
        <v>550.36324214705837</v>
      </c>
      <c r="F809" s="1">
        <f t="shared" si="67"/>
        <v>14.477958393807398</v>
      </c>
      <c r="G809" s="1">
        <f t="shared" si="68"/>
        <v>14.491200540865748</v>
      </c>
      <c r="H809" s="1">
        <f t="shared" si="69"/>
        <v>1.3242147058349474E-2</v>
      </c>
    </row>
    <row r="810" spans="1:8" x14ac:dyDescent="0.2">
      <c r="A810">
        <f>Sheet1!A801</f>
        <v>774</v>
      </c>
      <c r="B810">
        <f>Sheet1!B801</f>
        <v>550.80999999999995</v>
      </c>
      <c r="C810">
        <f t="shared" si="70"/>
        <v>536.32258829221087</v>
      </c>
      <c r="D810">
        <f t="shared" si="71"/>
        <v>550.82172501128935</v>
      </c>
      <c r="F810" s="1">
        <f t="shared" si="67"/>
        <v>14.487411707789079</v>
      </c>
      <c r="G810" s="1">
        <f t="shared" si="68"/>
        <v>14.499136719078479</v>
      </c>
      <c r="H810" s="1">
        <f t="shared" si="69"/>
        <v>1.1725011289399845E-2</v>
      </c>
    </row>
    <row r="811" spans="1:8" x14ac:dyDescent="0.2">
      <c r="A811">
        <f>Sheet1!A802</f>
        <v>775</v>
      </c>
      <c r="B811">
        <f>Sheet1!B802</f>
        <v>551.27</v>
      </c>
      <c r="C811">
        <f t="shared" si="70"/>
        <v>536.77313497822934</v>
      </c>
      <c r="D811">
        <f t="shared" si="71"/>
        <v>551.28018045686838</v>
      </c>
      <c r="F811" s="1">
        <f t="shared" si="67"/>
        <v>14.496865021770645</v>
      </c>
      <c r="G811" s="1">
        <f t="shared" si="68"/>
        <v>14.507045478639043</v>
      </c>
      <c r="H811" s="1">
        <f t="shared" si="69"/>
        <v>1.0180456868397414E-2</v>
      </c>
    </row>
    <row r="812" spans="1:8" x14ac:dyDescent="0.2">
      <c r="A812">
        <f>Sheet1!A803</f>
        <v>776</v>
      </c>
      <c r="B812">
        <f>Sheet1!B803</f>
        <v>551.73</v>
      </c>
      <c r="C812">
        <f t="shared" si="70"/>
        <v>537.22368166424769</v>
      </c>
      <c r="D812">
        <f t="shared" si="71"/>
        <v>551.73860847978631</v>
      </c>
      <c r="F812" s="1">
        <f t="shared" si="67"/>
        <v>14.506318335752326</v>
      </c>
      <c r="G812" s="1">
        <f t="shared" si="68"/>
        <v>14.514926815538615</v>
      </c>
      <c r="H812" s="1">
        <f t="shared" si="69"/>
        <v>8.6084797862895357E-3</v>
      </c>
    </row>
    <row r="813" spans="1:8" x14ac:dyDescent="0.2">
      <c r="A813">
        <f>Sheet1!A804</f>
        <v>777</v>
      </c>
      <c r="B813">
        <f>Sheet1!B804</f>
        <v>552.19000000000005</v>
      </c>
      <c r="C813">
        <f t="shared" si="70"/>
        <v>537.67422835026605</v>
      </c>
      <c r="D813">
        <f t="shared" si="71"/>
        <v>552.19700907603374</v>
      </c>
      <c r="F813" s="1">
        <f t="shared" si="67"/>
        <v>14.515771649734006</v>
      </c>
      <c r="G813" s="1">
        <f t="shared" si="68"/>
        <v>14.522780725767689</v>
      </c>
      <c r="H813" s="1">
        <f t="shared" si="69"/>
        <v>7.0090760336825042E-3</v>
      </c>
    </row>
    <row r="814" spans="1:8" x14ac:dyDescent="0.2">
      <c r="A814">
        <f>Sheet1!A805</f>
        <v>778</v>
      </c>
      <c r="B814">
        <f>Sheet1!B805</f>
        <v>552.64</v>
      </c>
      <c r="C814">
        <f t="shared" si="70"/>
        <v>538.12477503628452</v>
      </c>
      <c r="D814">
        <f t="shared" si="71"/>
        <v>552.65538224160161</v>
      </c>
      <c r="F814" s="1">
        <f t="shared" si="67"/>
        <v>14.515224963715468</v>
      </c>
      <c r="G814" s="1">
        <f t="shared" si="68"/>
        <v>14.530607205317096</v>
      </c>
      <c r="H814" s="1">
        <f t="shared" si="69"/>
        <v>1.5382241601628266E-2</v>
      </c>
    </row>
    <row r="815" spans="1:8" x14ac:dyDescent="0.2">
      <c r="A815">
        <f>Sheet1!A806</f>
        <v>779</v>
      </c>
      <c r="B815">
        <f>Sheet1!B806</f>
        <v>553.1</v>
      </c>
      <c r="C815">
        <f t="shared" si="70"/>
        <v>538.57532172230287</v>
      </c>
      <c r="D815">
        <f t="shared" si="71"/>
        <v>553.11372797248055</v>
      </c>
      <c r="F815" s="1">
        <f t="shared" si="67"/>
        <v>14.524678277697149</v>
      </c>
      <c r="G815" s="1">
        <f t="shared" si="68"/>
        <v>14.538406250177673</v>
      </c>
      <c r="H815" s="1">
        <f t="shared" si="69"/>
        <v>1.3727972480523931E-2</v>
      </c>
    </row>
    <row r="816" spans="1:8" x14ac:dyDescent="0.2">
      <c r="A816">
        <f>Sheet1!A807</f>
        <v>780</v>
      </c>
      <c r="B816">
        <f>Sheet1!B807</f>
        <v>553.55999999999995</v>
      </c>
      <c r="C816">
        <f t="shared" si="70"/>
        <v>539.02586840832123</v>
      </c>
      <c r="D816">
        <f t="shared" si="71"/>
        <v>553.57204626466148</v>
      </c>
      <c r="F816" s="1">
        <f t="shared" si="67"/>
        <v>14.534131591678715</v>
      </c>
      <c r="G816" s="1">
        <f t="shared" si="68"/>
        <v>14.54617785634025</v>
      </c>
      <c r="H816" s="1">
        <f t="shared" si="69"/>
        <v>1.2046264661535133E-2</v>
      </c>
    </row>
    <row r="817" spans="1:8" x14ac:dyDescent="0.2">
      <c r="A817">
        <f>Sheet1!A808</f>
        <v>781</v>
      </c>
      <c r="B817">
        <f>Sheet1!B808</f>
        <v>554.02</v>
      </c>
      <c r="C817">
        <f t="shared" si="70"/>
        <v>539.4764150943397</v>
      </c>
      <c r="D817">
        <f t="shared" si="71"/>
        <v>554.03033711413525</v>
      </c>
      <c r="F817" s="1">
        <f t="shared" si="67"/>
        <v>14.543584905660282</v>
      </c>
      <c r="G817" s="1">
        <f t="shared" si="68"/>
        <v>14.55392201979555</v>
      </c>
      <c r="H817" s="1">
        <f t="shared" si="69"/>
        <v>1.0337114135268166E-2</v>
      </c>
    </row>
    <row r="818" spans="1:8" x14ac:dyDescent="0.2">
      <c r="A818">
        <f>Sheet1!A809</f>
        <v>782</v>
      </c>
      <c r="B818">
        <f>Sheet1!B809</f>
        <v>554.48</v>
      </c>
      <c r="C818">
        <f t="shared" si="70"/>
        <v>539.92696178035794</v>
      </c>
      <c r="D818">
        <f t="shared" si="71"/>
        <v>554.48860051689246</v>
      </c>
      <c r="F818" s="1">
        <f t="shared" si="67"/>
        <v>14.553038219642076</v>
      </c>
      <c r="G818" s="1">
        <f t="shared" si="68"/>
        <v>14.561638736534519</v>
      </c>
      <c r="H818" s="1">
        <f t="shared" si="69"/>
        <v>8.6005168924430109E-3</v>
      </c>
    </row>
    <row r="819" spans="1:8" x14ac:dyDescent="0.2">
      <c r="A819">
        <f>Sheet1!A810</f>
        <v>783</v>
      </c>
      <c r="B819">
        <f>Sheet1!B810</f>
        <v>554.92999999999995</v>
      </c>
      <c r="C819">
        <f t="shared" si="70"/>
        <v>540.37750846637641</v>
      </c>
      <c r="D819">
        <f t="shared" si="71"/>
        <v>554.94683646892383</v>
      </c>
      <c r="F819" s="1">
        <f t="shared" si="67"/>
        <v>14.552491533623538</v>
      </c>
      <c r="G819" s="1">
        <f t="shared" si="68"/>
        <v>14.569328002547422</v>
      </c>
      <c r="H819" s="1">
        <f t="shared" si="69"/>
        <v>1.683646892388424E-2</v>
      </c>
    </row>
    <row r="820" spans="1:8" x14ac:dyDescent="0.2">
      <c r="A820">
        <f>Sheet1!A811</f>
        <v>784</v>
      </c>
      <c r="B820">
        <f>Sheet1!B811</f>
        <v>555.39</v>
      </c>
      <c r="C820">
        <f t="shared" si="70"/>
        <v>540.82805515239477</v>
      </c>
      <c r="D820">
        <f t="shared" si="71"/>
        <v>555.40504496622032</v>
      </c>
      <c r="F820" s="1">
        <f t="shared" si="67"/>
        <v>14.561944847605218</v>
      </c>
      <c r="G820" s="1">
        <f t="shared" si="68"/>
        <v>14.576989813825548</v>
      </c>
      <c r="H820" s="1">
        <f t="shared" si="69"/>
        <v>1.5044966220330025E-2</v>
      </c>
    </row>
    <row r="821" spans="1:8" x14ac:dyDescent="0.2">
      <c r="A821">
        <f>Sheet1!A812</f>
        <v>785</v>
      </c>
      <c r="B821">
        <f>Sheet1!B812</f>
        <v>555.85</v>
      </c>
      <c r="C821">
        <f t="shared" si="70"/>
        <v>541.27860183841312</v>
      </c>
      <c r="D821">
        <f t="shared" si="71"/>
        <v>555.86322600477286</v>
      </c>
      <c r="F821" s="1">
        <f t="shared" si="67"/>
        <v>14.571398161586899</v>
      </c>
      <c r="G821" s="1">
        <f t="shared" si="68"/>
        <v>14.584624166359731</v>
      </c>
      <c r="H821" s="1">
        <f t="shared" si="69"/>
        <v>1.3226004772832312E-2</v>
      </c>
    </row>
    <row r="822" spans="1:8" x14ac:dyDescent="0.2">
      <c r="A822">
        <f>Sheet1!A813</f>
        <v>786</v>
      </c>
      <c r="B822">
        <f>Sheet1!B813</f>
        <v>556.30999999999995</v>
      </c>
      <c r="C822">
        <f t="shared" si="70"/>
        <v>541.72914852443159</v>
      </c>
      <c r="D822">
        <f t="shared" si="71"/>
        <v>556.3213795805716</v>
      </c>
      <c r="F822" s="1">
        <f t="shared" si="67"/>
        <v>14.580851475568352</v>
      </c>
      <c r="G822" s="1">
        <f t="shared" si="68"/>
        <v>14.592231056140008</v>
      </c>
      <c r="H822" s="1">
        <f t="shared" si="69"/>
        <v>1.1379580571656334E-2</v>
      </c>
    </row>
    <row r="823" spans="1:8" x14ac:dyDescent="0.2">
      <c r="A823">
        <f>Sheet1!A814</f>
        <v>787</v>
      </c>
      <c r="B823">
        <f>Sheet1!B814</f>
        <v>556.77</v>
      </c>
      <c r="C823">
        <f t="shared" si="70"/>
        <v>542.17969521044984</v>
      </c>
      <c r="D823">
        <f t="shared" si="71"/>
        <v>556.77950568960807</v>
      </c>
      <c r="F823" s="1">
        <f t="shared" si="67"/>
        <v>14.590304789550146</v>
      </c>
      <c r="G823" s="1">
        <f t="shared" si="68"/>
        <v>14.599810479158236</v>
      </c>
      <c r="H823" s="1">
        <f t="shared" si="69"/>
        <v>9.5056896080905062E-3</v>
      </c>
    </row>
    <row r="824" spans="1:8" x14ac:dyDescent="0.2">
      <c r="A824">
        <f>Sheet1!A815</f>
        <v>788</v>
      </c>
      <c r="B824">
        <f>Sheet1!B815</f>
        <v>557.23</v>
      </c>
      <c r="C824">
        <f t="shared" si="70"/>
        <v>542.63024189646831</v>
      </c>
      <c r="D824">
        <f t="shared" si="71"/>
        <v>557.23760432787265</v>
      </c>
      <c r="F824" s="1">
        <f t="shared" si="67"/>
        <v>14.599758103531713</v>
      </c>
      <c r="G824" s="1">
        <f t="shared" si="68"/>
        <v>14.60736243140434</v>
      </c>
      <c r="H824" s="1">
        <f t="shared" si="69"/>
        <v>7.6043278726274366E-3</v>
      </c>
    </row>
    <row r="825" spans="1:8" x14ac:dyDescent="0.2">
      <c r="A825">
        <f>Sheet1!A816</f>
        <v>789</v>
      </c>
      <c r="B825">
        <f>Sheet1!B816</f>
        <v>557.67999999999995</v>
      </c>
      <c r="C825">
        <f t="shared" si="70"/>
        <v>543.08078858248678</v>
      </c>
      <c r="D825">
        <f t="shared" si="71"/>
        <v>557.69567549135616</v>
      </c>
      <c r="F825" s="1">
        <f t="shared" si="67"/>
        <v>14.599211417513175</v>
      </c>
      <c r="G825" s="1">
        <f t="shared" si="68"/>
        <v>14.61488690886938</v>
      </c>
      <c r="H825" s="1">
        <f t="shared" si="69"/>
        <v>1.5675491356205384E-2</v>
      </c>
    </row>
    <row r="826" spans="1:8" x14ac:dyDescent="0.2">
      <c r="A826">
        <f>Sheet1!A817</f>
        <v>790</v>
      </c>
      <c r="B826">
        <f>Sheet1!B817</f>
        <v>558.14</v>
      </c>
      <c r="C826">
        <f t="shared" si="70"/>
        <v>543.53133526850502</v>
      </c>
      <c r="D826">
        <f t="shared" si="71"/>
        <v>558.15371917604944</v>
      </c>
      <c r="F826" s="1">
        <f t="shared" si="67"/>
        <v>14.608664731494969</v>
      </c>
      <c r="G826" s="1">
        <f t="shared" si="68"/>
        <v>14.622383907544418</v>
      </c>
      <c r="H826" s="1">
        <f t="shared" si="69"/>
        <v>1.3719176049448834E-2</v>
      </c>
    </row>
    <row r="827" spans="1:8" x14ac:dyDescent="0.2">
      <c r="A827">
        <f>Sheet1!A818</f>
        <v>791</v>
      </c>
      <c r="B827">
        <f>Sheet1!B818</f>
        <v>558.6</v>
      </c>
      <c r="C827">
        <f t="shared" si="70"/>
        <v>543.98188195452349</v>
      </c>
      <c r="D827">
        <f t="shared" si="71"/>
        <v>558.61173537794321</v>
      </c>
      <c r="F827" s="1">
        <f t="shared" si="67"/>
        <v>14.618118045476535</v>
      </c>
      <c r="G827" s="1">
        <f t="shared" si="68"/>
        <v>14.629853423419718</v>
      </c>
      <c r="H827" s="1">
        <f t="shared" si="69"/>
        <v>1.1735377943182357E-2</v>
      </c>
    </row>
    <row r="828" spans="1:8" x14ac:dyDescent="0.2">
      <c r="A828">
        <f>Sheet1!A819</f>
        <v>792</v>
      </c>
      <c r="B828">
        <f>Sheet1!B819</f>
        <v>559.05999999999995</v>
      </c>
      <c r="C828">
        <f t="shared" si="70"/>
        <v>544.43242864054184</v>
      </c>
      <c r="D828">
        <f t="shared" si="71"/>
        <v>559.06972409302841</v>
      </c>
      <c r="F828" s="1">
        <f t="shared" si="67"/>
        <v>14.627571359458102</v>
      </c>
      <c r="G828" s="1">
        <f t="shared" si="68"/>
        <v>14.637295452486569</v>
      </c>
      <c r="H828" s="1">
        <f t="shared" si="69"/>
        <v>9.7240930284669957E-3</v>
      </c>
    </row>
    <row r="829" spans="1:8" x14ac:dyDescent="0.2">
      <c r="A829">
        <f>Sheet1!A820</f>
        <v>793</v>
      </c>
      <c r="B829">
        <f>Sheet1!B820</f>
        <v>559.52</v>
      </c>
      <c r="C829">
        <f t="shared" si="70"/>
        <v>544.8829753265602</v>
      </c>
      <c r="D829">
        <f t="shared" si="71"/>
        <v>559.52768531729555</v>
      </c>
      <c r="F829" s="1">
        <f t="shared" si="67"/>
        <v>14.637024673439782</v>
      </c>
      <c r="G829" s="1">
        <f t="shared" si="68"/>
        <v>14.64470999073535</v>
      </c>
      <c r="H829" s="1">
        <f t="shared" si="69"/>
        <v>7.6853172955679838E-3</v>
      </c>
    </row>
    <row r="830" spans="1:8" x14ac:dyDescent="0.2">
      <c r="A830">
        <f>Sheet1!A821</f>
        <v>794</v>
      </c>
      <c r="B830">
        <f>Sheet1!B821</f>
        <v>559.97</v>
      </c>
      <c r="C830">
        <f t="shared" si="70"/>
        <v>545.33352201257867</v>
      </c>
      <c r="D830">
        <f t="shared" si="71"/>
        <v>559.98561904673579</v>
      </c>
      <c r="F830" s="1">
        <f t="shared" si="67"/>
        <v>14.636477987421358</v>
      </c>
      <c r="G830" s="1">
        <f t="shared" si="68"/>
        <v>14.652097034157123</v>
      </c>
      <c r="H830" s="1">
        <f t="shared" si="69"/>
        <v>1.5619046735764641E-2</v>
      </c>
    </row>
    <row r="831" spans="1:8" x14ac:dyDescent="0.2">
      <c r="A831">
        <f>Sheet1!A822</f>
        <v>795</v>
      </c>
      <c r="B831">
        <f>Sheet1!B822</f>
        <v>560.42999999999995</v>
      </c>
      <c r="C831">
        <f t="shared" si="70"/>
        <v>545.78406869859691</v>
      </c>
      <c r="D831">
        <f t="shared" si="71"/>
        <v>560.4435252773394</v>
      </c>
      <c r="F831" s="1">
        <f t="shared" si="67"/>
        <v>14.645931301403039</v>
      </c>
      <c r="G831" s="1">
        <f t="shared" si="68"/>
        <v>14.659456578742493</v>
      </c>
      <c r="H831" s="1">
        <f t="shared" si="69"/>
        <v>1.3525277339454078E-2</v>
      </c>
    </row>
    <row r="832" spans="1:8" x14ac:dyDescent="0.2">
      <c r="A832">
        <f>Sheet1!A823</f>
        <v>796</v>
      </c>
      <c r="B832">
        <f>Sheet1!B823</f>
        <v>560.89</v>
      </c>
      <c r="C832">
        <f t="shared" si="70"/>
        <v>546.23461538461538</v>
      </c>
      <c r="D832">
        <f t="shared" si="71"/>
        <v>560.90140400509745</v>
      </c>
      <c r="F832" s="1">
        <f t="shared" si="67"/>
        <v>14.655384615384605</v>
      </c>
      <c r="G832" s="1">
        <f t="shared" si="68"/>
        <v>14.666788620482066</v>
      </c>
      <c r="H832" s="1">
        <f t="shared" si="69"/>
        <v>1.1404005097460868E-2</v>
      </c>
    </row>
    <row r="833" spans="1:8" x14ac:dyDescent="0.2">
      <c r="A833">
        <f>Sheet1!A824</f>
        <v>797</v>
      </c>
      <c r="B833">
        <f>Sheet1!B824</f>
        <v>561.35</v>
      </c>
      <c r="C833">
        <f t="shared" si="70"/>
        <v>546.68516207063385</v>
      </c>
      <c r="D833">
        <f t="shared" si="71"/>
        <v>561.35925522600098</v>
      </c>
      <c r="F833" s="1">
        <f t="shared" si="67"/>
        <v>14.664837929366172</v>
      </c>
      <c r="G833" s="1">
        <f t="shared" si="68"/>
        <v>14.674093155367132</v>
      </c>
      <c r="H833" s="1">
        <f t="shared" si="69"/>
        <v>9.2552260009597376E-3</v>
      </c>
    </row>
    <row r="834" spans="1:8" x14ac:dyDescent="0.2">
      <c r="A834">
        <f>Sheet1!A825</f>
        <v>798</v>
      </c>
      <c r="B834">
        <f>Sheet1!B825</f>
        <v>561.80999999999995</v>
      </c>
      <c r="C834">
        <f t="shared" si="70"/>
        <v>547.13570875665221</v>
      </c>
      <c r="D834">
        <f t="shared" si="71"/>
        <v>561.81707893604005</v>
      </c>
      <c r="F834" s="1">
        <f t="shared" si="67"/>
        <v>14.674291243347739</v>
      </c>
      <c r="G834" s="1">
        <f t="shared" si="68"/>
        <v>14.681370179387841</v>
      </c>
      <c r="H834" s="1">
        <f t="shared" si="69"/>
        <v>7.078936040102235E-3</v>
      </c>
    </row>
    <row r="835" spans="1:8" x14ac:dyDescent="0.2">
      <c r="A835">
        <f>Sheet1!A826</f>
        <v>799</v>
      </c>
      <c r="B835">
        <f>Sheet1!B826</f>
        <v>562.26</v>
      </c>
      <c r="C835">
        <f t="shared" si="70"/>
        <v>547.58625544267056</v>
      </c>
      <c r="D835">
        <f t="shared" si="71"/>
        <v>562.27487513120639</v>
      </c>
      <c r="F835" s="1">
        <f t="shared" si="67"/>
        <v>14.673744557329428</v>
      </c>
      <c r="G835" s="1">
        <f t="shared" si="68"/>
        <v>14.688619688535823</v>
      </c>
      <c r="H835" s="1">
        <f t="shared" si="69"/>
        <v>1.4875131206395054E-2</v>
      </c>
    </row>
    <row r="836" spans="1:8" x14ac:dyDescent="0.2">
      <c r="A836">
        <f>Sheet1!A827</f>
        <v>800</v>
      </c>
      <c r="B836">
        <f>Sheet1!B827</f>
        <v>562.72</v>
      </c>
      <c r="C836">
        <f t="shared" si="70"/>
        <v>548.03680212868892</v>
      </c>
      <c r="D836">
        <f t="shared" si="71"/>
        <v>562.73264380748992</v>
      </c>
      <c r="F836" s="1">
        <f t="shared" si="67"/>
        <v>14.683197871311108</v>
      </c>
      <c r="G836" s="1">
        <f t="shared" si="68"/>
        <v>14.695841678801003</v>
      </c>
      <c r="H836" s="1">
        <f t="shared" si="69"/>
        <v>1.2643807489894243E-2</v>
      </c>
    </row>
    <row r="837" spans="1:8" x14ac:dyDescent="0.2">
      <c r="A837">
        <f>Sheet1!A828</f>
        <v>801</v>
      </c>
      <c r="B837">
        <f>Sheet1!B828</f>
        <v>563.17999999999995</v>
      </c>
      <c r="C837">
        <f t="shared" si="70"/>
        <v>548.48734881470727</v>
      </c>
      <c r="D837">
        <f t="shared" si="71"/>
        <v>563.19038496088206</v>
      </c>
      <c r="F837" s="1">
        <f t="shared" si="67"/>
        <v>14.692651185292675</v>
      </c>
      <c r="G837" s="1">
        <f t="shared" si="68"/>
        <v>14.703036146174782</v>
      </c>
      <c r="H837" s="1">
        <f t="shared" si="69"/>
        <v>1.0384960882106498E-2</v>
      </c>
    </row>
    <row r="838" spans="1:8" x14ac:dyDescent="0.2">
      <c r="A838">
        <f>Sheet1!A829</f>
        <v>802</v>
      </c>
      <c r="B838">
        <f>Sheet1!B829</f>
        <v>563.64</v>
      </c>
      <c r="C838">
        <f t="shared" si="70"/>
        <v>548.93789550072574</v>
      </c>
      <c r="D838">
        <f t="shared" si="71"/>
        <v>563.64809858737294</v>
      </c>
      <c r="F838" s="1">
        <f t="shared" si="67"/>
        <v>14.702104499274242</v>
      </c>
      <c r="G838" s="1">
        <f t="shared" si="68"/>
        <v>14.710203086647198</v>
      </c>
      <c r="H838" s="1">
        <f t="shared" si="69"/>
        <v>8.0985873729559898E-3</v>
      </c>
    </row>
    <row r="839" spans="1:8" x14ac:dyDescent="0.2">
      <c r="A839">
        <f>Sheet1!A830</f>
        <v>803</v>
      </c>
      <c r="B839">
        <f>Sheet1!B830</f>
        <v>564.09</v>
      </c>
      <c r="C839">
        <f t="shared" si="70"/>
        <v>549.38844218674399</v>
      </c>
      <c r="D839">
        <f t="shared" si="71"/>
        <v>564.10578468295398</v>
      </c>
      <c r="F839" s="1">
        <f t="shared" si="67"/>
        <v>14.701557813256045</v>
      </c>
      <c r="G839" s="1">
        <f t="shared" si="68"/>
        <v>14.717342496209994</v>
      </c>
      <c r="H839" s="1">
        <f t="shared" si="69"/>
        <v>1.5784682953949414E-2</v>
      </c>
    </row>
    <row r="840" spans="1:8" x14ac:dyDescent="0.2">
      <c r="A840">
        <f>Sheet1!A831</f>
        <v>804</v>
      </c>
      <c r="B840">
        <f>Sheet1!B831</f>
        <v>564.54999999999995</v>
      </c>
      <c r="C840">
        <f t="shared" si="70"/>
        <v>549.83898887276246</v>
      </c>
      <c r="D840">
        <f t="shared" si="71"/>
        <v>564.56344324361567</v>
      </c>
      <c r="F840" s="1">
        <f t="shared" si="67"/>
        <v>14.711011127237498</v>
      </c>
      <c r="G840" s="1">
        <f t="shared" si="68"/>
        <v>14.724454370853209</v>
      </c>
      <c r="H840" s="1">
        <f t="shared" si="69"/>
        <v>1.3443243615711253E-2</v>
      </c>
    </row>
    <row r="841" spans="1:8" x14ac:dyDescent="0.2">
      <c r="A841">
        <f>Sheet1!A832</f>
        <v>805</v>
      </c>
      <c r="B841">
        <f>Sheet1!B832</f>
        <v>565.01</v>
      </c>
      <c r="C841">
        <f t="shared" si="70"/>
        <v>550.28953555878093</v>
      </c>
      <c r="D841">
        <f t="shared" si="71"/>
        <v>565.02107426534872</v>
      </c>
      <c r="F841" s="1">
        <f t="shared" si="67"/>
        <v>14.720464441219065</v>
      </c>
      <c r="G841" s="1">
        <f t="shared" si="68"/>
        <v>14.73153870656779</v>
      </c>
      <c r="H841" s="1">
        <f t="shared" si="69"/>
        <v>1.1074265348725021E-2</v>
      </c>
    </row>
    <row r="842" spans="1:8" x14ac:dyDescent="0.2">
      <c r="A842">
        <f>Sheet1!A833</f>
        <v>806</v>
      </c>
      <c r="B842">
        <f>Sheet1!B833</f>
        <v>565.47</v>
      </c>
      <c r="C842">
        <f t="shared" si="70"/>
        <v>550.74008224479917</v>
      </c>
      <c r="D842">
        <f t="shared" si="71"/>
        <v>565.47867774414408</v>
      </c>
      <c r="F842" s="1">
        <f t="shared" si="67"/>
        <v>14.729917755200859</v>
      </c>
      <c r="G842" s="1">
        <f t="shared" si="68"/>
        <v>14.73859549934491</v>
      </c>
      <c r="H842" s="1">
        <f t="shared" si="69"/>
        <v>8.6777441440517578E-3</v>
      </c>
    </row>
    <row r="843" spans="1:8" x14ac:dyDescent="0.2">
      <c r="A843">
        <f>Sheet1!A834</f>
        <v>807</v>
      </c>
      <c r="B843">
        <f>Sheet1!B834</f>
        <v>565.91999999999996</v>
      </c>
      <c r="C843">
        <f t="shared" si="70"/>
        <v>551.19062893081764</v>
      </c>
      <c r="D843">
        <f t="shared" si="71"/>
        <v>565.93625367599225</v>
      </c>
      <c r="F843" s="1">
        <f t="shared" si="67"/>
        <v>14.729371069182321</v>
      </c>
      <c r="G843" s="1">
        <f t="shared" si="68"/>
        <v>14.745624745174609</v>
      </c>
      <c r="H843" s="1">
        <f t="shared" si="69"/>
        <v>1.6253675992288663E-2</v>
      </c>
    </row>
    <row r="844" spans="1:8" x14ac:dyDescent="0.2">
      <c r="A844">
        <f>Sheet1!A835</f>
        <v>808</v>
      </c>
      <c r="B844">
        <f>Sheet1!B835</f>
        <v>566.38</v>
      </c>
      <c r="C844">
        <f t="shared" si="70"/>
        <v>551.64117561683599</v>
      </c>
      <c r="D844">
        <f t="shared" si="71"/>
        <v>566.39380205688451</v>
      </c>
      <c r="F844" s="1">
        <f t="shared" si="67"/>
        <v>14.738824383164001</v>
      </c>
      <c r="G844" s="1">
        <f t="shared" si="68"/>
        <v>14.752626440048516</v>
      </c>
      <c r="H844" s="1">
        <f t="shared" si="69"/>
        <v>1.3802056884514968E-2</v>
      </c>
    </row>
    <row r="845" spans="1:8" x14ac:dyDescent="0.2">
      <c r="A845">
        <f>Sheet1!A836</f>
        <v>809</v>
      </c>
      <c r="B845">
        <f>Sheet1!B836</f>
        <v>566.84</v>
      </c>
      <c r="C845">
        <f t="shared" si="70"/>
        <v>552.09172230285435</v>
      </c>
      <c r="D845">
        <f t="shared" si="71"/>
        <v>566.85132288281113</v>
      </c>
      <c r="F845" s="1">
        <f t="shared" si="67"/>
        <v>14.748277697145681</v>
      </c>
      <c r="G845" s="1">
        <f t="shared" si="68"/>
        <v>14.759600579956782</v>
      </c>
      <c r="H845" s="1">
        <f t="shared" si="69"/>
        <v>1.1322882811100499E-2</v>
      </c>
    </row>
    <row r="846" spans="1:8" x14ac:dyDescent="0.2">
      <c r="A846">
        <f>Sheet1!A837</f>
        <v>810</v>
      </c>
      <c r="B846">
        <f>Sheet1!B837</f>
        <v>567.29999999999995</v>
      </c>
      <c r="C846">
        <f t="shared" si="70"/>
        <v>552.54226898887282</v>
      </c>
      <c r="D846">
        <f t="shared" si="71"/>
        <v>567.30881614976306</v>
      </c>
      <c r="F846" s="1">
        <f t="shared" si="67"/>
        <v>14.757731011127134</v>
      </c>
      <c r="G846" s="1">
        <f t="shared" si="68"/>
        <v>14.766547160890241</v>
      </c>
      <c r="H846" s="1">
        <f t="shared" si="69"/>
        <v>8.8161497631062957E-3</v>
      </c>
    </row>
    <row r="847" spans="1:8" x14ac:dyDescent="0.2">
      <c r="A847">
        <f>Sheet1!A838</f>
        <v>811</v>
      </c>
      <c r="B847">
        <f>Sheet1!B838</f>
        <v>567.75</v>
      </c>
      <c r="C847">
        <f t="shared" si="70"/>
        <v>552.99281567489106</v>
      </c>
      <c r="D847">
        <f t="shared" si="71"/>
        <v>567.76628185373124</v>
      </c>
      <c r="F847" s="1">
        <f t="shared" si="67"/>
        <v>14.757184325108938</v>
      </c>
      <c r="G847" s="1">
        <f t="shared" si="68"/>
        <v>14.773466178840181</v>
      </c>
      <c r="H847" s="1">
        <f t="shared" si="69"/>
        <v>1.6281853731243245E-2</v>
      </c>
    </row>
    <row r="848" spans="1:8" x14ac:dyDescent="0.2">
      <c r="A848">
        <f>Sheet1!A839</f>
        <v>812</v>
      </c>
      <c r="B848">
        <f>Sheet1!B839</f>
        <v>568.21</v>
      </c>
      <c r="C848">
        <f t="shared" si="70"/>
        <v>553.44336236090953</v>
      </c>
      <c r="D848">
        <f t="shared" si="71"/>
        <v>568.2237199907064</v>
      </c>
      <c r="F848" s="1">
        <f t="shared" si="67"/>
        <v>14.766637639090504</v>
      </c>
      <c r="G848" s="1">
        <f t="shared" si="68"/>
        <v>14.780357629796868</v>
      </c>
      <c r="H848" s="1">
        <f t="shared" si="69"/>
        <v>1.3719990706363205E-2</v>
      </c>
    </row>
    <row r="849" spans="1:8" x14ac:dyDescent="0.2">
      <c r="A849">
        <f>Sheet1!A840</f>
        <v>813</v>
      </c>
      <c r="B849">
        <f>Sheet1!B840</f>
        <v>568.66999999999996</v>
      </c>
      <c r="C849">
        <f t="shared" si="70"/>
        <v>553.893909046928</v>
      </c>
      <c r="D849">
        <f t="shared" si="71"/>
        <v>568.68113055667914</v>
      </c>
      <c r="F849" s="1">
        <f t="shared" si="67"/>
        <v>14.776090953071957</v>
      </c>
      <c r="G849" s="1">
        <f t="shared" si="68"/>
        <v>14.787221509751134</v>
      </c>
      <c r="H849" s="1">
        <f t="shared" si="69"/>
        <v>1.1130556679177062E-2</v>
      </c>
    </row>
    <row r="850" spans="1:8" x14ac:dyDescent="0.2">
      <c r="A850">
        <f>Sheet1!A841</f>
        <v>814</v>
      </c>
      <c r="B850">
        <f>Sheet1!B841</f>
        <v>569.13</v>
      </c>
      <c r="C850">
        <f t="shared" si="70"/>
        <v>554.34445573294624</v>
      </c>
      <c r="D850">
        <f t="shared" si="71"/>
        <v>569.1385135476404</v>
      </c>
      <c r="F850" s="1">
        <f t="shared" si="67"/>
        <v>14.785544267053751</v>
      </c>
      <c r="G850" s="1">
        <f t="shared" si="68"/>
        <v>14.794057814694156</v>
      </c>
      <c r="H850" s="1">
        <f t="shared" si="69"/>
        <v>8.5135476404047949E-3</v>
      </c>
    </row>
    <row r="851" spans="1:8" x14ac:dyDescent="0.2">
      <c r="A851">
        <f>Sheet1!A842</f>
        <v>815</v>
      </c>
      <c r="B851">
        <f>Sheet1!B842</f>
        <v>569.58000000000004</v>
      </c>
      <c r="C851">
        <f t="shared" si="70"/>
        <v>554.79500241896471</v>
      </c>
      <c r="D851">
        <f t="shared" si="71"/>
        <v>569.59586895958091</v>
      </c>
      <c r="F851" s="1">
        <f t="shared" si="67"/>
        <v>14.784997581035327</v>
      </c>
      <c r="G851" s="1">
        <f t="shared" si="68"/>
        <v>14.800866540616198</v>
      </c>
      <c r="H851" s="1">
        <f t="shared" si="69"/>
        <v>1.5868959580870978E-2</v>
      </c>
    </row>
    <row r="852" spans="1:8" x14ac:dyDescent="0.2">
      <c r="A852">
        <f>Sheet1!A843</f>
        <v>816</v>
      </c>
      <c r="B852">
        <f>Sheet1!B843</f>
        <v>570.04</v>
      </c>
      <c r="C852">
        <f t="shared" si="70"/>
        <v>555.24554910498307</v>
      </c>
      <c r="D852">
        <f t="shared" si="71"/>
        <v>570.05319678849139</v>
      </c>
      <c r="F852" s="1">
        <f t="shared" si="67"/>
        <v>14.794450895016894</v>
      </c>
      <c r="G852" s="1">
        <f t="shared" si="68"/>
        <v>14.807647683508321</v>
      </c>
      <c r="H852" s="1">
        <f t="shared" si="69"/>
        <v>1.3196788491427469E-2</v>
      </c>
    </row>
    <row r="853" spans="1:8" x14ac:dyDescent="0.2">
      <c r="A853">
        <f>Sheet1!A844</f>
        <v>817</v>
      </c>
      <c r="B853">
        <f>Sheet1!B844</f>
        <v>570.5</v>
      </c>
      <c r="C853">
        <f t="shared" si="70"/>
        <v>555.69609579100143</v>
      </c>
      <c r="D853">
        <f t="shared" si="71"/>
        <v>570.51049703036267</v>
      </c>
      <c r="F853" s="1">
        <f t="shared" si="67"/>
        <v>14.803904208998574</v>
      </c>
      <c r="G853" s="1">
        <f t="shared" si="68"/>
        <v>14.814401239361246</v>
      </c>
      <c r="H853" s="1">
        <f t="shared" si="69"/>
        <v>1.0497030362671467E-2</v>
      </c>
    </row>
    <row r="854" spans="1:8" x14ac:dyDescent="0.2">
      <c r="A854">
        <f>Sheet1!A845</f>
        <v>818</v>
      </c>
      <c r="B854">
        <f>Sheet1!B845</f>
        <v>570.96</v>
      </c>
      <c r="C854">
        <f t="shared" si="70"/>
        <v>556.1466424770199</v>
      </c>
      <c r="D854">
        <f t="shared" si="71"/>
        <v>570.96776968118559</v>
      </c>
      <c r="F854" s="1">
        <f t="shared" si="67"/>
        <v>14.813357522980141</v>
      </c>
      <c r="G854" s="1">
        <f t="shared" si="68"/>
        <v>14.821127204165691</v>
      </c>
      <c r="H854" s="1">
        <f t="shared" si="69"/>
        <v>7.7696811855503256E-3</v>
      </c>
    </row>
    <row r="855" spans="1:8" x14ac:dyDescent="0.2">
      <c r="A855">
        <f>Sheet1!A846</f>
        <v>819</v>
      </c>
      <c r="B855">
        <f>Sheet1!B846</f>
        <v>571.41</v>
      </c>
      <c r="C855">
        <f t="shared" si="70"/>
        <v>556.59718916303814</v>
      </c>
      <c r="D855">
        <f t="shared" si="71"/>
        <v>571.42501473695086</v>
      </c>
      <c r="F855" s="1">
        <f t="shared" si="67"/>
        <v>14.81281083696183</v>
      </c>
      <c r="G855" s="1">
        <f t="shared" si="68"/>
        <v>14.827825573912719</v>
      </c>
      <c r="H855" s="1">
        <f t="shared" si="69"/>
        <v>1.5014736950888619E-2</v>
      </c>
    </row>
    <row r="856" spans="1:8" x14ac:dyDescent="0.2">
      <c r="A856">
        <f>Sheet1!A847</f>
        <v>820</v>
      </c>
      <c r="B856">
        <f>Sheet1!B847</f>
        <v>571.87</v>
      </c>
      <c r="C856">
        <f t="shared" si="70"/>
        <v>557.04773584905661</v>
      </c>
      <c r="D856">
        <f t="shared" si="71"/>
        <v>571.88223219364932</v>
      </c>
      <c r="F856" s="1">
        <f t="shared" si="67"/>
        <v>14.822264150943397</v>
      </c>
      <c r="G856" s="1">
        <f t="shared" si="68"/>
        <v>14.834496344592708</v>
      </c>
      <c r="H856" s="1">
        <f t="shared" si="69"/>
        <v>1.223219364931083E-2</v>
      </c>
    </row>
    <row r="857" spans="1:8" x14ac:dyDescent="0.2">
      <c r="A857">
        <f>Sheet1!A848</f>
        <v>821</v>
      </c>
      <c r="B857">
        <f>Sheet1!B848</f>
        <v>572.33000000000004</v>
      </c>
      <c r="C857">
        <f t="shared" si="70"/>
        <v>557.49828253507496</v>
      </c>
      <c r="D857">
        <f t="shared" si="71"/>
        <v>572.3394220472718</v>
      </c>
      <c r="F857" s="1">
        <f t="shared" si="67"/>
        <v>14.831717464925077</v>
      </c>
      <c r="G857" s="1">
        <f t="shared" si="68"/>
        <v>14.841139512196833</v>
      </c>
      <c r="H857" s="1">
        <f t="shared" si="69"/>
        <v>9.4220472717552184E-3</v>
      </c>
    </row>
    <row r="858" spans="1:8" x14ac:dyDescent="0.2">
      <c r="A858">
        <f>Sheet1!A849</f>
        <v>822</v>
      </c>
      <c r="B858">
        <f>Sheet1!B849</f>
        <v>572.78</v>
      </c>
      <c r="C858">
        <f t="shared" si="70"/>
        <v>557.94882922109332</v>
      </c>
      <c r="D858">
        <f t="shared" si="71"/>
        <v>572.79658429380879</v>
      </c>
      <c r="F858" s="1">
        <f t="shared" si="67"/>
        <v>14.831170778906653</v>
      </c>
      <c r="G858" s="1">
        <f t="shared" si="68"/>
        <v>14.847755072715472</v>
      </c>
      <c r="H858" s="1">
        <f t="shared" si="69"/>
        <v>1.6584293808818984E-2</v>
      </c>
    </row>
    <row r="859" spans="1:8" x14ac:dyDescent="0.2">
      <c r="A859">
        <f>Sheet1!A850</f>
        <v>823</v>
      </c>
      <c r="B859">
        <f>Sheet1!B850</f>
        <v>573.24</v>
      </c>
      <c r="C859">
        <f t="shared" si="70"/>
        <v>558.39937590711179</v>
      </c>
      <c r="D859">
        <f t="shared" si="71"/>
        <v>573.25371892925136</v>
      </c>
      <c r="F859" s="1">
        <f t="shared" si="67"/>
        <v>14.84062409288822</v>
      </c>
      <c r="G859" s="1">
        <f t="shared" si="68"/>
        <v>14.854343022139574</v>
      </c>
      <c r="H859" s="1">
        <f t="shared" si="69"/>
        <v>1.3718929251353984E-2</v>
      </c>
    </row>
    <row r="860" spans="1:8" x14ac:dyDescent="0.2">
      <c r="A860">
        <f>Sheet1!A851</f>
        <v>824</v>
      </c>
      <c r="B860">
        <f>Sheet1!B851</f>
        <v>573.70000000000005</v>
      </c>
      <c r="C860">
        <f t="shared" si="70"/>
        <v>558.84992259313015</v>
      </c>
      <c r="D860">
        <f t="shared" si="71"/>
        <v>573.71082594959034</v>
      </c>
      <c r="F860" s="1">
        <f t="shared" si="67"/>
        <v>14.8500774068699</v>
      </c>
      <c r="G860" s="1">
        <f t="shared" si="68"/>
        <v>14.860903356460199</v>
      </c>
      <c r="H860" s="1">
        <f t="shared" si="69"/>
        <v>1.0825949590298478E-2</v>
      </c>
    </row>
    <row r="861" spans="1:8" x14ac:dyDescent="0.2">
      <c r="A861">
        <f>Sheet1!A852</f>
        <v>825</v>
      </c>
      <c r="B861">
        <f>Sheet1!B852</f>
        <v>574.16</v>
      </c>
      <c r="C861">
        <f t="shared" si="70"/>
        <v>559.3004692791485</v>
      </c>
      <c r="D861">
        <f t="shared" si="71"/>
        <v>574.16790535081611</v>
      </c>
      <c r="F861" s="1">
        <f t="shared" si="67"/>
        <v>14.859530720851467</v>
      </c>
      <c r="G861" s="1">
        <f t="shared" si="68"/>
        <v>14.867436071667612</v>
      </c>
      <c r="H861" s="1">
        <f t="shared" si="69"/>
        <v>7.9053508161450736E-3</v>
      </c>
    </row>
    <row r="862" spans="1:8" x14ac:dyDescent="0.2">
      <c r="A862">
        <f>Sheet1!A853</f>
        <v>826</v>
      </c>
      <c r="B862">
        <f>Sheet1!B853</f>
        <v>574.61</v>
      </c>
      <c r="C862">
        <f t="shared" si="70"/>
        <v>559.75101596516697</v>
      </c>
      <c r="D862">
        <f t="shared" si="71"/>
        <v>574.62495712891985</v>
      </c>
      <c r="F862" s="1">
        <f t="shared" si="67"/>
        <v>14.858984034833043</v>
      </c>
      <c r="G862" s="1">
        <f t="shared" si="68"/>
        <v>14.873941163752875</v>
      </c>
      <c r="H862" s="1">
        <f t="shared" si="69"/>
        <v>1.495712891983203E-2</v>
      </c>
    </row>
    <row r="863" spans="1:8" x14ac:dyDescent="0.2">
      <c r="A863">
        <f>Sheet1!A854</f>
        <v>827</v>
      </c>
      <c r="B863">
        <f>Sheet1!B854</f>
        <v>575.07000000000005</v>
      </c>
      <c r="C863">
        <f t="shared" si="70"/>
        <v>560.20156265118533</v>
      </c>
      <c r="D863">
        <f t="shared" si="71"/>
        <v>575.08198127989226</v>
      </c>
      <c r="F863" s="1">
        <f t="shared" si="67"/>
        <v>14.868437348814723</v>
      </c>
      <c r="G863" s="1">
        <f t="shared" si="68"/>
        <v>14.880418628706934</v>
      </c>
      <c r="H863" s="1">
        <f t="shared" si="69"/>
        <v>1.1981279892211205E-2</v>
      </c>
    </row>
    <row r="864" spans="1:8" x14ac:dyDescent="0.2">
      <c r="A864">
        <f>Sheet1!A855</f>
        <v>828</v>
      </c>
      <c r="B864">
        <f>Sheet1!B855</f>
        <v>575.53</v>
      </c>
      <c r="C864">
        <f t="shared" si="70"/>
        <v>560.65210933720368</v>
      </c>
      <c r="D864">
        <f t="shared" si="71"/>
        <v>575.53897779972397</v>
      </c>
      <c r="F864" s="1">
        <f t="shared" si="67"/>
        <v>14.87789066279629</v>
      </c>
      <c r="G864" s="1">
        <f t="shared" si="68"/>
        <v>14.886868462520283</v>
      </c>
      <c r="H864" s="1">
        <f t="shared" si="69"/>
        <v>8.9777997239934848E-3</v>
      </c>
    </row>
    <row r="865" spans="1:8" x14ac:dyDescent="0.2">
      <c r="A865">
        <f>Sheet1!A856</f>
        <v>829</v>
      </c>
      <c r="B865">
        <f>Sheet1!B856</f>
        <v>575.98</v>
      </c>
      <c r="C865">
        <f t="shared" si="70"/>
        <v>561.10265602322204</v>
      </c>
      <c r="D865">
        <f t="shared" si="71"/>
        <v>575.99594668440591</v>
      </c>
      <c r="F865" s="1">
        <f t="shared" si="67"/>
        <v>14.877343976777979</v>
      </c>
      <c r="G865" s="1">
        <f t="shared" si="68"/>
        <v>14.893290661183869</v>
      </c>
      <c r="H865" s="1">
        <f t="shared" si="69"/>
        <v>1.5946684405889755E-2</v>
      </c>
    </row>
    <row r="866" spans="1:8" x14ac:dyDescent="0.2">
      <c r="A866">
        <f>Sheet1!A857</f>
        <v>830</v>
      </c>
      <c r="B866">
        <f>Sheet1!B857</f>
        <v>576.44000000000005</v>
      </c>
      <c r="C866">
        <f t="shared" si="70"/>
        <v>561.5532027092404</v>
      </c>
      <c r="D866">
        <f t="shared" si="71"/>
        <v>576.45288792992869</v>
      </c>
      <c r="F866" s="1">
        <f t="shared" si="67"/>
        <v>14.88679729075966</v>
      </c>
      <c r="G866" s="1">
        <f t="shared" si="68"/>
        <v>14.899685220688298</v>
      </c>
      <c r="H866" s="1">
        <f t="shared" si="69"/>
        <v>1.2887929928638187E-2</v>
      </c>
    </row>
    <row r="867" spans="1:8" x14ac:dyDescent="0.2">
      <c r="A867">
        <f>Sheet1!A858</f>
        <v>831</v>
      </c>
      <c r="B867">
        <f>Sheet1!B858</f>
        <v>576.9</v>
      </c>
      <c r="C867">
        <f t="shared" si="70"/>
        <v>562.00374939525886</v>
      </c>
      <c r="D867">
        <f t="shared" si="71"/>
        <v>576.90980153228338</v>
      </c>
      <c r="F867" s="1">
        <f t="shared" si="67"/>
        <v>14.896250604741113</v>
      </c>
      <c r="G867" s="1">
        <f t="shared" si="68"/>
        <v>14.906052137024517</v>
      </c>
      <c r="H867" s="1">
        <f t="shared" si="69"/>
        <v>9.8015322834044127E-3</v>
      </c>
    </row>
    <row r="868" spans="1:8" x14ac:dyDescent="0.2">
      <c r="A868">
        <f>Sheet1!A859</f>
        <v>832</v>
      </c>
      <c r="B868">
        <f>Sheet1!B859</f>
        <v>577.36</v>
      </c>
      <c r="C868">
        <f t="shared" si="70"/>
        <v>562.45429608127722</v>
      </c>
      <c r="D868">
        <f t="shared" si="71"/>
        <v>577.36668748746047</v>
      </c>
      <c r="F868" s="1">
        <f t="shared" si="67"/>
        <v>14.905703918722793</v>
      </c>
      <c r="G868" s="1">
        <f t="shared" si="68"/>
        <v>14.912391406183247</v>
      </c>
      <c r="H868" s="1">
        <f t="shared" si="69"/>
        <v>6.6874874604536672E-3</v>
      </c>
    </row>
    <row r="869" spans="1:8" x14ac:dyDescent="0.2">
      <c r="A869">
        <f>Sheet1!A860</f>
        <v>833</v>
      </c>
      <c r="B869">
        <f>Sheet1!B860</f>
        <v>577.80999999999995</v>
      </c>
      <c r="C869">
        <f t="shared" si="70"/>
        <v>562.90484276729558</v>
      </c>
      <c r="D869">
        <f t="shared" si="71"/>
        <v>577.82354579145078</v>
      </c>
      <c r="F869" s="1">
        <f t="shared" ref="F869:F932" si="72">B869-C869</f>
        <v>14.905157232704369</v>
      </c>
      <c r="G869" s="1">
        <f t="shared" ref="G869:G932" si="73">D869-C869</f>
        <v>14.918703024155207</v>
      </c>
      <c r="H869" s="1">
        <f t="shared" ref="H869:H932" si="74">D869-B869</f>
        <v>1.3545791450837896E-2</v>
      </c>
    </row>
    <row r="870" spans="1:8" x14ac:dyDescent="0.2">
      <c r="A870">
        <f>Sheet1!A861</f>
        <v>834</v>
      </c>
      <c r="B870">
        <f>Sheet1!B861</f>
        <v>578.27</v>
      </c>
      <c r="C870">
        <f t="shared" ref="C870:C933" si="75">C$36+(A870-1)*(C$2103-C$36)/2067</f>
        <v>563.35538945331405</v>
      </c>
      <c r="D870">
        <f t="shared" ref="D870:D933" si="76">$J$21+A870*$I$21+$H$21*A870^2+$G$21*A870^3</f>
        <v>578.28037644024539</v>
      </c>
      <c r="F870" s="1">
        <f t="shared" si="72"/>
        <v>14.914610546685935</v>
      </c>
      <c r="G870" s="1">
        <f t="shared" si="73"/>
        <v>14.924986986931344</v>
      </c>
      <c r="H870" s="1">
        <f t="shared" si="74"/>
        <v>1.0376440245408958E-2</v>
      </c>
    </row>
    <row r="871" spans="1:8" x14ac:dyDescent="0.2">
      <c r="A871">
        <f>Sheet1!A862</f>
        <v>835</v>
      </c>
      <c r="B871">
        <f>Sheet1!B862</f>
        <v>578.73</v>
      </c>
      <c r="C871">
        <f t="shared" si="75"/>
        <v>563.8059361393324</v>
      </c>
      <c r="D871">
        <f t="shared" si="76"/>
        <v>578.73717942983478</v>
      </c>
      <c r="F871" s="1">
        <f t="shared" si="72"/>
        <v>14.924063860667616</v>
      </c>
      <c r="G871" s="1">
        <f t="shared" si="73"/>
        <v>14.93124329050238</v>
      </c>
      <c r="H871" s="1">
        <f t="shared" si="74"/>
        <v>7.1794298347640506E-3</v>
      </c>
    </row>
    <row r="872" spans="1:8" x14ac:dyDescent="0.2">
      <c r="A872">
        <f>Sheet1!A863</f>
        <v>836</v>
      </c>
      <c r="B872">
        <f>Sheet1!B863</f>
        <v>579.17999999999995</v>
      </c>
      <c r="C872">
        <f t="shared" si="75"/>
        <v>564.25648282535076</v>
      </c>
      <c r="D872">
        <f t="shared" si="76"/>
        <v>579.19395475620968</v>
      </c>
      <c r="F872" s="1">
        <f t="shared" si="72"/>
        <v>14.923517174649191</v>
      </c>
      <c r="G872" s="1">
        <f t="shared" si="73"/>
        <v>14.937471930858919</v>
      </c>
      <c r="H872" s="1">
        <f t="shared" si="74"/>
        <v>1.3954756209727748E-2</v>
      </c>
    </row>
    <row r="873" spans="1:8" x14ac:dyDescent="0.2">
      <c r="A873">
        <f>Sheet1!A864</f>
        <v>837</v>
      </c>
      <c r="B873">
        <f>Sheet1!B864</f>
        <v>579.64</v>
      </c>
      <c r="C873">
        <f t="shared" si="75"/>
        <v>564.70702951136911</v>
      </c>
      <c r="D873">
        <f t="shared" si="76"/>
        <v>579.65070241536102</v>
      </c>
      <c r="F873" s="1">
        <f t="shared" si="72"/>
        <v>14.932970488630872</v>
      </c>
      <c r="G873" s="1">
        <f t="shared" si="73"/>
        <v>14.94367290399191</v>
      </c>
      <c r="H873" s="1">
        <f t="shared" si="74"/>
        <v>1.070241536103822E-2</v>
      </c>
    </row>
    <row r="874" spans="1:8" x14ac:dyDescent="0.2">
      <c r="A874">
        <f>Sheet1!A865</f>
        <v>838</v>
      </c>
      <c r="B874">
        <f>Sheet1!B865</f>
        <v>580.1</v>
      </c>
      <c r="C874">
        <f t="shared" si="75"/>
        <v>565.15757619738747</v>
      </c>
      <c r="D874">
        <f t="shared" si="76"/>
        <v>580.10742240327966</v>
      </c>
      <c r="F874" s="1">
        <f t="shared" si="72"/>
        <v>14.942423802612552</v>
      </c>
      <c r="G874" s="1">
        <f t="shared" si="73"/>
        <v>14.949846205892186</v>
      </c>
      <c r="H874" s="1">
        <f t="shared" si="74"/>
        <v>7.4224032796337269E-3</v>
      </c>
    </row>
    <row r="875" spans="1:8" x14ac:dyDescent="0.2">
      <c r="A875">
        <f>Sheet1!A866</f>
        <v>839</v>
      </c>
      <c r="B875">
        <f>Sheet1!B866</f>
        <v>580.54999999999995</v>
      </c>
      <c r="C875">
        <f t="shared" si="75"/>
        <v>565.60812288340594</v>
      </c>
      <c r="D875">
        <f t="shared" si="76"/>
        <v>580.56411471595629</v>
      </c>
      <c r="F875" s="1">
        <f t="shared" si="72"/>
        <v>14.941877116594014</v>
      </c>
      <c r="G875" s="1">
        <f t="shared" si="73"/>
        <v>14.955991832550353</v>
      </c>
      <c r="H875" s="1">
        <f t="shared" si="74"/>
        <v>1.4114715956338841E-2</v>
      </c>
    </row>
    <row r="876" spans="1:8" x14ac:dyDescent="0.2">
      <c r="A876">
        <f>Sheet1!A867</f>
        <v>840</v>
      </c>
      <c r="B876">
        <f>Sheet1!B867</f>
        <v>581.01</v>
      </c>
      <c r="C876">
        <f t="shared" si="75"/>
        <v>566.05866956942418</v>
      </c>
      <c r="D876">
        <f t="shared" si="76"/>
        <v>581.02077934938166</v>
      </c>
      <c r="F876" s="1">
        <f t="shared" si="72"/>
        <v>14.951330430575808</v>
      </c>
      <c r="G876" s="1">
        <f t="shared" si="73"/>
        <v>14.962109779957473</v>
      </c>
      <c r="H876" s="1">
        <f t="shared" si="74"/>
        <v>1.077934938166436E-2</v>
      </c>
    </row>
    <row r="877" spans="1:8" x14ac:dyDescent="0.2">
      <c r="A877">
        <f>Sheet1!A868</f>
        <v>841</v>
      </c>
      <c r="B877">
        <f>Sheet1!B868</f>
        <v>581.47</v>
      </c>
      <c r="C877">
        <f t="shared" si="75"/>
        <v>566.50921625544265</v>
      </c>
      <c r="D877">
        <f t="shared" si="76"/>
        <v>581.47741629954646</v>
      </c>
      <c r="F877" s="1">
        <f t="shared" si="72"/>
        <v>14.960783744557375</v>
      </c>
      <c r="G877" s="1">
        <f t="shared" si="73"/>
        <v>14.96820004410381</v>
      </c>
      <c r="H877" s="1">
        <f t="shared" si="74"/>
        <v>7.4162995464348569E-3</v>
      </c>
    </row>
    <row r="878" spans="1:8" x14ac:dyDescent="0.2">
      <c r="A878">
        <f>Sheet1!A869</f>
        <v>842</v>
      </c>
      <c r="B878">
        <f>Sheet1!B869</f>
        <v>581.91999999999996</v>
      </c>
      <c r="C878">
        <f t="shared" si="75"/>
        <v>566.95976294146112</v>
      </c>
      <c r="D878">
        <f t="shared" si="76"/>
        <v>581.93402556244155</v>
      </c>
      <c r="F878" s="1">
        <f t="shared" si="72"/>
        <v>14.960237058538837</v>
      </c>
      <c r="G878" s="1">
        <f t="shared" si="73"/>
        <v>14.974262620980426</v>
      </c>
      <c r="H878" s="1">
        <f t="shared" si="74"/>
        <v>1.402556244158859E-2</v>
      </c>
    </row>
    <row r="879" spans="1:8" x14ac:dyDescent="0.2">
      <c r="A879">
        <f>Sheet1!A870</f>
        <v>843</v>
      </c>
      <c r="B879">
        <f>Sheet1!B870</f>
        <v>582.38</v>
      </c>
      <c r="C879">
        <f t="shared" si="75"/>
        <v>567.41030962747948</v>
      </c>
      <c r="D879">
        <f t="shared" si="76"/>
        <v>582.39060713405786</v>
      </c>
      <c r="F879" s="1">
        <f t="shared" si="72"/>
        <v>14.969690372520517</v>
      </c>
      <c r="G879" s="1">
        <f t="shared" si="73"/>
        <v>14.980297506578381</v>
      </c>
      <c r="H879" s="1">
        <f t="shared" si="74"/>
        <v>1.0607134057863732E-2</v>
      </c>
    </row>
    <row r="880" spans="1:8" x14ac:dyDescent="0.2">
      <c r="A880">
        <f>Sheet1!A871</f>
        <v>844</v>
      </c>
      <c r="B880">
        <f>Sheet1!B871</f>
        <v>582.84</v>
      </c>
      <c r="C880">
        <f t="shared" si="75"/>
        <v>567.86085631349783</v>
      </c>
      <c r="D880">
        <f t="shared" si="76"/>
        <v>582.84716101038612</v>
      </c>
      <c r="F880" s="1">
        <f t="shared" si="72"/>
        <v>14.979143686502198</v>
      </c>
      <c r="G880" s="1">
        <f t="shared" si="73"/>
        <v>14.986304696888283</v>
      </c>
      <c r="H880" s="1">
        <f t="shared" si="74"/>
        <v>7.161010386084854E-3</v>
      </c>
    </row>
    <row r="881" spans="1:8" x14ac:dyDescent="0.2">
      <c r="A881">
        <f>Sheet1!A872</f>
        <v>845</v>
      </c>
      <c r="B881">
        <f>Sheet1!B872</f>
        <v>583.29</v>
      </c>
      <c r="C881">
        <f t="shared" si="75"/>
        <v>568.31140299951619</v>
      </c>
      <c r="D881">
        <f t="shared" si="76"/>
        <v>583.30368718741693</v>
      </c>
      <c r="F881" s="1">
        <f t="shared" si="72"/>
        <v>14.978597000483774</v>
      </c>
      <c r="G881" s="1">
        <f t="shared" si="73"/>
        <v>14.992284187900736</v>
      </c>
      <c r="H881" s="1">
        <f t="shared" si="74"/>
        <v>1.3687187416962843E-2</v>
      </c>
    </row>
    <row r="882" spans="1:8" x14ac:dyDescent="0.2">
      <c r="A882">
        <f>Sheet1!A873</f>
        <v>846</v>
      </c>
      <c r="B882">
        <f>Sheet1!B873</f>
        <v>583.75</v>
      </c>
      <c r="C882">
        <f t="shared" si="75"/>
        <v>568.76194968553455</v>
      </c>
      <c r="D882">
        <f t="shared" si="76"/>
        <v>583.76018566114101</v>
      </c>
      <c r="F882" s="1">
        <f t="shared" si="72"/>
        <v>14.988050314465454</v>
      </c>
      <c r="G882" s="1">
        <f t="shared" si="73"/>
        <v>14.998235975606462</v>
      </c>
      <c r="H882" s="1">
        <f t="shared" si="74"/>
        <v>1.0185661141008495E-2</v>
      </c>
    </row>
    <row r="883" spans="1:8" x14ac:dyDescent="0.2">
      <c r="A883">
        <f>Sheet1!A874</f>
        <v>847</v>
      </c>
      <c r="B883">
        <f>Sheet1!B874</f>
        <v>584.21</v>
      </c>
      <c r="C883">
        <f t="shared" si="75"/>
        <v>569.21249637155302</v>
      </c>
      <c r="D883">
        <f t="shared" si="76"/>
        <v>584.21665642754965</v>
      </c>
      <c r="F883" s="1">
        <f t="shared" si="72"/>
        <v>14.997503628447021</v>
      </c>
      <c r="G883" s="1">
        <f t="shared" si="73"/>
        <v>15.004160055996635</v>
      </c>
      <c r="H883" s="1">
        <f t="shared" si="74"/>
        <v>6.6564275496148184E-3</v>
      </c>
    </row>
    <row r="884" spans="1:8" x14ac:dyDescent="0.2">
      <c r="A884">
        <f>Sheet1!A875</f>
        <v>848</v>
      </c>
      <c r="B884">
        <f>Sheet1!B875</f>
        <v>584.66</v>
      </c>
      <c r="C884">
        <f t="shared" si="75"/>
        <v>569.66304305757137</v>
      </c>
      <c r="D884">
        <f t="shared" si="76"/>
        <v>584.67309948263301</v>
      </c>
      <c r="F884" s="1">
        <f t="shared" si="72"/>
        <v>14.996956942428596</v>
      </c>
      <c r="G884" s="1">
        <f t="shared" si="73"/>
        <v>15.010056425061634</v>
      </c>
      <c r="H884" s="1">
        <f t="shared" si="74"/>
        <v>1.3099482633037951E-2</v>
      </c>
    </row>
    <row r="885" spans="1:8" x14ac:dyDescent="0.2">
      <c r="A885">
        <f>Sheet1!A876</f>
        <v>849</v>
      </c>
      <c r="B885">
        <f>Sheet1!B876</f>
        <v>585.12</v>
      </c>
      <c r="C885">
        <f t="shared" si="75"/>
        <v>570.11358974358973</v>
      </c>
      <c r="D885">
        <f t="shared" si="76"/>
        <v>585.12951482238225</v>
      </c>
      <c r="F885" s="1">
        <f t="shared" si="72"/>
        <v>15.006410256410277</v>
      </c>
      <c r="G885" s="1">
        <f t="shared" si="73"/>
        <v>15.01592507879252</v>
      </c>
      <c r="H885" s="1">
        <f t="shared" si="74"/>
        <v>9.5148223822434375E-3</v>
      </c>
    </row>
    <row r="886" spans="1:8" x14ac:dyDescent="0.2">
      <c r="A886">
        <f>Sheet1!A877</f>
        <v>850</v>
      </c>
      <c r="B886">
        <f>Sheet1!B877</f>
        <v>585.57000000000005</v>
      </c>
      <c r="C886">
        <f t="shared" si="75"/>
        <v>570.5641364296082</v>
      </c>
      <c r="D886">
        <f t="shared" si="76"/>
        <v>585.5859024427881</v>
      </c>
      <c r="F886" s="1">
        <f t="shared" si="72"/>
        <v>15.005863570391853</v>
      </c>
      <c r="G886" s="1">
        <f t="shared" si="73"/>
        <v>15.021766013179899</v>
      </c>
      <c r="H886" s="1">
        <f t="shared" si="74"/>
        <v>1.5902442788046756E-2</v>
      </c>
    </row>
    <row r="887" spans="1:8" x14ac:dyDescent="0.2">
      <c r="A887">
        <f>Sheet1!A878</f>
        <v>851</v>
      </c>
      <c r="B887">
        <f>Sheet1!B878</f>
        <v>586.03</v>
      </c>
      <c r="C887">
        <f t="shared" si="75"/>
        <v>571.01468311562644</v>
      </c>
      <c r="D887">
        <f t="shared" si="76"/>
        <v>586.04226233984127</v>
      </c>
      <c r="F887" s="1">
        <f t="shared" si="72"/>
        <v>15.015316884373533</v>
      </c>
      <c r="G887" s="1">
        <f t="shared" si="73"/>
        <v>15.027579224214833</v>
      </c>
      <c r="H887" s="1">
        <f t="shared" si="74"/>
        <v>1.2262339841299763E-2</v>
      </c>
    </row>
    <row r="888" spans="1:8" x14ac:dyDescent="0.2">
      <c r="A888">
        <f>Sheet1!A879</f>
        <v>852</v>
      </c>
      <c r="B888">
        <f>Sheet1!B879</f>
        <v>586.49</v>
      </c>
      <c r="C888">
        <f t="shared" si="75"/>
        <v>571.46522980164491</v>
      </c>
      <c r="D888">
        <f t="shared" si="76"/>
        <v>586.49859450953261</v>
      </c>
      <c r="F888" s="1">
        <f t="shared" si="72"/>
        <v>15.0247701983551</v>
      </c>
      <c r="G888" s="1">
        <f t="shared" si="73"/>
        <v>15.033364707887699</v>
      </c>
      <c r="H888" s="1">
        <f t="shared" si="74"/>
        <v>8.594509532599659E-3</v>
      </c>
    </row>
    <row r="889" spans="1:8" x14ac:dyDescent="0.2">
      <c r="A889">
        <f>Sheet1!A880</f>
        <v>853</v>
      </c>
      <c r="B889">
        <f>Sheet1!B880</f>
        <v>586.94000000000005</v>
      </c>
      <c r="C889">
        <f t="shared" si="75"/>
        <v>571.91577648766327</v>
      </c>
      <c r="D889">
        <f t="shared" si="76"/>
        <v>586.9548989478526</v>
      </c>
      <c r="F889" s="1">
        <f t="shared" si="72"/>
        <v>15.024223512336789</v>
      </c>
      <c r="G889" s="1">
        <f t="shared" si="73"/>
        <v>15.039122460189333</v>
      </c>
      <c r="H889" s="1">
        <f t="shared" si="74"/>
        <v>1.4898947852543643E-2</v>
      </c>
    </row>
    <row r="890" spans="1:8" x14ac:dyDescent="0.2">
      <c r="A890">
        <f>Sheet1!A881</f>
        <v>854</v>
      </c>
      <c r="B890">
        <f>Sheet1!B881</f>
        <v>587.4</v>
      </c>
      <c r="C890">
        <f t="shared" si="75"/>
        <v>572.36632317368162</v>
      </c>
      <c r="D890">
        <f t="shared" si="76"/>
        <v>587.41117565079264</v>
      </c>
      <c r="F890" s="1">
        <f t="shared" si="72"/>
        <v>15.033676826318356</v>
      </c>
      <c r="G890" s="1">
        <f t="shared" si="73"/>
        <v>15.044852477111021</v>
      </c>
      <c r="H890" s="1">
        <f t="shared" si="74"/>
        <v>1.1175650792665692E-2</v>
      </c>
    </row>
    <row r="891" spans="1:8" x14ac:dyDescent="0.2">
      <c r="A891">
        <f>Sheet1!A882</f>
        <v>855</v>
      </c>
      <c r="B891">
        <f>Sheet1!B882</f>
        <v>587.86</v>
      </c>
      <c r="C891">
        <f t="shared" si="75"/>
        <v>572.81686985970009</v>
      </c>
      <c r="D891">
        <f t="shared" si="76"/>
        <v>587.86742461434278</v>
      </c>
      <c r="F891" s="1">
        <f t="shared" si="72"/>
        <v>15.043130140299922</v>
      </c>
      <c r="G891" s="1">
        <f t="shared" si="73"/>
        <v>15.05055475464269</v>
      </c>
      <c r="H891" s="1">
        <f t="shared" si="74"/>
        <v>7.4246143427671996E-3</v>
      </c>
    </row>
    <row r="892" spans="1:8" x14ac:dyDescent="0.2">
      <c r="A892">
        <f>Sheet1!A883</f>
        <v>856</v>
      </c>
      <c r="B892">
        <f>Sheet1!B883</f>
        <v>588.30999999999995</v>
      </c>
      <c r="C892">
        <f t="shared" si="75"/>
        <v>573.26741654571845</v>
      </c>
      <c r="D892">
        <f t="shared" si="76"/>
        <v>588.3236458344943</v>
      </c>
      <c r="F892" s="1">
        <f t="shared" si="72"/>
        <v>15.042583454281498</v>
      </c>
      <c r="G892" s="1">
        <f t="shared" si="73"/>
        <v>15.056229288775853</v>
      </c>
      <c r="H892" s="1">
        <f t="shared" si="74"/>
        <v>1.3645834494354858E-2</v>
      </c>
    </row>
    <row r="893" spans="1:8" x14ac:dyDescent="0.2">
      <c r="A893">
        <f>Sheet1!A884</f>
        <v>857</v>
      </c>
      <c r="B893">
        <f>Sheet1!B884</f>
        <v>588.77</v>
      </c>
      <c r="C893">
        <f t="shared" si="75"/>
        <v>573.7179632317368</v>
      </c>
      <c r="D893">
        <f t="shared" si="76"/>
        <v>588.77983930723792</v>
      </c>
      <c r="F893" s="1">
        <f t="shared" si="72"/>
        <v>15.052036768263179</v>
      </c>
      <c r="G893" s="1">
        <f t="shared" si="73"/>
        <v>15.061876075501118</v>
      </c>
      <c r="H893" s="1">
        <f t="shared" si="74"/>
        <v>9.8393072379394653E-3</v>
      </c>
    </row>
    <row r="894" spans="1:8" x14ac:dyDescent="0.2">
      <c r="A894">
        <f>Sheet1!A885</f>
        <v>858</v>
      </c>
      <c r="B894">
        <f>Sheet1!B885</f>
        <v>589.22</v>
      </c>
      <c r="C894">
        <f t="shared" si="75"/>
        <v>574.16850991775527</v>
      </c>
      <c r="D894">
        <f t="shared" si="76"/>
        <v>589.23600502856436</v>
      </c>
      <c r="F894" s="1">
        <f t="shared" si="72"/>
        <v>15.051490082244754</v>
      </c>
      <c r="G894" s="1">
        <f t="shared" si="73"/>
        <v>15.067495110809091</v>
      </c>
      <c r="H894" s="1">
        <f t="shared" si="74"/>
        <v>1.6005028564336499E-2</v>
      </c>
    </row>
    <row r="895" spans="1:8" x14ac:dyDescent="0.2">
      <c r="A895">
        <f>Sheet1!A886</f>
        <v>859</v>
      </c>
      <c r="B895">
        <f>Sheet1!B886</f>
        <v>589.67999999999995</v>
      </c>
      <c r="C895">
        <f t="shared" si="75"/>
        <v>574.61905660377352</v>
      </c>
      <c r="D895">
        <f t="shared" si="76"/>
        <v>589.69214299446423</v>
      </c>
      <c r="F895" s="1">
        <f t="shared" si="72"/>
        <v>15.060943396226435</v>
      </c>
      <c r="G895" s="1">
        <f t="shared" si="73"/>
        <v>15.073086390690719</v>
      </c>
      <c r="H895" s="1">
        <f t="shared" si="74"/>
        <v>1.2142994464284129E-2</v>
      </c>
    </row>
    <row r="896" spans="1:8" x14ac:dyDescent="0.2">
      <c r="A896">
        <f>Sheet1!A887</f>
        <v>860</v>
      </c>
      <c r="B896">
        <f>Sheet1!B887</f>
        <v>590.14</v>
      </c>
      <c r="C896">
        <f t="shared" si="75"/>
        <v>575.06960328979198</v>
      </c>
      <c r="D896">
        <f t="shared" si="76"/>
        <v>590.14825320092848</v>
      </c>
      <c r="F896" s="1">
        <f t="shared" si="72"/>
        <v>15.070396710208001</v>
      </c>
      <c r="G896" s="1">
        <f t="shared" si="73"/>
        <v>15.078649911136495</v>
      </c>
      <c r="H896" s="1">
        <f t="shared" si="74"/>
        <v>8.2532009284932428E-3</v>
      </c>
    </row>
    <row r="897" spans="1:8" x14ac:dyDescent="0.2">
      <c r="A897">
        <f>Sheet1!A888</f>
        <v>861</v>
      </c>
      <c r="B897">
        <f>Sheet1!B888</f>
        <v>590.59</v>
      </c>
      <c r="C897">
        <f t="shared" si="75"/>
        <v>575.52014997581034</v>
      </c>
      <c r="D897">
        <f t="shared" si="76"/>
        <v>590.60433564394805</v>
      </c>
      <c r="F897" s="1">
        <f t="shared" si="72"/>
        <v>15.069850024189691</v>
      </c>
      <c r="G897" s="1">
        <f t="shared" si="73"/>
        <v>15.084185668137707</v>
      </c>
      <c r="H897" s="1">
        <f t="shared" si="74"/>
        <v>1.4335643948015786E-2</v>
      </c>
    </row>
    <row r="898" spans="1:8" x14ac:dyDescent="0.2">
      <c r="A898">
        <f>Sheet1!A889</f>
        <v>862</v>
      </c>
      <c r="B898">
        <f>Sheet1!B889</f>
        <v>591.04999999999995</v>
      </c>
      <c r="C898">
        <f t="shared" si="75"/>
        <v>575.9706966618287</v>
      </c>
      <c r="D898">
        <f t="shared" si="76"/>
        <v>591.06039031951332</v>
      </c>
      <c r="F898" s="1">
        <f t="shared" si="72"/>
        <v>15.079303338171258</v>
      </c>
      <c r="G898" s="1">
        <f t="shared" si="73"/>
        <v>15.08969365768462</v>
      </c>
      <c r="H898" s="1">
        <f t="shared" si="74"/>
        <v>1.0390319513362556E-2</v>
      </c>
    </row>
    <row r="899" spans="1:8" x14ac:dyDescent="0.2">
      <c r="A899">
        <f>Sheet1!A890</f>
        <v>863</v>
      </c>
      <c r="B899">
        <f>Sheet1!B890</f>
        <v>591.51</v>
      </c>
      <c r="C899">
        <f t="shared" si="75"/>
        <v>576.42124334784717</v>
      </c>
      <c r="D899">
        <f t="shared" si="76"/>
        <v>591.51641722361558</v>
      </c>
      <c r="F899" s="1">
        <f t="shared" si="72"/>
        <v>15.088756652152824</v>
      </c>
      <c r="G899" s="1">
        <f t="shared" si="73"/>
        <v>15.09517387576841</v>
      </c>
      <c r="H899" s="1">
        <f t="shared" si="74"/>
        <v>6.4172236155854989E-3</v>
      </c>
    </row>
    <row r="900" spans="1:8" x14ac:dyDescent="0.2">
      <c r="A900">
        <f>Sheet1!A891</f>
        <v>864</v>
      </c>
      <c r="B900">
        <f>Sheet1!B891</f>
        <v>591.96</v>
      </c>
      <c r="C900">
        <f t="shared" si="75"/>
        <v>576.87179003386552</v>
      </c>
      <c r="D900">
        <f t="shared" si="76"/>
        <v>591.97241635224498</v>
      </c>
      <c r="F900" s="1">
        <f t="shared" si="72"/>
        <v>15.088209966134514</v>
      </c>
      <c r="G900" s="1">
        <f t="shared" si="73"/>
        <v>15.100626318379454</v>
      </c>
      <c r="H900" s="1">
        <f t="shared" si="74"/>
        <v>1.2416352244940754E-2</v>
      </c>
    </row>
    <row r="901" spans="1:8" x14ac:dyDescent="0.2">
      <c r="A901">
        <f>Sheet1!A892</f>
        <v>865</v>
      </c>
      <c r="B901">
        <f>Sheet1!B892</f>
        <v>592.41999999999996</v>
      </c>
      <c r="C901">
        <f t="shared" si="75"/>
        <v>577.32233671988388</v>
      </c>
      <c r="D901">
        <f t="shared" si="76"/>
        <v>592.42838770139281</v>
      </c>
      <c r="F901" s="1">
        <f t="shared" si="72"/>
        <v>15.09766328011608</v>
      </c>
      <c r="G901" s="1">
        <f t="shared" si="73"/>
        <v>15.106050981508929</v>
      </c>
      <c r="H901" s="1">
        <f t="shared" si="74"/>
        <v>8.3877013928486122E-3</v>
      </c>
    </row>
    <row r="902" spans="1:8" x14ac:dyDescent="0.2">
      <c r="A902">
        <f>Sheet1!A893</f>
        <v>866</v>
      </c>
      <c r="B902">
        <f>Sheet1!B893</f>
        <v>592.87</v>
      </c>
      <c r="C902">
        <f t="shared" si="75"/>
        <v>577.77288340590223</v>
      </c>
      <c r="D902">
        <f t="shared" si="76"/>
        <v>592.88433126704967</v>
      </c>
      <c r="F902" s="1">
        <f t="shared" si="72"/>
        <v>15.09711659409777</v>
      </c>
      <c r="G902" s="1">
        <f t="shared" si="73"/>
        <v>15.11144786114744</v>
      </c>
      <c r="H902" s="1">
        <f t="shared" si="74"/>
        <v>1.4331267049669805E-2</v>
      </c>
    </row>
    <row r="903" spans="1:8" x14ac:dyDescent="0.2">
      <c r="A903">
        <f>Sheet1!A894</f>
        <v>867</v>
      </c>
      <c r="B903">
        <f>Sheet1!B894</f>
        <v>593.33000000000004</v>
      </c>
      <c r="C903">
        <f t="shared" si="75"/>
        <v>578.22343009192059</v>
      </c>
      <c r="D903">
        <f t="shared" si="76"/>
        <v>593.3402470452063</v>
      </c>
      <c r="F903" s="1">
        <f t="shared" si="72"/>
        <v>15.10656990807945</v>
      </c>
      <c r="G903" s="1">
        <f t="shared" si="73"/>
        <v>15.116816953285706</v>
      </c>
      <c r="H903" s="1">
        <f t="shared" si="74"/>
        <v>1.0247045206256189E-2</v>
      </c>
    </row>
    <row r="904" spans="1:8" x14ac:dyDescent="0.2">
      <c r="A904">
        <f>Sheet1!A895</f>
        <v>868</v>
      </c>
      <c r="B904">
        <f>Sheet1!B895</f>
        <v>593.78</v>
      </c>
      <c r="C904">
        <f t="shared" si="75"/>
        <v>578.67397677793906</v>
      </c>
      <c r="D904">
        <f t="shared" si="76"/>
        <v>593.79613503185362</v>
      </c>
      <c r="F904" s="1">
        <f t="shared" si="72"/>
        <v>15.106023222060912</v>
      </c>
      <c r="G904" s="1">
        <f t="shared" si="73"/>
        <v>15.122158253914563</v>
      </c>
      <c r="H904" s="1">
        <f t="shared" si="74"/>
        <v>1.6135031853650617E-2</v>
      </c>
    </row>
    <row r="905" spans="1:8" x14ac:dyDescent="0.2">
      <c r="A905">
        <f>Sheet1!A896</f>
        <v>869</v>
      </c>
      <c r="B905">
        <f>Sheet1!B896</f>
        <v>594.24</v>
      </c>
      <c r="C905">
        <f t="shared" si="75"/>
        <v>579.12452346395742</v>
      </c>
      <c r="D905">
        <f t="shared" si="76"/>
        <v>594.25199522298226</v>
      </c>
      <c r="F905" s="1">
        <f t="shared" si="72"/>
        <v>15.115476536042593</v>
      </c>
      <c r="G905" s="1">
        <f t="shared" si="73"/>
        <v>15.127471759024843</v>
      </c>
      <c r="H905" s="1">
        <f t="shared" si="74"/>
        <v>1.1995222982250198E-2</v>
      </c>
    </row>
    <row r="906" spans="1:8" x14ac:dyDescent="0.2">
      <c r="A906">
        <f>Sheet1!A897</f>
        <v>870</v>
      </c>
      <c r="B906">
        <f>Sheet1!B897</f>
        <v>594.70000000000005</v>
      </c>
      <c r="C906">
        <f t="shared" si="75"/>
        <v>579.57507014997577</v>
      </c>
      <c r="D906">
        <f t="shared" si="76"/>
        <v>594.70782761458327</v>
      </c>
      <c r="F906" s="1">
        <f t="shared" si="72"/>
        <v>15.124929850024273</v>
      </c>
      <c r="G906" s="1">
        <f t="shared" si="73"/>
        <v>15.132757464607494</v>
      </c>
      <c r="H906" s="1">
        <f t="shared" si="74"/>
        <v>7.8276145832205657E-3</v>
      </c>
    </row>
    <row r="907" spans="1:8" x14ac:dyDescent="0.2">
      <c r="A907">
        <f>Sheet1!A898</f>
        <v>871</v>
      </c>
      <c r="B907">
        <f>Sheet1!B898</f>
        <v>595.15</v>
      </c>
      <c r="C907">
        <f t="shared" si="75"/>
        <v>580.02561683599424</v>
      </c>
      <c r="D907">
        <f t="shared" si="76"/>
        <v>595.16363220264691</v>
      </c>
      <c r="F907" s="1">
        <f t="shared" si="72"/>
        <v>15.124383164005735</v>
      </c>
      <c r="G907" s="1">
        <f t="shared" si="73"/>
        <v>15.138015366652667</v>
      </c>
      <c r="H907" s="1">
        <f t="shared" si="74"/>
        <v>1.3632202646931546E-2</v>
      </c>
    </row>
    <row r="908" spans="1:8" x14ac:dyDescent="0.2">
      <c r="A908">
        <f>Sheet1!A899</f>
        <v>872</v>
      </c>
      <c r="B908">
        <f>Sheet1!B899</f>
        <v>595.61</v>
      </c>
      <c r="C908">
        <f t="shared" si="75"/>
        <v>580.4761635220126</v>
      </c>
      <c r="D908">
        <f t="shared" si="76"/>
        <v>595.61940898316436</v>
      </c>
      <c r="F908" s="1">
        <f t="shared" si="72"/>
        <v>15.133836477987415</v>
      </c>
      <c r="G908" s="1">
        <f t="shared" si="73"/>
        <v>15.143245461151764</v>
      </c>
      <c r="H908" s="1">
        <f t="shared" si="74"/>
        <v>9.4089831643486832E-3</v>
      </c>
    </row>
    <row r="909" spans="1:8" x14ac:dyDescent="0.2">
      <c r="A909">
        <f>Sheet1!A900</f>
        <v>873</v>
      </c>
      <c r="B909">
        <f>Sheet1!B900</f>
        <v>596.05999999999995</v>
      </c>
      <c r="C909">
        <f t="shared" si="75"/>
        <v>580.92671020803095</v>
      </c>
      <c r="D909">
        <f t="shared" si="76"/>
        <v>596.07515795212646</v>
      </c>
      <c r="F909" s="1">
        <f t="shared" si="72"/>
        <v>15.133289791968991</v>
      </c>
      <c r="G909" s="1">
        <f t="shared" si="73"/>
        <v>15.148447744095506</v>
      </c>
      <c r="H909" s="1">
        <f t="shared" si="74"/>
        <v>1.5157952126514829E-2</v>
      </c>
    </row>
    <row r="910" spans="1:8" x14ac:dyDescent="0.2">
      <c r="A910">
        <f>Sheet1!A901</f>
        <v>874</v>
      </c>
      <c r="B910">
        <f>Sheet1!B901</f>
        <v>596.52</v>
      </c>
      <c r="C910">
        <f t="shared" si="75"/>
        <v>581.37725689404931</v>
      </c>
      <c r="D910">
        <f t="shared" si="76"/>
        <v>596.53087910552381</v>
      </c>
      <c r="F910" s="1">
        <f t="shared" si="72"/>
        <v>15.142743105950672</v>
      </c>
      <c r="G910" s="1">
        <f t="shared" si="73"/>
        <v>15.153622211474499</v>
      </c>
      <c r="H910" s="1">
        <f t="shared" si="74"/>
        <v>1.0879105523827093E-2</v>
      </c>
    </row>
    <row r="911" spans="1:8" x14ac:dyDescent="0.2">
      <c r="A911">
        <f>Sheet1!A902</f>
        <v>875</v>
      </c>
      <c r="B911">
        <f>Sheet1!B902</f>
        <v>596.98</v>
      </c>
      <c r="C911">
        <f t="shared" si="75"/>
        <v>581.82780358006767</v>
      </c>
      <c r="D911">
        <f t="shared" si="76"/>
        <v>596.98657243934713</v>
      </c>
      <c r="F911" s="1">
        <f t="shared" si="72"/>
        <v>15.152196419932352</v>
      </c>
      <c r="G911" s="1">
        <f t="shared" si="73"/>
        <v>15.158768859279462</v>
      </c>
      <c r="H911" s="1">
        <f t="shared" si="74"/>
        <v>6.5724393471100484E-3</v>
      </c>
    </row>
    <row r="912" spans="1:8" x14ac:dyDescent="0.2">
      <c r="A912">
        <f>Sheet1!A903</f>
        <v>876</v>
      </c>
      <c r="B912">
        <f>Sheet1!B903</f>
        <v>597.42999999999995</v>
      </c>
      <c r="C912">
        <f t="shared" si="75"/>
        <v>582.27835026608614</v>
      </c>
      <c r="D912">
        <f t="shared" si="76"/>
        <v>597.44223794958725</v>
      </c>
      <c r="F912" s="1">
        <f t="shared" si="72"/>
        <v>15.151649733913814</v>
      </c>
      <c r="G912" s="1">
        <f t="shared" si="73"/>
        <v>15.163887683501116</v>
      </c>
      <c r="H912" s="1">
        <f t="shared" si="74"/>
        <v>1.2237949587301955E-2</v>
      </c>
    </row>
    <row r="913" spans="1:8" x14ac:dyDescent="0.2">
      <c r="A913">
        <f>Sheet1!A904</f>
        <v>877</v>
      </c>
      <c r="B913">
        <f>Sheet1!B904</f>
        <v>597.89</v>
      </c>
      <c r="C913">
        <f t="shared" si="75"/>
        <v>582.72889695210461</v>
      </c>
      <c r="D913">
        <f t="shared" si="76"/>
        <v>597.89787563223513</v>
      </c>
      <c r="F913" s="1">
        <f t="shared" si="72"/>
        <v>15.161103047895381</v>
      </c>
      <c r="G913" s="1">
        <f t="shared" si="73"/>
        <v>15.168978680130522</v>
      </c>
      <c r="H913" s="1">
        <f t="shared" si="74"/>
        <v>7.8756322351409835E-3</v>
      </c>
    </row>
    <row r="914" spans="1:8" x14ac:dyDescent="0.2">
      <c r="A914">
        <f>Sheet1!A905</f>
        <v>878</v>
      </c>
      <c r="B914">
        <f>Sheet1!B905</f>
        <v>598.34</v>
      </c>
      <c r="C914">
        <f t="shared" si="75"/>
        <v>583.17944363812285</v>
      </c>
      <c r="D914">
        <f t="shared" si="76"/>
        <v>598.35348548328125</v>
      </c>
      <c r="F914" s="1">
        <f t="shared" si="72"/>
        <v>15.160556361877184</v>
      </c>
      <c r="G914" s="1">
        <f t="shared" si="73"/>
        <v>15.174041845158399</v>
      </c>
      <c r="H914" s="1">
        <f t="shared" si="74"/>
        <v>1.3485483281215238E-2</v>
      </c>
    </row>
    <row r="915" spans="1:8" x14ac:dyDescent="0.2">
      <c r="A915">
        <f>Sheet1!A906</f>
        <v>879</v>
      </c>
      <c r="B915">
        <f>Sheet1!B906</f>
        <v>598.79999999999995</v>
      </c>
      <c r="C915">
        <f t="shared" si="75"/>
        <v>583.62999032414132</v>
      </c>
      <c r="D915">
        <f t="shared" si="76"/>
        <v>598.8090674987169</v>
      </c>
      <c r="F915" s="1">
        <f t="shared" si="72"/>
        <v>15.170009675858637</v>
      </c>
      <c r="G915" s="1">
        <f t="shared" si="73"/>
        <v>15.179077174575582</v>
      </c>
      <c r="H915" s="1">
        <f t="shared" si="74"/>
        <v>9.0674987169450105E-3</v>
      </c>
    </row>
    <row r="916" spans="1:8" x14ac:dyDescent="0.2">
      <c r="A916">
        <f>Sheet1!A907</f>
        <v>880</v>
      </c>
      <c r="B916">
        <f>Sheet1!B907</f>
        <v>599.25</v>
      </c>
      <c r="C916">
        <f t="shared" si="75"/>
        <v>584.08053701015967</v>
      </c>
      <c r="D916">
        <f t="shared" si="76"/>
        <v>599.26462167453212</v>
      </c>
      <c r="F916" s="1">
        <f t="shared" si="72"/>
        <v>15.169462989840326</v>
      </c>
      <c r="G916" s="1">
        <f t="shared" si="73"/>
        <v>15.184084664372449</v>
      </c>
      <c r="H916" s="1">
        <f t="shared" si="74"/>
        <v>1.4621674532122597E-2</v>
      </c>
    </row>
    <row r="917" spans="1:8" x14ac:dyDescent="0.2">
      <c r="A917">
        <f>Sheet1!A908</f>
        <v>881</v>
      </c>
      <c r="B917">
        <f>Sheet1!B908</f>
        <v>599.71</v>
      </c>
      <c r="C917">
        <f t="shared" si="75"/>
        <v>584.53108369617803</v>
      </c>
      <c r="D917">
        <f t="shared" si="76"/>
        <v>599.7201480067182</v>
      </c>
      <c r="F917" s="1">
        <f t="shared" si="72"/>
        <v>15.178916303822007</v>
      </c>
      <c r="G917" s="1">
        <f t="shared" si="73"/>
        <v>15.189064310540175</v>
      </c>
      <c r="H917" s="1">
        <f t="shared" si="74"/>
        <v>1.014800671816829E-2</v>
      </c>
    </row>
    <row r="918" spans="1:8" x14ac:dyDescent="0.2">
      <c r="A918">
        <f>Sheet1!A909</f>
        <v>882</v>
      </c>
      <c r="B918">
        <f>Sheet1!B909</f>
        <v>600.16</v>
      </c>
      <c r="C918">
        <f t="shared" si="75"/>
        <v>584.98163038219639</v>
      </c>
      <c r="D918">
        <f t="shared" si="76"/>
        <v>600.17564649126598</v>
      </c>
      <c r="F918" s="1">
        <f t="shared" si="72"/>
        <v>15.178369617803583</v>
      </c>
      <c r="G918" s="1">
        <f t="shared" si="73"/>
        <v>15.194016109069594</v>
      </c>
      <c r="H918" s="1">
        <f t="shared" si="74"/>
        <v>1.5646491266011253E-2</v>
      </c>
    </row>
    <row r="919" spans="1:8" x14ac:dyDescent="0.2">
      <c r="A919">
        <f>Sheet1!A910</f>
        <v>883</v>
      </c>
      <c r="B919">
        <f>Sheet1!B910</f>
        <v>600.62</v>
      </c>
      <c r="C919">
        <f t="shared" si="75"/>
        <v>585.43217706821474</v>
      </c>
      <c r="D919">
        <f t="shared" si="76"/>
        <v>600.63111712416583</v>
      </c>
      <c r="F919" s="1">
        <f t="shared" si="72"/>
        <v>15.187822931785263</v>
      </c>
      <c r="G919" s="1">
        <f t="shared" si="73"/>
        <v>15.198940055951084</v>
      </c>
      <c r="H919" s="1">
        <f t="shared" si="74"/>
        <v>1.1117124165821224E-2</v>
      </c>
    </row>
    <row r="920" spans="1:8" x14ac:dyDescent="0.2">
      <c r="A920">
        <f>Sheet1!A911</f>
        <v>884</v>
      </c>
      <c r="B920">
        <f>Sheet1!B911</f>
        <v>601.08000000000004</v>
      </c>
      <c r="C920">
        <f t="shared" si="75"/>
        <v>585.88272375423321</v>
      </c>
      <c r="D920">
        <f t="shared" si="76"/>
        <v>601.08655990140892</v>
      </c>
      <c r="F920" s="1">
        <f t="shared" si="72"/>
        <v>15.19727624576683</v>
      </c>
      <c r="G920" s="1">
        <f t="shared" si="73"/>
        <v>15.203836147175707</v>
      </c>
      <c r="H920" s="1">
        <f t="shared" si="74"/>
        <v>6.559901408877522E-3</v>
      </c>
    </row>
    <row r="921" spans="1:8" x14ac:dyDescent="0.2">
      <c r="A921">
        <f>Sheet1!A912</f>
        <v>885</v>
      </c>
      <c r="B921">
        <f>Sheet1!B912</f>
        <v>601.53</v>
      </c>
      <c r="C921">
        <f t="shared" si="75"/>
        <v>586.33327044025157</v>
      </c>
      <c r="D921">
        <f t="shared" si="76"/>
        <v>601.54197481898586</v>
      </c>
      <c r="F921" s="1">
        <f t="shared" si="72"/>
        <v>15.196729559748405</v>
      </c>
      <c r="G921" s="1">
        <f t="shared" si="73"/>
        <v>15.208704378734296</v>
      </c>
      <c r="H921" s="1">
        <f t="shared" si="74"/>
        <v>1.1974818985891034E-2</v>
      </c>
    </row>
    <row r="922" spans="1:8" x14ac:dyDescent="0.2">
      <c r="A922">
        <f>Sheet1!A913</f>
        <v>886</v>
      </c>
      <c r="B922">
        <f>Sheet1!B913</f>
        <v>601.99</v>
      </c>
      <c r="C922">
        <f t="shared" si="75"/>
        <v>586.78381712626992</v>
      </c>
      <c r="D922">
        <f t="shared" si="76"/>
        <v>601.9973618728875</v>
      </c>
      <c r="F922" s="1">
        <f t="shared" si="72"/>
        <v>15.206182873730086</v>
      </c>
      <c r="G922" s="1">
        <f t="shared" si="73"/>
        <v>15.213544746617572</v>
      </c>
      <c r="H922" s="1">
        <f t="shared" si="74"/>
        <v>7.3618728874862427E-3</v>
      </c>
    </row>
    <row r="923" spans="1:8" x14ac:dyDescent="0.2">
      <c r="A923">
        <f>Sheet1!A914</f>
        <v>887</v>
      </c>
      <c r="B923">
        <f>Sheet1!B914</f>
        <v>602.44000000000005</v>
      </c>
      <c r="C923">
        <f t="shared" si="75"/>
        <v>587.23436381228839</v>
      </c>
      <c r="D923">
        <f t="shared" si="76"/>
        <v>602.45272105910431</v>
      </c>
      <c r="F923" s="1">
        <f t="shared" si="72"/>
        <v>15.205636187711661</v>
      </c>
      <c r="G923" s="1">
        <f t="shared" si="73"/>
        <v>15.218357246815913</v>
      </c>
      <c r="H923" s="1">
        <f t="shared" si="74"/>
        <v>1.2721059104251253E-2</v>
      </c>
    </row>
    <row r="924" spans="1:8" x14ac:dyDescent="0.2">
      <c r="A924">
        <f>Sheet1!A915</f>
        <v>888</v>
      </c>
      <c r="B924">
        <f>Sheet1!B915</f>
        <v>602.9</v>
      </c>
      <c r="C924">
        <f t="shared" si="75"/>
        <v>587.68491049830675</v>
      </c>
      <c r="D924">
        <f t="shared" si="76"/>
        <v>602.90805237362747</v>
      </c>
      <c r="F924" s="1">
        <f t="shared" si="72"/>
        <v>15.215089501693228</v>
      </c>
      <c r="G924" s="1">
        <f t="shared" si="73"/>
        <v>15.223141875320721</v>
      </c>
      <c r="H924" s="1">
        <f t="shared" si="74"/>
        <v>8.0523736274926705E-3</v>
      </c>
    </row>
    <row r="925" spans="1:8" x14ac:dyDescent="0.2">
      <c r="A925">
        <f>Sheet1!A916</f>
        <v>889</v>
      </c>
      <c r="B925">
        <f>Sheet1!B916</f>
        <v>603.35</v>
      </c>
      <c r="C925">
        <f t="shared" si="75"/>
        <v>588.13545718432511</v>
      </c>
      <c r="D925">
        <f t="shared" si="76"/>
        <v>603.36335581244771</v>
      </c>
      <c r="F925" s="1">
        <f t="shared" si="72"/>
        <v>15.214542815674918</v>
      </c>
      <c r="G925" s="1">
        <f t="shared" si="73"/>
        <v>15.227898628122603</v>
      </c>
      <c r="H925" s="1">
        <f t="shared" si="74"/>
        <v>1.3355812447684912E-2</v>
      </c>
    </row>
    <row r="926" spans="1:8" x14ac:dyDescent="0.2">
      <c r="A926">
        <f>Sheet1!A917</f>
        <v>890</v>
      </c>
      <c r="B926">
        <f>Sheet1!B917</f>
        <v>603.80999999999995</v>
      </c>
      <c r="C926">
        <f t="shared" si="75"/>
        <v>588.58600387034346</v>
      </c>
      <c r="D926">
        <f t="shared" si="76"/>
        <v>603.81863137155574</v>
      </c>
      <c r="F926" s="1">
        <f t="shared" si="72"/>
        <v>15.223996129656484</v>
      </c>
      <c r="G926" s="1">
        <f t="shared" si="73"/>
        <v>15.232627501212278</v>
      </c>
      <c r="H926" s="1">
        <f t="shared" si="74"/>
        <v>8.6313715557935211E-3</v>
      </c>
    </row>
    <row r="927" spans="1:8" x14ac:dyDescent="0.2">
      <c r="A927">
        <f>Sheet1!A918</f>
        <v>891</v>
      </c>
      <c r="B927">
        <f>Sheet1!B918</f>
        <v>604.26</v>
      </c>
      <c r="C927">
        <f t="shared" si="75"/>
        <v>589.03655055636182</v>
      </c>
      <c r="D927">
        <f t="shared" si="76"/>
        <v>604.27387904694228</v>
      </c>
      <c r="F927" s="1">
        <f t="shared" si="72"/>
        <v>15.223449443638174</v>
      </c>
      <c r="G927" s="1">
        <f t="shared" si="73"/>
        <v>15.237328490580467</v>
      </c>
      <c r="H927" s="1">
        <f t="shared" si="74"/>
        <v>1.3879046942292916E-2</v>
      </c>
    </row>
    <row r="928" spans="1:8" x14ac:dyDescent="0.2">
      <c r="A928">
        <f>Sheet1!A919</f>
        <v>892</v>
      </c>
      <c r="B928">
        <f>Sheet1!B919</f>
        <v>604.72</v>
      </c>
      <c r="C928">
        <f t="shared" si="75"/>
        <v>589.48709724238029</v>
      </c>
      <c r="D928">
        <f t="shared" si="76"/>
        <v>604.72909883459795</v>
      </c>
      <c r="F928" s="1">
        <f t="shared" si="72"/>
        <v>15.23290275761974</v>
      </c>
      <c r="G928" s="1">
        <f t="shared" si="73"/>
        <v>15.242001592217662</v>
      </c>
      <c r="H928" s="1">
        <f t="shared" si="74"/>
        <v>9.0988345979212681E-3</v>
      </c>
    </row>
    <row r="929" spans="1:8" x14ac:dyDescent="0.2">
      <c r="A929">
        <f>Sheet1!A920</f>
        <v>893</v>
      </c>
      <c r="B929">
        <f>Sheet1!B920</f>
        <v>605.16999999999996</v>
      </c>
      <c r="C929">
        <f t="shared" si="75"/>
        <v>589.93764392839864</v>
      </c>
      <c r="D929">
        <f t="shared" si="76"/>
        <v>605.18429073051414</v>
      </c>
      <c r="F929" s="1">
        <f t="shared" si="72"/>
        <v>15.232356071601316</v>
      </c>
      <c r="G929" s="1">
        <f t="shared" si="73"/>
        <v>15.246646802115492</v>
      </c>
      <c r="H929" s="1">
        <f t="shared" si="74"/>
        <v>1.4290730514176175E-2</v>
      </c>
    </row>
    <row r="930" spans="1:8" x14ac:dyDescent="0.2">
      <c r="A930">
        <f>Sheet1!A921</f>
        <v>894</v>
      </c>
      <c r="B930">
        <f>Sheet1!B921</f>
        <v>605.63</v>
      </c>
      <c r="C930">
        <f t="shared" si="75"/>
        <v>590.388190614417</v>
      </c>
      <c r="D930">
        <f t="shared" si="76"/>
        <v>605.63945473068088</v>
      </c>
      <c r="F930" s="1">
        <f t="shared" si="72"/>
        <v>15.241809385582997</v>
      </c>
      <c r="G930" s="1">
        <f t="shared" si="73"/>
        <v>15.251264116263883</v>
      </c>
      <c r="H930" s="1">
        <f t="shared" si="74"/>
        <v>9.4547306808863141E-3</v>
      </c>
    </row>
    <row r="931" spans="1:8" x14ac:dyDescent="0.2">
      <c r="A931">
        <f>Sheet1!A922</f>
        <v>895</v>
      </c>
      <c r="B931">
        <f>Sheet1!B922</f>
        <v>606.08000000000004</v>
      </c>
      <c r="C931">
        <f t="shared" si="75"/>
        <v>590.83873730043547</v>
      </c>
      <c r="D931">
        <f t="shared" si="76"/>
        <v>606.09459083108936</v>
      </c>
      <c r="F931" s="1">
        <f t="shared" si="72"/>
        <v>15.241262699564572</v>
      </c>
      <c r="G931" s="1">
        <f t="shared" si="73"/>
        <v>15.255853530653894</v>
      </c>
      <c r="H931" s="1">
        <f t="shared" si="74"/>
        <v>1.459083108932191E-2</v>
      </c>
    </row>
    <row r="932" spans="1:8" x14ac:dyDescent="0.2">
      <c r="A932">
        <f>Sheet1!A923</f>
        <v>896</v>
      </c>
      <c r="B932">
        <f>Sheet1!B923</f>
        <v>606.54</v>
      </c>
      <c r="C932">
        <f t="shared" si="75"/>
        <v>591.28928398645382</v>
      </c>
      <c r="D932">
        <f t="shared" si="76"/>
        <v>606.5496990277303</v>
      </c>
      <c r="F932" s="1">
        <f t="shared" si="72"/>
        <v>15.250716013546139</v>
      </c>
      <c r="G932" s="1">
        <f t="shared" si="73"/>
        <v>15.260415041276474</v>
      </c>
      <c r="H932" s="1">
        <f t="shared" si="74"/>
        <v>9.6990277303348194E-3</v>
      </c>
    </row>
    <row r="933" spans="1:8" x14ac:dyDescent="0.2">
      <c r="A933">
        <f>Sheet1!A924</f>
        <v>897</v>
      </c>
      <c r="B933">
        <f>Sheet1!B924</f>
        <v>606.99</v>
      </c>
      <c r="C933">
        <f t="shared" si="75"/>
        <v>591.73983067247218</v>
      </c>
      <c r="D933">
        <f t="shared" si="76"/>
        <v>607.00477931659452</v>
      </c>
      <c r="F933" s="1">
        <f t="shared" ref="F933:F996" si="77">B933-C933</f>
        <v>15.250169327527829</v>
      </c>
      <c r="G933" s="1">
        <f t="shared" ref="G933:G996" si="78">D933-C933</f>
        <v>15.264948644122342</v>
      </c>
      <c r="H933" s="1">
        <f t="shared" ref="H933:H996" si="79">D933-B933</f>
        <v>1.4779316594513148E-2</v>
      </c>
    </row>
    <row r="934" spans="1:8" x14ac:dyDescent="0.2">
      <c r="A934">
        <f>Sheet1!A925</f>
        <v>898</v>
      </c>
      <c r="B934">
        <f>Sheet1!B925</f>
        <v>607.45000000000005</v>
      </c>
      <c r="C934">
        <f t="shared" ref="C934:C997" si="80">C$36+(A934-1)*(C$2103-C$36)/2067</f>
        <v>592.19037735849065</v>
      </c>
      <c r="D934">
        <f t="shared" ref="D934:D997" si="81">$J$21+A934*$I$21+$H$21*A934^2+$G$21*A934^3</f>
        <v>607.45983169367264</v>
      </c>
      <c r="F934" s="1">
        <f t="shared" si="77"/>
        <v>15.259622641509395</v>
      </c>
      <c r="G934" s="1">
        <f t="shared" si="78"/>
        <v>15.26945433518199</v>
      </c>
      <c r="H934" s="1">
        <f t="shared" si="79"/>
        <v>9.8316936725950654E-3</v>
      </c>
    </row>
    <row r="935" spans="1:8" x14ac:dyDescent="0.2">
      <c r="A935">
        <f>Sheet1!A926</f>
        <v>899</v>
      </c>
      <c r="B935">
        <f>Sheet1!B926</f>
        <v>607.9</v>
      </c>
      <c r="C935">
        <f t="shared" si="80"/>
        <v>592.64092404450889</v>
      </c>
      <c r="D935">
        <f t="shared" si="81"/>
        <v>607.91485615495549</v>
      </c>
      <c r="F935" s="1">
        <f t="shared" si="77"/>
        <v>15.259075955491085</v>
      </c>
      <c r="G935" s="1">
        <f t="shared" si="78"/>
        <v>15.273932110446594</v>
      </c>
      <c r="H935" s="1">
        <f t="shared" si="79"/>
        <v>1.4856154955509737E-2</v>
      </c>
    </row>
    <row r="936" spans="1:8" x14ac:dyDescent="0.2">
      <c r="A936">
        <f>Sheet1!A927</f>
        <v>900</v>
      </c>
      <c r="B936">
        <f>Sheet1!B927</f>
        <v>608.36</v>
      </c>
      <c r="C936">
        <f t="shared" si="80"/>
        <v>593.09147073052736</v>
      </c>
      <c r="D936">
        <f t="shared" si="81"/>
        <v>608.36985269643424</v>
      </c>
      <c r="F936" s="1">
        <f t="shared" si="77"/>
        <v>15.268529269472651</v>
      </c>
      <c r="G936" s="1">
        <f t="shared" si="78"/>
        <v>15.278381965906874</v>
      </c>
      <c r="H936" s="1">
        <f t="shared" si="79"/>
        <v>9.8526964342227075E-3</v>
      </c>
    </row>
    <row r="937" spans="1:8" x14ac:dyDescent="0.2">
      <c r="A937">
        <f>Sheet1!A928</f>
        <v>901</v>
      </c>
      <c r="B937">
        <f>Sheet1!B928</f>
        <v>608.80999999999995</v>
      </c>
      <c r="C937">
        <f t="shared" si="80"/>
        <v>593.54201741654572</v>
      </c>
      <c r="D937">
        <f t="shared" si="81"/>
        <v>608.82482131409904</v>
      </c>
      <c r="F937" s="1">
        <f t="shared" si="77"/>
        <v>15.267982583454227</v>
      </c>
      <c r="G937" s="1">
        <f t="shared" si="78"/>
        <v>15.282803897553322</v>
      </c>
      <c r="H937" s="1">
        <f t="shared" si="79"/>
        <v>1.4821314099094707E-2</v>
      </c>
    </row>
    <row r="938" spans="1:8" x14ac:dyDescent="0.2">
      <c r="A938">
        <f>Sheet1!A929</f>
        <v>902</v>
      </c>
      <c r="B938">
        <f>Sheet1!B929</f>
        <v>609.27</v>
      </c>
      <c r="C938">
        <f t="shared" si="80"/>
        <v>593.99256410256407</v>
      </c>
      <c r="D938">
        <f t="shared" si="81"/>
        <v>609.27976200394119</v>
      </c>
      <c r="F938" s="1">
        <f t="shared" si="77"/>
        <v>15.277435897435907</v>
      </c>
      <c r="G938" s="1">
        <f t="shared" si="78"/>
        <v>15.287197901377112</v>
      </c>
      <c r="H938" s="1">
        <f t="shared" si="79"/>
        <v>9.7620039412049664E-3</v>
      </c>
    </row>
    <row r="939" spans="1:8" x14ac:dyDescent="0.2">
      <c r="A939">
        <f>Sheet1!A930</f>
        <v>903</v>
      </c>
      <c r="B939">
        <f>Sheet1!B930</f>
        <v>609.72</v>
      </c>
      <c r="C939">
        <f t="shared" si="80"/>
        <v>594.44311078858254</v>
      </c>
      <c r="D939">
        <f t="shared" si="81"/>
        <v>609.73467476195106</v>
      </c>
      <c r="F939" s="1">
        <f t="shared" si="77"/>
        <v>15.276889211417483</v>
      </c>
      <c r="G939" s="1">
        <f t="shared" si="78"/>
        <v>15.291563973368511</v>
      </c>
      <c r="H939" s="1">
        <f t="shared" si="79"/>
        <v>1.4674761951027904E-2</v>
      </c>
    </row>
    <row r="940" spans="1:8" x14ac:dyDescent="0.2">
      <c r="A940">
        <f>Sheet1!A931</f>
        <v>904</v>
      </c>
      <c r="B940">
        <f>Sheet1!B931</f>
        <v>610.17999999999995</v>
      </c>
      <c r="C940">
        <f t="shared" si="80"/>
        <v>594.89365747460079</v>
      </c>
      <c r="D940">
        <f t="shared" si="81"/>
        <v>610.18955958411971</v>
      </c>
      <c r="F940" s="1">
        <f t="shared" si="77"/>
        <v>15.286342525399164</v>
      </c>
      <c r="G940" s="1">
        <f t="shared" si="78"/>
        <v>15.29590210951892</v>
      </c>
      <c r="H940" s="1">
        <f t="shared" si="79"/>
        <v>9.5595841197564368E-3</v>
      </c>
    </row>
    <row r="941" spans="1:8" x14ac:dyDescent="0.2">
      <c r="A941">
        <f>Sheet1!A932</f>
        <v>905</v>
      </c>
      <c r="B941">
        <f>Sheet1!B932</f>
        <v>610.63</v>
      </c>
      <c r="C941">
        <f t="shared" si="80"/>
        <v>595.34420416061926</v>
      </c>
      <c r="D941">
        <f t="shared" si="81"/>
        <v>610.64441646643786</v>
      </c>
      <c r="F941" s="1">
        <f t="shared" si="77"/>
        <v>15.285795839380739</v>
      </c>
      <c r="G941" s="1">
        <f t="shared" si="78"/>
        <v>15.300212305818604</v>
      </c>
      <c r="H941" s="1">
        <f t="shared" si="79"/>
        <v>1.4416466437864983E-2</v>
      </c>
    </row>
    <row r="942" spans="1:8" x14ac:dyDescent="0.2">
      <c r="A942">
        <f>Sheet1!A933</f>
        <v>906</v>
      </c>
      <c r="B942">
        <f>Sheet1!B933</f>
        <v>611.09</v>
      </c>
      <c r="C942">
        <f t="shared" si="80"/>
        <v>595.79475084663773</v>
      </c>
      <c r="D942">
        <f t="shared" si="81"/>
        <v>611.09924540489624</v>
      </c>
      <c r="F942" s="1">
        <f t="shared" si="77"/>
        <v>15.295249153362306</v>
      </c>
      <c r="G942" s="1">
        <f t="shared" si="78"/>
        <v>15.304494558258511</v>
      </c>
      <c r="H942" s="1">
        <f t="shared" si="79"/>
        <v>9.2454048962054003E-3</v>
      </c>
    </row>
    <row r="943" spans="1:8" x14ac:dyDescent="0.2">
      <c r="A943">
        <f>Sheet1!A934</f>
        <v>907</v>
      </c>
      <c r="B943">
        <f>Sheet1!B934</f>
        <v>611.54</v>
      </c>
      <c r="C943">
        <f t="shared" si="80"/>
        <v>596.24529753265597</v>
      </c>
      <c r="D943">
        <f t="shared" si="81"/>
        <v>611.55404639548556</v>
      </c>
      <c r="F943" s="1">
        <f t="shared" si="77"/>
        <v>15.294702467343996</v>
      </c>
      <c r="G943" s="1">
        <f t="shared" si="78"/>
        <v>15.308748862829589</v>
      </c>
      <c r="H943" s="1">
        <f t="shared" si="79"/>
        <v>1.4046395485593166E-2</v>
      </c>
    </row>
    <row r="944" spans="1:8" x14ac:dyDescent="0.2">
      <c r="A944">
        <f>Sheet1!A935</f>
        <v>908</v>
      </c>
      <c r="B944">
        <f>Sheet1!B935</f>
        <v>612</v>
      </c>
      <c r="C944">
        <f t="shared" si="80"/>
        <v>596.69584421867444</v>
      </c>
      <c r="D944">
        <f t="shared" si="81"/>
        <v>612.00881943419665</v>
      </c>
      <c r="F944" s="1">
        <f t="shared" si="77"/>
        <v>15.304155781325562</v>
      </c>
      <c r="G944" s="1">
        <f t="shared" si="78"/>
        <v>15.312975215522215</v>
      </c>
      <c r="H944" s="1">
        <f t="shared" si="79"/>
        <v>8.8194341966527645E-3</v>
      </c>
    </row>
    <row r="945" spans="1:8" x14ac:dyDescent="0.2">
      <c r="A945">
        <f>Sheet1!A936</f>
        <v>909</v>
      </c>
      <c r="B945">
        <f>Sheet1!B936</f>
        <v>612.45000000000005</v>
      </c>
      <c r="C945">
        <f t="shared" si="80"/>
        <v>597.14639090469279</v>
      </c>
      <c r="D945">
        <f t="shared" si="81"/>
        <v>612.46356451702059</v>
      </c>
      <c r="F945" s="1">
        <f t="shared" si="77"/>
        <v>15.303609095307252</v>
      </c>
      <c r="G945" s="1">
        <f t="shared" si="78"/>
        <v>15.317173612327792</v>
      </c>
      <c r="H945" s="1">
        <f t="shared" si="79"/>
        <v>1.3564517020540734E-2</v>
      </c>
    </row>
    <row r="946" spans="1:8" x14ac:dyDescent="0.2">
      <c r="A946">
        <f>Sheet1!A937</f>
        <v>910</v>
      </c>
      <c r="B946">
        <f>Sheet1!B937</f>
        <v>612.91</v>
      </c>
      <c r="C946">
        <f t="shared" si="80"/>
        <v>597.59693759071115</v>
      </c>
      <c r="D946">
        <f t="shared" si="81"/>
        <v>612.91828163994762</v>
      </c>
      <c r="F946" s="1">
        <f t="shared" si="77"/>
        <v>15.313062409288818</v>
      </c>
      <c r="G946" s="1">
        <f t="shared" si="78"/>
        <v>15.321344049236473</v>
      </c>
      <c r="H946" s="1">
        <f t="shared" si="79"/>
        <v>8.2816399476541847E-3</v>
      </c>
    </row>
    <row r="947" spans="1:8" x14ac:dyDescent="0.2">
      <c r="A947">
        <f>Sheet1!A938</f>
        <v>911</v>
      </c>
      <c r="B947">
        <f>Sheet1!B938</f>
        <v>613.36</v>
      </c>
      <c r="C947">
        <f t="shared" si="80"/>
        <v>598.04748427672962</v>
      </c>
      <c r="D947">
        <f t="shared" si="81"/>
        <v>613.37297079896894</v>
      </c>
      <c r="F947" s="1">
        <f t="shared" si="77"/>
        <v>15.312515723270394</v>
      </c>
      <c r="G947" s="1">
        <f t="shared" si="78"/>
        <v>15.325486522239316</v>
      </c>
      <c r="H947" s="1">
        <f t="shared" si="79"/>
        <v>1.2970798968922281E-2</v>
      </c>
    </row>
    <row r="948" spans="1:8" x14ac:dyDescent="0.2">
      <c r="A948">
        <f>Sheet1!A939</f>
        <v>912</v>
      </c>
      <c r="B948">
        <f>Sheet1!B939</f>
        <v>613.82000000000005</v>
      </c>
      <c r="C948">
        <f t="shared" si="80"/>
        <v>598.49803096274786</v>
      </c>
      <c r="D948">
        <f t="shared" si="81"/>
        <v>613.82763199007525</v>
      </c>
      <c r="F948" s="1">
        <f t="shared" si="77"/>
        <v>15.321969037252188</v>
      </c>
      <c r="G948" s="1">
        <f t="shared" si="78"/>
        <v>15.329601027327385</v>
      </c>
      <c r="H948" s="1">
        <f t="shared" si="79"/>
        <v>7.6319900751968817E-3</v>
      </c>
    </row>
    <row r="949" spans="1:8" x14ac:dyDescent="0.2">
      <c r="A949">
        <f>Sheet1!A940</f>
        <v>913</v>
      </c>
      <c r="B949">
        <f>Sheet1!B940</f>
        <v>614.27</v>
      </c>
      <c r="C949">
        <f t="shared" si="80"/>
        <v>598.94857764876633</v>
      </c>
      <c r="D949">
        <f t="shared" si="81"/>
        <v>614.28226520925728</v>
      </c>
      <c r="F949" s="1">
        <f t="shared" si="77"/>
        <v>15.32142235123365</v>
      </c>
      <c r="G949" s="1">
        <f t="shared" si="78"/>
        <v>15.333687560490944</v>
      </c>
      <c r="H949" s="1">
        <f t="shared" si="79"/>
        <v>1.2265209257293463E-2</v>
      </c>
    </row>
    <row r="950" spans="1:8" x14ac:dyDescent="0.2">
      <c r="A950">
        <f>Sheet1!A941</f>
        <v>914</v>
      </c>
      <c r="B950">
        <f>Sheet1!B941</f>
        <v>614.73</v>
      </c>
      <c r="C950">
        <f t="shared" si="80"/>
        <v>599.3991243347848</v>
      </c>
      <c r="D950">
        <f t="shared" si="81"/>
        <v>614.73687045250574</v>
      </c>
      <c r="F950" s="1">
        <f t="shared" si="77"/>
        <v>15.330875665215217</v>
      </c>
      <c r="G950" s="1">
        <f t="shared" si="78"/>
        <v>15.33774611772094</v>
      </c>
      <c r="H950" s="1">
        <f t="shared" si="79"/>
        <v>6.8704525057228238E-3</v>
      </c>
    </row>
    <row r="951" spans="1:8" x14ac:dyDescent="0.2">
      <c r="A951">
        <f>Sheet1!A942</f>
        <v>915</v>
      </c>
      <c r="B951">
        <f>Sheet1!B942</f>
        <v>615.17999999999995</v>
      </c>
      <c r="C951">
        <f t="shared" si="80"/>
        <v>599.84967102080304</v>
      </c>
      <c r="D951">
        <f t="shared" si="81"/>
        <v>615.19144771581136</v>
      </c>
      <c r="F951" s="1">
        <f t="shared" si="77"/>
        <v>15.330328979196906</v>
      </c>
      <c r="G951" s="1">
        <f t="shared" si="78"/>
        <v>15.341776695008321</v>
      </c>
      <c r="H951" s="1">
        <f t="shared" si="79"/>
        <v>1.1447715811414128E-2</v>
      </c>
    </row>
    <row r="952" spans="1:8" x14ac:dyDescent="0.2">
      <c r="A952">
        <f>Sheet1!A943</f>
        <v>916</v>
      </c>
      <c r="B952">
        <f>Sheet1!B943</f>
        <v>615.64</v>
      </c>
      <c r="C952">
        <f t="shared" si="80"/>
        <v>600.30021770682151</v>
      </c>
      <c r="D952">
        <f t="shared" si="81"/>
        <v>615.64599699516532</v>
      </c>
      <c r="F952" s="1">
        <f t="shared" si="77"/>
        <v>15.339782293178473</v>
      </c>
      <c r="G952" s="1">
        <f t="shared" si="78"/>
        <v>15.345779288343806</v>
      </c>
      <c r="H952" s="1">
        <f t="shared" si="79"/>
        <v>5.996995165332919E-3</v>
      </c>
    </row>
    <row r="953" spans="1:8" x14ac:dyDescent="0.2">
      <c r="A953">
        <f>Sheet1!A944</f>
        <v>917</v>
      </c>
      <c r="B953">
        <f>Sheet1!B944</f>
        <v>616.09</v>
      </c>
      <c r="C953">
        <f t="shared" si="80"/>
        <v>600.75076439283987</v>
      </c>
      <c r="D953">
        <f t="shared" si="81"/>
        <v>616.10051828655787</v>
      </c>
      <c r="F953" s="1">
        <f t="shared" si="77"/>
        <v>15.339235607160163</v>
      </c>
      <c r="G953" s="1">
        <f t="shared" si="78"/>
        <v>15.349753893718002</v>
      </c>
      <c r="H953" s="1">
        <f t="shared" si="79"/>
        <v>1.0518286557839929E-2</v>
      </c>
    </row>
    <row r="954" spans="1:8" x14ac:dyDescent="0.2">
      <c r="A954">
        <f>Sheet1!A945</f>
        <v>918</v>
      </c>
      <c r="B954">
        <f>Sheet1!B945</f>
        <v>616.54</v>
      </c>
      <c r="C954">
        <f t="shared" si="80"/>
        <v>601.20131107885823</v>
      </c>
      <c r="D954">
        <f t="shared" si="81"/>
        <v>616.55501158598008</v>
      </c>
      <c r="F954" s="1">
        <f t="shared" si="77"/>
        <v>15.338688921141738</v>
      </c>
      <c r="G954" s="1">
        <f t="shared" si="78"/>
        <v>15.353700507121857</v>
      </c>
      <c r="H954" s="1">
        <f t="shared" si="79"/>
        <v>1.501158598011898E-2</v>
      </c>
    </row>
    <row r="955" spans="1:8" x14ac:dyDescent="0.2">
      <c r="A955">
        <f>Sheet1!A946</f>
        <v>919</v>
      </c>
      <c r="B955">
        <f>Sheet1!B946</f>
        <v>617</v>
      </c>
      <c r="C955">
        <f t="shared" si="80"/>
        <v>601.65185776487658</v>
      </c>
      <c r="D955">
        <f t="shared" si="81"/>
        <v>617.00947688942279</v>
      </c>
      <c r="F955" s="1">
        <f t="shared" si="77"/>
        <v>15.348142235123419</v>
      </c>
      <c r="G955" s="1">
        <f t="shared" si="78"/>
        <v>15.357619124546204</v>
      </c>
      <c r="H955" s="1">
        <f t="shared" si="79"/>
        <v>9.4768894227854616E-3</v>
      </c>
    </row>
    <row r="956" spans="1:8" x14ac:dyDescent="0.2">
      <c r="A956">
        <f>Sheet1!A947</f>
        <v>920</v>
      </c>
      <c r="B956">
        <f>Sheet1!B947</f>
        <v>617.45000000000005</v>
      </c>
      <c r="C956">
        <f t="shared" si="80"/>
        <v>602.10240445089494</v>
      </c>
      <c r="D956">
        <f t="shared" si="81"/>
        <v>617.46391419287659</v>
      </c>
      <c r="F956" s="1">
        <f t="shared" si="77"/>
        <v>15.347595549105108</v>
      </c>
      <c r="G956" s="1">
        <f t="shared" si="78"/>
        <v>15.361509741981649</v>
      </c>
      <c r="H956" s="1">
        <f t="shared" si="79"/>
        <v>1.3914192876541165E-2</v>
      </c>
    </row>
    <row r="957" spans="1:8" x14ac:dyDescent="0.2">
      <c r="A957">
        <f>Sheet1!A948</f>
        <v>921</v>
      </c>
      <c r="B957">
        <f>Sheet1!B948</f>
        <v>617.91</v>
      </c>
      <c r="C957">
        <f t="shared" si="80"/>
        <v>602.55295113691341</v>
      </c>
      <c r="D957">
        <f t="shared" si="81"/>
        <v>617.91832349233232</v>
      </c>
      <c r="F957" s="1">
        <f t="shared" si="77"/>
        <v>15.357048863086561</v>
      </c>
      <c r="G957" s="1">
        <f t="shared" si="78"/>
        <v>15.365372355418913</v>
      </c>
      <c r="H957" s="1">
        <f t="shared" si="79"/>
        <v>8.3234923323516341E-3</v>
      </c>
    </row>
    <row r="958" spans="1:8" x14ac:dyDescent="0.2">
      <c r="A958">
        <f>Sheet1!A949</f>
        <v>922</v>
      </c>
      <c r="B958">
        <f>Sheet1!B949</f>
        <v>618.36</v>
      </c>
      <c r="C958">
        <f t="shared" si="80"/>
        <v>603.00349782293188</v>
      </c>
      <c r="D958">
        <f t="shared" si="81"/>
        <v>618.37270478378082</v>
      </c>
      <c r="F958" s="1">
        <f t="shared" si="77"/>
        <v>15.356502177068137</v>
      </c>
      <c r="G958" s="1">
        <f t="shared" si="78"/>
        <v>15.369206960848942</v>
      </c>
      <c r="H958" s="1">
        <f t="shared" si="79"/>
        <v>1.2704783780804974E-2</v>
      </c>
    </row>
    <row r="959" spans="1:8" x14ac:dyDescent="0.2">
      <c r="A959">
        <f>Sheet1!A950</f>
        <v>923</v>
      </c>
      <c r="B959">
        <f>Sheet1!B950</f>
        <v>618.82000000000005</v>
      </c>
      <c r="C959">
        <f t="shared" si="80"/>
        <v>603.45404450895012</v>
      </c>
      <c r="D959">
        <f t="shared" si="81"/>
        <v>618.82705806321292</v>
      </c>
      <c r="F959" s="1">
        <f t="shared" si="77"/>
        <v>15.365955491049931</v>
      </c>
      <c r="G959" s="1">
        <f t="shared" si="78"/>
        <v>15.373013554262798</v>
      </c>
      <c r="H959" s="1">
        <f t="shared" si="79"/>
        <v>7.0580632128667276E-3</v>
      </c>
    </row>
    <row r="960" spans="1:8" x14ac:dyDescent="0.2">
      <c r="A960">
        <f>Sheet1!A951</f>
        <v>924</v>
      </c>
      <c r="B960">
        <f>Sheet1!B951</f>
        <v>619.27</v>
      </c>
      <c r="C960">
        <f t="shared" si="80"/>
        <v>603.90459119496859</v>
      </c>
      <c r="D960">
        <f t="shared" si="81"/>
        <v>619.28138332661922</v>
      </c>
      <c r="F960" s="1">
        <f t="shared" si="77"/>
        <v>15.365408805031393</v>
      </c>
      <c r="G960" s="1">
        <f t="shared" si="78"/>
        <v>15.376792131650632</v>
      </c>
      <c r="H960" s="1">
        <f t="shared" si="79"/>
        <v>1.1383326619238687E-2</v>
      </c>
    </row>
    <row r="961" spans="1:8" x14ac:dyDescent="0.2">
      <c r="A961">
        <f>Sheet1!A952</f>
        <v>925</v>
      </c>
      <c r="B961">
        <f>Sheet1!B952</f>
        <v>619.72</v>
      </c>
      <c r="C961">
        <f t="shared" si="80"/>
        <v>604.35513788098694</v>
      </c>
      <c r="D961">
        <f t="shared" si="81"/>
        <v>619.73568056999056</v>
      </c>
      <c r="F961" s="1">
        <f t="shared" si="77"/>
        <v>15.364862119013083</v>
      </c>
      <c r="G961" s="1">
        <f t="shared" si="78"/>
        <v>15.380542689003619</v>
      </c>
      <c r="H961" s="1">
        <f t="shared" si="79"/>
        <v>1.5680569990536242E-2</v>
      </c>
    </row>
    <row r="962" spans="1:8" x14ac:dyDescent="0.2">
      <c r="A962">
        <f>Sheet1!A953</f>
        <v>926</v>
      </c>
      <c r="B962">
        <f>Sheet1!B953</f>
        <v>620.17999999999995</v>
      </c>
      <c r="C962">
        <f t="shared" si="80"/>
        <v>604.8056845670053</v>
      </c>
      <c r="D962">
        <f t="shared" si="81"/>
        <v>620.18994978931778</v>
      </c>
      <c r="F962" s="1">
        <f t="shared" si="77"/>
        <v>15.374315432994649</v>
      </c>
      <c r="G962" s="1">
        <f t="shared" si="78"/>
        <v>15.384265222312479</v>
      </c>
      <c r="H962" s="1">
        <f t="shared" si="79"/>
        <v>9.9497893178295271E-3</v>
      </c>
    </row>
    <row r="963" spans="1:8" x14ac:dyDescent="0.2">
      <c r="A963">
        <f>Sheet1!A954</f>
        <v>927</v>
      </c>
      <c r="B963">
        <f>Sheet1!B954</f>
        <v>620.63</v>
      </c>
      <c r="C963">
        <f t="shared" si="80"/>
        <v>605.25623125302377</v>
      </c>
      <c r="D963">
        <f t="shared" si="81"/>
        <v>620.6441909805917</v>
      </c>
      <c r="F963" s="1">
        <f t="shared" si="77"/>
        <v>15.373768746976225</v>
      </c>
      <c r="G963" s="1">
        <f t="shared" si="78"/>
        <v>15.387959727567932</v>
      </c>
      <c r="H963" s="1">
        <f t="shared" si="79"/>
        <v>1.4190980591706648E-2</v>
      </c>
    </row>
    <row r="964" spans="1:8" x14ac:dyDescent="0.2">
      <c r="A964">
        <f>Sheet1!A955</f>
        <v>928</v>
      </c>
      <c r="B964">
        <f>Sheet1!B955</f>
        <v>621.09</v>
      </c>
      <c r="C964">
        <f t="shared" si="80"/>
        <v>605.70677793904201</v>
      </c>
      <c r="D964">
        <f t="shared" si="81"/>
        <v>621.09840413980305</v>
      </c>
      <c r="F964" s="1">
        <f t="shared" si="77"/>
        <v>15.383222060958019</v>
      </c>
      <c r="G964" s="1">
        <f t="shared" si="78"/>
        <v>15.391626200761038</v>
      </c>
      <c r="H964" s="1">
        <f t="shared" si="79"/>
        <v>8.4041398030194614E-3</v>
      </c>
    </row>
    <row r="965" spans="1:8" x14ac:dyDescent="0.2">
      <c r="A965">
        <f>Sheet1!A956</f>
        <v>929</v>
      </c>
      <c r="B965">
        <f>Sheet1!B956</f>
        <v>621.54</v>
      </c>
      <c r="C965">
        <f t="shared" si="80"/>
        <v>606.15732462506048</v>
      </c>
      <c r="D965">
        <f t="shared" si="81"/>
        <v>621.55258926294255</v>
      </c>
      <c r="F965" s="1">
        <f t="shared" si="77"/>
        <v>15.382675374939481</v>
      </c>
      <c r="G965" s="1">
        <f t="shared" si="78"/>
        <v>15.395264637882065</v>
      </c>
      <c r="H965" s="1">
        <f t="shared" si="79"/>
        <v>1.2589262942583446E-2</v>
      </c>
    </row>
    <row r="966" spans="1:8" x14ac:dyDescent="0.2">
      <c r="A966">
        <f>Sheet1!A957</f>
        <v>930</v>
      </c>
      <c r="B966">
        <f>Sheet1!B957</f>
        <v>622</v>
      </c>
      <c r="C966">
        <f t="shared" si="80"/>
        <v>606.60787131107895</v>
      </c>
      <c r="D966">
        <f t="shared" si="81"/>
        <v>622.00674634600102</v>
      </c>
      <c r="F966" s="1">
        <f t="shared" si="77"/>
        <v>15.392128688921048</v>
      </c>
      <c r="G966" s="1">
        <f t="shared" si="78"/>
        <v>15.398875034922071</v>
      </c>
      <c r="H966" s="1">
        <f t="shared" si="79"/>
        <v>6.7463460010230847E-3</v>
      </c>
    </row>
    <row r="967" spans="1:8" x14ac:dyDescent="0.2">
      <c r="A967">
        <f>Sheet1!A958</f>
        <v>931</v>
      </c>
      <c r="B967">
        <f>Sheet1!B958</f>
        <v>622.45000000000005</v>
      </c>
      <c r="C967">
        <f t="shared" si="80"/>
        <v>607.05841799709719</v>
      </c>
      <c r="D967">
        <f t="shared" si="81"/>
        <v>622.4608753849692</v>
      </c>
      <c r="F967" s="1">
        <f t="shared" si="77"/>
        <v>15.391582002902851</v>
      </c>
      <c r="G967" s="1">
        <f t="shared" si="78"/>
        <v>15.402457387872005</v>
      </c>
      <c r="H967" s="1">
        <f t="shared" si="79"/>
        <v>1.0875384969153856E-2</v>
      </c>
    </row>
    <row r="968" spans="1:8" x14ac:dyDescent="0.2">
      <c r="A968">
        <f>Sheet1!A959</f>
        <v>932</v>
      </c>
      <c r="B968">
        <f>Sheet1!B959</f>
        <v>622.9</v>
      </c>
      <c r="C968">
        <f t="shared" si="80"/>
        <v>607.50896468311566</v>
      </c>
      <c r="D968">
        <f t="shared" si="81"/>
        <v>622.91497637583802</v>
      </c>
      <c r="F968" s="1">
        <f t="shared" si="77"/>
        <v>15.391035316884313</v>
      </c>
      <c r="G968" s="1">
        <f t="shared" si="78"/>
        <v>15.406011692722359</v>
      </c>
      <c r="H968" s="1">
        <f t="shared" si="79"/>
        <v>1.4976375838045897E-2</v>
      </c>
    </row>
    <row r="969" spans="1:8" x14ac:dyDescent="0.2">
      <c r="A969">
        <f>Sheet1!A960</f>
        <v>933</v>
      </c>
      <c r="B969">
        <f>Sheet1!B960</f>
        <v>623.36</v>
      </c>
      <c r="C969">
        <f t="shared" si="80"/>
        <v>607.95951136913402</v>
      </c>
      <c r="D969">
        <f t="shared" si="81"/>
        <v>623.3690493145981</v>
      </c>
      <c r="F969" s="1">
        <f t="shared" si="77"/>
        <v>15.400488630865993</v>
      </c>
      <c r="G969" s="1">
        <f t="shared" si="78"/>
        <v>15.409537945464081</v>
      </c>
      <c r="H969" s="1">
        <f t="shared" si="79"/>
        <v>9.0493145980872214E-3</v>
      </c>
    </row>
    <row r="970" spans="1:8" x14ac:dyDescent="0.2">
      <c r="A970">
        <f>Sheet1!A961</f>
        <v>934</v>
      </c>
      <c r="B970">
        <f>Sheet1!B961</f>
        <v>623.80999999999995</v>
      </c>
      <c r="C970">
        <f t="shared" si="80"/>
        <v>608.41005805515238</v>
      </c>
      <c r="D970">
        <f t="shared" si="81"/>
        <v>623.82309419724027</v>
      </c>
      <c r="F970" s="1">
        <f t="shared" si="77"/>
        <v>15.399941944847569</v>
      </c>
      <c r="G970" s="1">
        <f t="shared" si="78"/>
        <v>15.41303614208789</v>
      </c>
      <c r="H970" s="1">
        <f t="shared" si="79"/>
        <v>1.3094197240320682E-2</v>
      </c>
    </row>
    <row r="971" spans="1:8" x14ac:dyDescent="0.2">
      <c r="A971">
        <f>Sheet1!A962</f>
        <v>935</v>
      </c>
      <c r="B971">
        <f>Sheet1!B962</f>
        <v>624.27</v>
      </c>
      <c r="C971">
        <f t="shared" si="80"/>
        <v>608.86060474117085</v>
      </c>
      <c r="D971">
        <f t="shared" si="81"/>
        <v>624.27711101975535</v>
      </c>
      <c r="F971" s="1">
        <f t="shared" si="77"/>
        <v>15.409395258829136</v>
      </c>
      <c r="G971" s="1">
        <f t="shared" si="78"/>
        <v>15.416506278584507</v>
      </c>
      <c r="H971" s="1">
        <f t="shared" si="79"/>
        <v>7.1110197553707621E-3</v>
      </c>
    </row>
    <row r="972" spans="1:8" x14ac:dyDescent="0.2">
      <c r="A972">
        <f>Sheet1!A963</f>
        <v>936</v>
      </c>
      <c r="B972">
        <f>Sheet1!B963</f>
        <v>624.72</v>
      </c>
      <c r="C972">
        <f t="shared" si="80"/>
        <v>609.31115142718909</v>
      </c>
      <c r="D972">
        <f t="shared" si="81"/>
        <v>624.73109977813408</v>
      </c>
      <c r="F972" s="1">
        <f t="shared" si="77"/>
        <v>15.408848572810939</v>
      </c>
      <c r="G972" s="1">
        <f t="shared" si="78"/>
        <v>15.419948350944992</v>
      </c>
      <c r="H972" s="1">
        <f t="shared" si="79"/>
        <v>1.109977813405294E-2</v>
      </c>
    </row>
    <row r="973" spans="1:8" x14ac:dyDescent="0.2">
      <c r="A973">
        <f>Sheet1!A964</f>
        <v>937</v>
      </c>
      <c r="B973">
        <f>Sheet1!B964</f>
        <v>625.16999999999996</v>
      </c>
      <c r="C973">
        <f t="shared" si="80"/>
        <v>609.76169811320756</v>
      </c>
      <c r="D973">
        <f t="shared" si="81"/>
        <v>625.18506046836728</v>
      </c>
      <c r="F973" s="1">
        <f t="shared" si="77"/>
        <v>15.408301886792401</v>
      </c>
      <c r="G973" s="1">
        <f t="shared" si="78"/>
        <v>15.423362355159725</v>
      </c>
      <c r="H973" s="1">
        <f t="shared" si="79"/>
        <v>1.5060468367323665E-2</v>
      </c>
    </row>
    <row r="974" spans="1:8" x14ac:dyDescent="0.2">
      <c r="A974">
        <f>Sheet1!A965</f>
        <v>938</v>
      </c>
      <c r="B974">
        <f>Sheet1!B965</f>
        <v>625.63</v>
      </c>
      <c r="C974">
        <f t="shared" si="80"/>
        <v>610.21224479922591</v>
      </c>
      <c r="D974">
        <f t="shared" si="81"/>
        <v>625.63899308644557</v>
      </c>
      <c r="F974" s="1">
        <f t="shared" si="77"/>
        <v>15.417755200774081</v>
      </c>
      <c r="G974" s="1">
        <f t="shared" si="78"/>
        <v>15.426748287219652</v>
      </c>
      <c r="H974" s="1">
        <f t="shared" si="79"/>
        <v>8.9930864455709525E-3</v>
      </c>
    </row>
    <row r="975" spans="1:8" x14ac:dyDescent="0.2">
      <c r="A975">
        <f>Sheet1!A966</f>
        <v>939</v>
      </c>
      <c r="B975">
        <f>Sheet1!B966</f>
        <v>626.08000000000004</v>
      </c>
      <c r="C975">
        <f t="shared" si="80"/>
        <v>610.66279148524427</v>
      </c>
      <c r="D975">
        <f t="shared" si="81"/>
        <v>626.09289762836011</v>
      </c>
      <c r="F975" s="1">
        <f t="shared" si="77"/>
        <v>15.417208514755771</v>
      </c>
      <c r="G975" s="1">
        <f t="shared" si="78"/>
        <v>15.430106143115836</v>
      </c>
      <c r="H975" s="1">
        <f t="shared" si="79"/>
        <v>1.2897628360065028E-2</v>
      </c>
    </row>
    <row r="976" spans="1:8" x14ac:dyDescent="0.2">
      <c r="A976">
        <f>Sheet1!A967</f>
        <v>940</v>
      </c>
      <c r="B976">
        <f>Sheet1!B967</f>
        <v>626.54</v>
      </c>
      <c r="C976">
        <f t="shared" si="80"/>
        <v>611.11333817126274</v>
      </c>
      <c r="D976">
        <f t="shared" si="81"/>
        <v>626.54677409010117</v>
      </c>
      <c r="F976" s="1">
        <f t="shared" si="77"/>
        <v>15.426661828737224</v>
      </c>
      <c r="G976" s="1">
        <f t="shared" si="78"/>
        <v>15.433435918838427</v>
      </c>
      <c r="H976" s="1">
        <f t="shared" si="79"/>
        <v>6.7740901012030008E-3</v>
      </c>
    </row>
    <row r="977" spans="1:8" x14ac:dyDescent="0.2">
      <c r="A977">
        <f>Sheet1!A968</f>
        <v>941</v>
      </c>
      <c r="B977">
        <f>Sheet1!B968</f>
        <v>626.99</v>
      </c>
      <c r="C977">
        <f t="shared" si="80"/>
        <v>611.5638848572811</v>
      </c>
      <c r="D977">
        <f t="shared" si="81"/>
        <v>627.00062246765992</v>
      </c>
      <c r="F977" s="1">
        <f t="shared" si="77"/>
        <v>15.426115142718913</v>
      </c>
      <c r="G977" s="1">
        <f t="shared" si="78"/>
        <v>15.436737610378827</v>
      </c>
      <c r="H977" s="1">
        <f t="shared" si="79"/>
        <v>1.0622467659914037E-2</v>
      </c>
    </row>
    <row r="978" spans="1:8" x14ac:dyDescent="0.2">
      <c r="A978">
        <f>Sheet1!A969</f>
        <v>942</v>
      </c>
      <c r="B978">
        <f>Sheet1!B969</f>
        <v>627.44000000000005</v>
      </c>
      <c r="C978">
        <f t="shared" si="80"/>
        <v>612.01443154329945</v>
      </c>
      <c r="D978">
        <f t="shared" si="81"/>
        <v>627.45444275702698</v>
      </c>
      <c r="F978" s="1">
        <f t="shared" si="77"/>
        <v>15.425568456700603</v>
      </c>
      <c r="G978" s="1">
        <f t="shared" si="78"/>
        <v>15.44001121372753</v>
      </c>
      <c r="H978" s="1">
        <f t="shared" si="79"/>
        <v>1.4442757026927211E-2</v>
      </c>
    </row>
    <row r="979" spans="1:8" x14ac:dyDescent="0.2">
      <c r="A979">
        <f>Sheet1!A970</f>
        <v>943</v>
      </c>
      <c r="B979">
        <f>Sheet1!B970</f>
        <v>627.9</v>
      </c>
      <c r="C979">
        <f t="shared" si="80"/>
        <v>612.46497822931792</v>
      </c>
      <c r="D979">
        <f t="shared" si="81"/>
        <v>627.90823495419318</v>
      </c>
      <c r="F979" s="1">
        <f t="shared" si="77"/>
        <v>15.435021770682056</v>
      </c>
      <c r="G979" s="1">
        <f t="shared" si="78"/>
        <v>15.443256724875255</v>
      </c>
      <c r="H979" s="1">
        <f t="shared" si="79"/>
        <v>8.2349541931989734E-3</v>
      </c>
    </row>
    <row r="980" spans="1:8" x14ac:dyDescent="0.2">
      <c r="A980">
        <f>Sheet1!A971</f>
        <v>944</v>
      </c>
      <c r="B980">
        <f>Sheet1!B971</f>
        <v>628.35</v>
      </c>
      <c r="C980">
        <f t="shared" si="80"/>
        <v>612.91552491533616</v>
      </c>
      <c r="D980">
        <f t="shared" si="81"/>
        <v>628.36199905514934</v>
      </c>
      <c r="F980" s="1">
        <f t="shared" si="77"/>
        <v>15.434475084663859</v>
      </c>
      <c r="G980" s="1">
        <f t="shared" si="78"/>
        <v>15.446474139813176</v>
      </c>
      <c r="H980" s="1">
        <f t="shared" si="79"/>
        <v>1.1999055149317428E-2</v>
      </c>
    </row>
    <row r="981" spans="1:8" x14ac:dyDescent="0.2">
      <c r="A981">
        <f>Sheet1!A972</f>
        <v>945</v>
      </c>
      <c r="B981">
        <f>Sheet1!B972</f>
        <v>628.80999999999995</v>
      </c>
      <c r="C981">
        <f t="shared" si="80"/>
        <v>613.36607160135463</v>
      </c>
      <c r="D981">
        <f t="shared" si="81"/>
        <v>628.81573505588597</v>
      </c>
      <c r="F981" s="1">
        <f t="shared" si="77"/>
        <v>15.443928398645312</v>
      </c>
      <c r="G981" s="1">
        <f t="shared" si="78"/>
        <v>15.449663454531333</v>
      </c>
      <c r="H981" s="1">
        <f t="shared" si="79"/>
        <v>5.7350558860207457E-3</v>
      </c>
    </row>
    <row r="982" spans="1:8" x14ac:dyDescent="0.2">
      <c r="A982">
        <f>Sheet1!A973</f>
        <v>946</v>
      </c>
      <c r="B982">
        <f>Sheet1!B973</f>
        <v>629.26</v>
      </c>
      <c r="C982">
        <f t="shared" si="80"/>
        <v>613.81661828737299</v>
      </c>
      <c r="D982">
        <f t="shared" si="81"/>
        <v>629.26944295239434</v>
      </c>
      <c r="F982" s="1">
        <f t="shared" si="77"/>
        <v>15.443381712627001</v>
      </c>
      <c r="G982" s="1">
        <f t="shared" si="78"/>
        <v>15.452824665021353</v>
      </c>
      <c r="H982" s="1">
        <f t="shared" si="79"/>
        <v>9.4429523943517779E-3</v>
      </c>
    </row>
    <row r="983" spans="1:8" x14ac:dyDescent="0.2">
      <c r="A983">
        <f>Sheet1!A974</f>
        <v>947</v>
      </c>
      <c r="B983">
        <f>Sheet1!B974</f>
        <v>629.71</v>
      </c>
      <c r="C983">
        <f t="shared" si="80"/>
        <v>614.26716497339135</v>
      </c>
      <c r="D983">
        <f t="shared" si="81"/>
        <v>629.72312274066462</v>
      </c>
      <c r="F983" s="1">
        <f t="shared" si="77"/>
        <v>15.442835026608691</v>
      </c>
      <c r="G983" s="1">
        <f t="shared" si="78"/>
        <v>15.455957767273276</v>
      </c>
      <c r="H983" s="1">
        <f t="shared" si="79"/>
        <v>1.3122740664584853E-2</v>
      </c>
    </row>
    <row r="984" spans="1:8" x14ac:dyDescent="0.2">
      <c r="A984">
        <f>Sheet1!A975</f>
        <v>948</v>
      </c>
      <c r="B984">
        <f>Sheet1!B975</f>
        <v>630.16999999999996</v>
      </c>
      <c r="C984">
        <f t="shared" si="80"/>
        <v>614.71771165940982</v>
      </c>
      <c r="D984">
        <f t="shared" si="81"/>
        <v>630.17677441668832</v>
      </c>
      <c r="F984" s="1">
        <f t="shared" si="77"/>
        <v>15.452288340590144</v>
      </c>
      <c r="G984" s="1">
        <f t="shared" si="78"/>
        <v>15.459062757278502</v>
      </c>
      <c r="H984" s="1">
        <f t="shared" si="79"/>
        <v>6.7744166883585422E-3</v>
      </c>
    </row>
    <row r="985" spans="1:8" x14ac:dyDescent="0.2">
      <c r="A985">
        <f>Sheet1!A976</f>
        <v>949</v>
      </c>
      <c r="B985">
        <f>Sheet1!B976</f>
        <v>630.62</v>
      </c>
      <c r="C985">
        <f t="shared" si="80"/>
        <v>615.16825834542806</v>
      </c>
      <c r="D985">
        <f t="shared" si="81"/>
        <v>630.63039797645547</v>
      </c>
      <c r="F985" s="1">
        <f t="shared" si="77"/>
        <v>15.451741654571947</v>
      </c>
      <c r="G985" s="1">
        <f t="shared" si="78"/>
        <v>15.462139631027412</v>
      </c>
      <c r="H985" s="1">
        <f t="shared" si="79"/>
        <v>1.0397976455465141E-2</v>
      </c>
    </row>
    <row r="986" spans="1:8" x14ac:dyDescent="0.2">
      <c r="A986">
        <f>Sheet1!A977</f>
        <v>950</v>
      </c>
      <c r="B986">
        <f>Sheet1!B977</f>
        <v>631.07000000000005</v>
      </c>
      <c r="C986">
        <f t="shared" si="80"/>
        <v>615.61880503144653</v>
      </c>
      <c r="D986">
        <f t="shared" si="81"/>
        <v>631.08399341595737</v>
      </c>
      <c r="F986" s="1">
        <f t="shared" si="77"/>
        <v>15.451194968553523</v>
      </c>
      <c r="G986" s="1">
        <f t="shared" si="78"/>
        <v>15.465188384510839</v>
      </c>
      <c r="H986" s="1">
        <f t="shared" si="79"/>
        <v>1.3993415957315847E-2</v>
      </c>
    </row>
    <row r="987" spans="1:8" x14ac:dyDescent="0.2">
      <c r="A987">
        <f>Sheet1!A978</f>
        <v>951</v>
      </c>
      <c r="B987">
        <f>Sheet1!B978</f>
        <v>631.53</v>
      </c>
      <c r="C987">
        <f t="shared" si="80"/>
        <v>616.069351717465</v>
      </c>
      <c r="D987">
        <f t="shared" si="81"/>
        <v>631.53756073118461</v>
      </c>
      <c r="F987" s="1">
        <f t="shared" si="77"/>
        <v>15.460648282534976</v>
      </c>
      <c r="G987" s="1">
        <f t="shared" si="78"/>
        <v>15.468209013719616</v>
      </c>
      <c r="H987" s="1">
        <f t="shared" si="79"/>
        <v>7.5607311846397351E-3</v>
      </c>
    </row>
    <row r="988" spans="1:8" x14ac:dyDescent="0.2">
      <c r="A988">
        <f>Sheet1!A979</f>
        <v>952</v>
      </c>
      <c r="B988">
        <f>Sheet1!B979</f>
        <v>631.98</v>
      </c>
      <c r="C988">
        <f t="shared" si="80"/>
        <v>616.51989840348335</v>
      </c>
      <c r="D988">
        <f t="shared" si="81"/>
        <v>631.99109991812804</v>
      </c>
      <c r="F988" s="1">
        <f t="shared" si="77"/>
        <v>15.460101596516665</v>
      </c>
      <c r="G988" s="1">
        <f t="shared" si="78"/>
        <v>15.47120151464469</v>
      </c>
      <c r="H988" s="1">
        <f t="shared" si="79"/>
        <v>1.109991812802491E-2</v>
      </c>
    </row>
    <row r="989" spans="1:8" x14ac:dyDescent="0.2">
      <c r="A989">
        <f>Sheet1!A980</f>
        <v>953</v>
      </c>
      <c r="B989">
        <f>Sheet1!B980</f>
        <v>632.42999999999995</v>
      </c>
      <c r="C989">
        <f t="shared" si="80"/>
        <v>616.97044508950171</v>
      </c>
      <c r="D989">
        <f t="shared" si="81"/>
        <v>632.44461097277838</v>
      </c>
      <c r="F989" s="1">
        <f t="shared" si="77"/>
        <v>15.459554910498241</v>
      </c>
      <c r="G989" s="1">
        <f t="shared" si="78"/>
        <v>15.474165883276669</v>
      </c>
      <c r="H989" s="1">
        <f t="shared" si="79"/>
        <v>1.4610972778427822E-2</v>
      </c>
    </row>
    <row r="990" spans="1:8" x14ac:dyDescent="0.2">
      <c r="A990">
        <f>Sheet1!A981</f>
        <v>954</v>
      </c>
      <c r="B990">
        <f>Sheet1!B981</f>
        <v>632.89</v>
      </c>
      <c r="C990">
        <f t="shared" si="80"/>
        <v>617.42099177552006</v>
      </c>
      <c r="D990">
        <f t="shared" si="81"/>
        <v>632.89809389112622</v>
      </c>
      <c r="F990" s="1">
        <f t="shared" si="77"/>
        <v>15.469008224479921</v>
      </c>
      <c r="G990" s="1">
        <f t="shared" si="78"/>
        <v>15.477102115606158</v>
      </c>
      <c r="H990" s="1">
        <f t="shared" si="79"/>
        <v>8.0938911262364854E-3</v>
      </c>
    </row>
    <row r="991" spans="1:8" x14ac:dyDescent="0.2">
      <c r="A991">
        <f>Sheet1!A982</f>
        <v>955</v>
      </c>
      <c r="B991">
        <f>Sheet1!B982</f>
        <v>633.34</v>
      </c>
      <c r="C991">
        <f t="shared" si="80"/>
        <v>617.87153846153842</v>
      </c>
      <c r="D991">
        <f t="shared" si="81"/>
        <v>633.35154866916298</v>
      </c>
      <c r="F991" s="1">
        <f t="shared" si="77"/>
        <v>15.468461538461611</v>
      </c>
      <c r="G991" s="1">
        <f t="shared" si="78"/>
        <v>15.480010207624559</v>
      </c>
      <c r="H991" s="1">
        <f t="shared" si="79"/>
        <v>1.1548669162948499E-2</v>
      </c>
    </row>
    <row r="992" spans="1:8" x14ac:dyDescent="0.2">
      <c r="A992">
        <f>Sheet1!A983</f>
        <v>956</v>
      </c>
      <c r="B992">
        <f>Sheet1!B983</f>
        <v>633.79</v>
      </c>
      <c r="C992">
        <f t="shared" si="80"/>
        <v>618.32208514755689</v>
      </c>
      <c r="D992">
        <f t="shared" si="81"/>
        <v>633.80497530287857</v>
      </c>
      <c r="F992" s="1">
        <f t="shared" si="77"/>
        <v>15.467914852443073</v>
      </c>
      <c r="G992" s="1">
        <f t="shared" si="78"/>
        <v>15.482890155321684</v>
      </c>
      <c r="H992" s="1">
        <f t="shared" si="79"/>
        <v>1.4975302878610819E-2</v>
      </c>
    </row>
    <row r="993" spans="1:8" x14ac:dyDescent="0.2">
      <c r="A993">
        <f>Sheet1!A984</f>
        <v>957</v>
      </c>
      <c r="B993">
        <f>Sheet1!B984</f>
        <v>634.25</v>
      </c>
      <c r="C993">
        <f t="shared" si="80"/>
        <v>618.77263183357513</v>
      </c>
      <c r="D993">
        <f t="shared" si="81"/>
        <v>634.25837378826441</v>
      </c>
      <c r="F993" s="1">
        <f t="shared" si="77"/>
        <v>15.477368166424867</v>
      </c>
      <c r="G993" s="1">
        <f t="shared" si="78"/>
        <v>15.485741954689274</v>
      </c>
      <c r="H993" s="1">
        <f t="shared" si="79"/>
        <v>8.373788264407267E-3</v>
      </c>
    </row>
    <row r="994" spans="1:8" x14ac:dyDescent="0.2">
      <c r="A994">
        <f>Sheet1!A985</f>
        <v>958</v>
      </c>
      <c r="B994">
        <f>Sheet1!B985</f>
        <v>634.70000000000005</v>
      </c>
      <c r="C994">
        <f t="shared" si="80"/>
        <v>619.2231785195936</v>
      </c>
      <c r="D994">
        <f t="shared" si="81"/>
        <v>634.71174412131097</v>
      </c>
      <c r="F994" s="1">
        <f t="shared" si="77"/>
        <v>15.476821480406443</v>
      </c>
      <c r="G994" s="1">
        <f t="shared" si="78"/>
        <v>15.488565601717369</v>
      </c>
      <c r="H994" s="1">
        <f t="shared" si="79"/>
        <v>1.1744121310925948E-2</v>
      </c>
    </row>
    <row r="995" spans="1:8" x14ac:dyDescent="0.2">
      <c r="A995">
        <f>Sheet1!A986</f>
        <v>959</v>
      </c>
      <c r="B995">
        <f>Sheet1!B986</f>
        <v>635.15</v>
      </c>
      <c r="C995">
        <f t="shared" si="80"/>
        <v>619.67372520561207</v>
      </c>
      <c r="D995">
        <f t="shared" si="81"/>
        <v>635.16508629800921</v>
      </c>
      <c r="F995" s="1">
        <f t="shared" si="77"/>
        <v>15.476274794387905</v>
      </c>
      <c r="G995" s="1">
        <f t="shared" si="78"/>
        <v>15.491361092397142</v>
      </c>
      <c r="H995" s="1">
        <f t="shared" si="79"/>
        <v>1.5086298009236998E-2</v>
      </c>
    </row>
    <row r="996" spans="1:8" x14ac:dyDescent="0.2">
      <c r="A996">
        <f>Sheet1!A987</f>
        <v>960</v>
      </c>
      <c r="B996">
        <f>Sheet1!B987</f>
        <v>635.61</v>
      </c>
      <c r="C996">
        <f t="shared" si="80"/>
        <v>620.12427189163043</v>
      </c>
      <c r="D996">
        <f t="shared" si="81"/>
        <v>635.61840031434997</v>
      </c>
      <c r="F996" s="1">
        <f t="shared" si="77"/>
        <v>15.485728108369585</v>
      </c>
      <c r="G996" s="1">
        <f t="shared" si="78"/>
        <v>15.494128422719541</v>
      </c>
      <c r="H996" s="1">
        <f t="shared" si="79"/>
        <v>8.4003143499558064E-3</v>
      </c>
    </row>
    <row r="997" spans="1:8" x14ac:dyDescent="0.2">
      <c r="A997">
        <f>Sheet1!A988</f>
        <v>961</v>
      </c>
      <c r="B997">
        <f>Sheet1!B988</f>
        <v>636.05999999999995</v>
      </c>
      <c r="C997">
        <f t="shared" si="80"/>
        <v>620.57481857764878</v>
      </c>
      <c r="D997">
        <f t="shared" si="81"/>
        <v>636.07168616632362</v>
      </c>
      <c r="F997" s="1">
        <f t="shared" ref="F997:F1060" si="82">B997-C997</f>
        <v>15.485181422351161</v>
      </c>
      <c r="G997" s="1">
        <f t="shared" ref="G997:G1060" si="83">D997-C997</f>
        <v>15.496867588674831</v>
      </c>
      <c r="H997" s="1">
        <f t="shared" ref="H997:H1060" si="84">D997-B997</f>
        <v>1.1686166323670477E-2</v>
      </c>
    </row>
    <row r="998" spans="1:8" x14ac:dyDescent="0.2">
      <c r="A998">
        <f>Sheet1!A989</f>
        <v>962</v>
      </c>
      <c r="B998">
        <f>Sheet1!B989</f>
        <v>636.51</v>
      </c>
      <c r="C998">
        <f t="shared" ref="C998:C1061" si="85">C$36+(A998-1)*(C$2103-C$36)/2067</f>
        <v>621.02536526366714</v>
      </c>
      <c r="D998">
        <f t="shared" ref="D998:D1061" si="86">$J$21+A998*$I$21+$H$21*A998^2+$G$21*A998^3</f>
        <v>636.52494384992144</v>
      </c>
      <c r="F998" s="1">
        <f t="shared" si="82"/>
        <v>15.48463473633285</v>
      </c>
      <c r="G998" s="1">
        <f t="shared" si="83"/>
        <v>15.499578586254302</v>
      </c>
      <c r="H998" s="1">
        <f t="shared" si="84"/>
        <v>1.4943849921451147E-2</v>
      </c>
    </row>
    <row r="999" spans="1:8" x14ac:dyDescent="0.2">
      <c r="A999">
        <f>Sheet1!A990</f>
        <v>963</v>
      </c>
      <c r="B999">
        <f>Sheet1!B990</f>
        <v>636.97</v>
      </c>
      <c r="C999">
        <f t="shared" si="85"/>
        <v>621.4759119496855</v>
      </c>
      <c r="D999">
        <f t="shared" si="86"/>
        <v>636.97817336113383</v>
      </c>
      <c r="F999" s="1">
        <f t="shared" si="82"/>
        <v>15.494088050314531</v>
      </c>
      <c r="G999" s="1">
        <f t="shared" si="83"/>
        <v>15.50226141144833</v>
      </c>
      <c r="H999" s="1">
        <f t="shared" si="84"/>
        <v>8.1733611337995171E-3</v>
      </c>
    </row>
    <row r="1000" spans="1:8" x14ac:dyDescent="0.2">
      <c r="A1000">
        <f>Sheet1!A991</f>
        <v>964</v>
      </c>
      <c r="B1000">
        <f>Sheet1!B991</f>
        <v>637.41999999999996</v>
      </c>
      <c r="C1000">
        <f t="shared" si="85"/>
        <v>621.92645863570397</v>
      </c>
      <c r="D1000">
        <f t="shared" si="86"/>
        <v>637.43137469595183</v>
      </c>
      <c r="F1000" s="1">
        <f t="shared" si="82"/>
        <v>15.493541364295993</v>
      </c>
      <c r="G1000" s="1">
        <f t="shared" si="83"/>
        <v>15.504916060247865</v>
      </c>
      <c r="H1000" s="1">
        <f t="shared" si="84"/>
        <v>1.1374695951872127E-2</v>
      </c>
    </row>
    <row r="1001" spans="1:8" x14ac:dyDescent="0.2">
      <c r="A1001">
        <f>Sheet1!A992</f>
        <v>965</v>
      </c>
      <c r="B1001">
        <f>Sheet1!B992</f>
        <v>637.87</v>
      </c>
      <c r="C1001">
        <f t="shared" si="85"/>
        <v>622.37700532172221</v>
      </c>
      <c r="D1001">
        <f t="shared" si="86"/>
        <v>637.88454785036606</v>
      </c>
      <c r="F1001" s="1">
        <f t="shared" si="82"/>
        <v>15.492994678277796</v>
      </c>
      <c r="G1001" s="1">
        <f t="shared" si="83"/>
        <v>15.507542528643853</v>
      </c>
      <c r="H1001" s="1">
        <f t="shared" si="84"/>
        <v>1.4547850366056991E-2</v>
      </c>
    </row>
    <row r="1002" spans="1:8" x14ac:dyDescent="0.2">
      <c r="A1002">
        <f>Sheet1!A993</f>
        <v>966</v>
      </c>
      <c r="B1002">
        <f>Sheet1!B993</f>
        <v>638.33000000000004</v>
      </c>
      <c r="C1002">
        <f t="shared" si="85"/>
        <v>622.82755200774068</v>
      </c>
      <c r="D1002">
        <f t="shared" si="86"/>
        <v>638.33769282036735</v>
      </c>
      <c r="F1002" s="1">
        <f t="shared" si="82"/>
        <v>15.502447992259363</v>
      </c>
      <c r="G1002" s="1">
        <f t="shared" si="83"/>
        <v>15.510140812626673</v>
      </c>
      <c r="H1002" s="1">
        <f t="shared" si="84"/>
        <v>7.69282036731056E-3</v>
      </c>
    </row>
    <row r="1003" spans="1:8" x14ac:dyDescent="0.2">
      <c r="A1003">
        <f>Sheet1!A994</f>
        <v>967</v>
      </c>
      <c r="B1003">
        <f>Sheet1!B994</f>
        <v>638.78</v>
      </c>
      <c r="C1003">
        <f t="shared" si="85"/>
        <v>623.27809869375915</v>
      </c>
      <c r="D1003">
        <f t="shared" si="86"/>
        <v>638.79080960194653</v>
      </c>
      <c r="F1003" s="1">
        <f t="shared" si="82"/>
        <v>15.501901306240825</v>
      </c>
      <c r="G1003" s="1">
        <f t="shared" si="83"/>
        <v>15.512710908187387</v>
      </c>
      <c r="H1003" s="1">
        <f t="shared" si="84"/>
        <v>1.0809601946561997E-2</v>
      </c>
    </row>
    <row r="1004" spans="1:8" x14ac:dyDescent="0.2">
      <c r="A1004">
        <f>Sheet1!A995</f>
        <v>968</v>
      </c>
      <c r="B1004">
        <f>Sheet1!B995</f>
        <v>639.23</v>
      </c>
      <c r="C1004">
        <f t="shared" si="85"/>
        <v>623.72864537977739</v>
      </c>
      <c r="D1004">
        <f t="shared" si="86"/>
        <v>639.24389819109422</v>
      </c>
      <c r="F1004" s="1">
        <f t="shared" si="82"/>
        <v>15.501354620222628</v>
      </c>
      <c r="G1004" s="1">
        <f t="shared" si="83"/>
        <v>15.515252811316827</v>
      </c>
      <c r="H1004" s="1">
        <f t="shared" si="84"/>
        <v>1.3898191094199319E-2</v>
      </c>
    </row>
    <row r="1005" spans="1:8" x14ac:dyDescent="0.2">
      <c r="A1005">
        <f>Sheet1!A996</f>
        <v>969</v>
      </c>
      <c r="B1005">
        <f>Sheet1!B996</f>
        <v>639.69000000000005</v>
      </c>
      <c r="C1005">
        <f t="shared" si="85"/>
        <v>624.17919206579586</v>
      </c>
      <c r="D1005">
        <f t="shared" si="86"/>
        <v>639.69695858380146</v>
      </c>
      <c r="F1005" s="1">
        <f t="shared" si="82"/>
        <v>15.510807934204195</v>
      </c>
      <c r="G1005" s="1">
        <f t="shared" si="83"/>
        <v>15.517766518005601</v>
      </c>
      <c r="H1005" s="1">
        <f t="shared" si="84"/>
        <v>6.9585838014063484E-3</v>
      </c>
    </row>
    <row r="1006" spans="1:8" x14ac:dyDescent="0.2">
      <c r="A1006">
        <f>Sheet1!A997</f>
        <v>970</v>
      </c>
      <c r="B1006">
        <f>Sheet1!B997</f>
        <v>640.14</v>
      </c>
      <c r="C1006">
        <f t="shared" si="85"/>
        <v>624.62973875181422</v>
      </c>
      <c r="D1006">
        <f t="shared" si="86"/>
        <v>640.14999077605887</v>
      </c>
      <c r="F1006" s="1">
        <f t="shared" si="82"/>
        <v>15.51026124818577</v>
      </c>
      <c r="G1006" s="1">
        <f t="shared" si="83"/>
        <v>15.520252024244655</v>
      </c>
      <c r="H1006" s="1">
        <f t="shared" si="84"/>
        <v>9.990776058884876E-3</v>
      </c>
    </row>
    <row r="1007" spans="1:8" x14ac:dyDescent="0.2">
      <c r="A1007">
        <f>Sheet1!A998</f>
        <v>971</v>
      </c>
      <c r="B1007">
        <f>Sheet1!B998</f>
        <v>640.59</v>
      </c>
      <c r="C1007">
        <f t="shared" si="85"/>
        <v>625.08028543783257</v>
      </c>
      <c r="D1007">
        <f t="shared" si="86"/>
        <v>640.60299476385728</v>
      </c>
      <c r="F1007" s="1">
        <f t="shared" si="82"/>
        <v>15.50971456216746</v>
      </c>
      <c r="G1007" s="1">
        <f t="shared" si="83"/>
        <v>15.52270932602471</v>
      </c>
      <c r="H1007" s="1">
        <f t="shared" si="84"/>
        <v>1.2994763857250291E-2</v>
      </c>
    </row>
    <row r="1008" spans="1:8" x14ac:dyDescent="0.2">
      <c r="A1008">
        <f>Sheet1!A999</f>
        <v>972</v>
      </c>
      <c r="B1008">
        <f>Sheet1!B999</f>
        <v>641.04999999999995</v>
      </c>
      <c r="C1008">
        <f t="shared" si="85"/>
        <v>625.53083212385104</v>
      </c>
      <c r="D1008">
        <f t="shared" si="86"/>
        <v>641.0559705431873</v>
      </c>
      <c r="F1008" s="1">
        <f t="shared" si="82"/>
        <v>15.519167876148913</v>
      </c>
      <c r="G1008" s="1">
        <f t="shared" si="83"/>
        <v>15.525138419336258</v>
      </c>
      <c r="H1008" s="1">
        <f t="shared" si="84"/>
        <v>5.9705431873453563E-3</v>
      </c>
    </row>
    <row r="1009" spans="1:8" x14ac:dyDescent="0.2">
      <c r="A1009">
        <f>Sheet1!A1000</f>
        <v>973</v>
      </c>
      <c r="B1009">
        <f>Sheet1!B1000</f>
        <v>641.5</v>
      </c>
      <c r="C1009">
        <f t="shared" si="85"/>
        <v>625.98137880986928</v>
      </c>
      <c r="D1009">
        <f t="shared" si="86"/>
        <v>641.50891811003987</v>
      </c>
      <c r="F1009" s="1">
        <f t="shared" si="82"/>
        <v>15.518621190130716</v>
      </c>
      <c r="G1009" s="1">
        <f t="shared" si="83"/>
        <v>15.527539300170588</v>
      </c>
      <c r="H1009" s="1">
        <f t="shared" si="84"/>
        <v>8.9181100398718627E-3</v>
      </c>
    </row>
    <row r="1010" spans="1:8" x14ac:dyDescent="0.2">
      <c r="A1010">
        <f>Sheet1!A1001</f>
        <v>974</v>
      </c>
      <c r="B1010">
        <f>Sheet1!B1001</f>
        <v>641.95000000000005</v>
      </c>
      <c r="C1010">
        <f t="shared" si="85"/>
        <v>626.43192549588775</v>
      </c>
      <c r="D1010">
        <f t="shared" si="86"/>
        <v>641.96183746040583</v>
      </c>
      <c r="F1010" s="1">
        <f t="shared" si="82"/>
        <v>15.518074504112292</v>
      </c>
      <c r="G1010" s="1">
        <f t="shared" si="83"/>
        <v>15.529911964518078</v>
      </c>
      <c r="H1010" s="1">
        <f t="shared" si="84"/>
        <v>1.183746040578626E-2</v>
      </c>
    </row>
    <row r="1011" spans="1:8" x14ac:dyDescent="0.2">
      <c r="A1011">
        <f>Sheet1!A1002</f>
        <v>975</v>
      </c>
      <c r="B1011">
        <f>Sheet1!B1002</f>
        <v>642.4</v>
      </c>
      <c r="C1011">
        <f t="shared" si="85"/>
        <v>626.88247218190622</v>
      </c>
      <c r="D1011">
        <f t="shared" si="86"/>
        <v>642.4147285902759</v>
      </c>
      <c r="F1011" s="1">
        <f t="shared" si="82"/>
        <v>15.517527818093754</v>
      </c>
      <c r="G1011" s="1">
        <f t="shared" si="83"/>
        <v>15.532256408369676</v>
      </c>
      <c r="H1011" s="1">
        <f t="shared" si="84"/>
        <v>1.4728590275922215E-2</v>
      </c>
    </row>
    <row r="1012" spans="1:8" x14ac:dyDescent="0.2">
      <c r="A1012">
        <f>Sheet1!A1003</f>
        <v>976</v>
      </c>
      <c r="B1012">
        <f>Sheet1!B1003</f>
        <v>642.86</v>
      </c>
      <c r="C1012">
        <f t="shared" si="85"/>
        <v>627.33301886792447</v>
      </c>
      <c r="D1012">
        <f t="shared" si="86"/>
        <v>642.8675914956408</v>
      </c>
      <c r="F1012" s="1">
        <f t="shared" si="82"/>
        <v>15.526981132075548</v>
      </c>
      <c r="G1012" s="1">
        <f t="shared" si="83"/>
        <v>15.534572627716329</v>
      </c>
      <c r="H1012" s="1">
        <f t="shared" si="84"/>
        <v>7.5914956407814316E-3</v>
      </c>
    </row>
    <row r="1013" spans="1:8" x14ac:dyDescent="0.2">
      <c r="A1013">
        <f>Sheet1!A1004</f>
        <v>977</v>
      </c>
      <c r="B1013">
        <f>Sheet1!B1004</f>
        <v>643.30999999999995</v>
      </c>
      <c r="C1013">
        <f t="shared" si="85"/>
        <v>627.78356555394294</v>
      </c>
      <c r="D1013">
        <f t="shared" si="86"/>
        <v>643.32042617249124</v>
      </c>
      <c r="F1013" s="1">
        <f t="shared" si="82"/>
        <v>15.52643444605701</v>
      </c>
      <c r="G1013" s="1">
        <f t="shared" si="83"/>
        <v>15.536860618548303</v>
      </c>
      <c r="H1013" s="1">
        <f t="shared" si="84"/>
        <v>1.0426172491293073E-2</v>
      </c>
    </row>
    <row r="1014" spans="1:8" x14ac:dyDescent="0.2">
      <c r="A1014">
        <f>Sheet1!A1005</f>
        <v>978</v>
      </c>
      <c r="B1014">
        <f>Sheet1!B1005</f>
        <v>643.76</v>
      </c>
      <c r="C1014">
        <f t="shared" si="85"/>
        <v>628.23411223996129</v>
      </c>
      <c r="D1014">
        <f t="shared" si="86"/>
        <v>643.77323261681829</v>
      </c>
      <c r="F1014" s="1">
        <f t="shared" si="82"/>
        <v>15.5258877600387</v>
      </c>
      <c r="G1014" s="1">
        <f t="shared" si="83"/>
        <v>15.539120376856999</v>
      </c>
      <c r="H1014" s="1">
        <f t="shared" si="84"/>
        <v>1.3232616818299903E-2</v>
      </c>
    </row>
    <row r="1015" spans="1:8" x14ac:dyDescent="0.2">
      <c r="A1015">
        <f>Sheet1!A1006</f>
        <v>979</v>
      </c>
      <c r="B1015">
        <f>Sheet1!B1006</f>
        <v>644.22</v>
      </c>
      <c r="C1015">
        <f t="shared" si="85"/>
        <v>628.68465892597965</v>
      </c>
      <c r="D1015">
        <f t="shared" si="86"/>
        <v>644.22601082461233</v>
      </c>
      <c r="F1015" s="1">
        <f t="shared" si="82"/>
        <v>15.53534107402038</v>
      </c>
      <c r="G1015" s="1">
        <f t="shared" si="83"/>
        <v>15.541351898632684</v>
      </c>
      <c r="H1015" s="1">
        <f t="shared" si="84"/>
        <v>6.0108246123036224E-3</v>
      </c>
    </row>
    <row r="1016" spans="1:8" x14ac:dyDescent="0.2">
      <c r="A1016">
        <f>Sheet1!A1007</f>
        <v>980</v>
      </c>
      <c r="B1016">
        <f>Sheet1!B1007</f>
        <v>644.66999999999996</v>
      </c>
      <c r="C1016">
        <f t="shared" si="85"/>
        <v>629.13520561199812</v>
      </c>
      <c r="D1016">
        <f t="shared" si="86"/>
        <v>644.67876079186453</v>
      </c>
      <c r="F1016" s="1">
        <f t="shared" si="82"/>
        <v>15.534794388001842</v>
      </c>
      <c r="G1016" s="1">
        <f t="shared" si="83"/>
        <v>15.543555179866416</v>
      </c>
      <c r="H1016" s="1">
        <f t="shared" si="84"/>
        <v>8.7607918645744576E-3</v>
      </c>
    </row>
    <row r="1017" spans="1:8" x14ac:dyDescent="0.2">
      <c r="A1017">
        <f>Sheet1!A1008</f>
        <v>981</v>
      </c>
      <c r="B1017">
        <f>Sheet1!B1008</f>
        <v>645.12</v>
      </c>
      <c r="C1017">
        <f t="shared" si="85"/>
        <v>629.58575229801647</v>
      </c>
      <c r="D1017">
        <f t="shared" si="86"/>
        <v>645.13148251456539</v>
      </c>
      <c r="F1017" s="1">
        <f t="shared" si="82"/>
        <v>15.534247701983531</v>
      </c>
      <c r="G1017" s="1">
        <f t="shared" si="83"/>
        <v>15.545730216548918</v>
      </c>
      <c r="H1017" s="1">
        <f t="shared" si="84"/>
        <v>1.1482514565386737E-2</v>
      </c>
    </row>
    <row r="1018" spans="1:8" x14ac:dyDescent="0.2">
      <c r="A1018">
        <f>Sheet1!A1009</f>
        <v>982</v>
      </c>
      <c r="B1018">
        <f>Sheet1!B1009</f>
        <v>645.57000000000005</v>
      </c>
      <c r="C1018">
        <f t="shared" si="85"/>
        <v>630.03629898403483</v>
      </c>
      <c r="D1018">
        <f t="shared" si="86"/>
        <v>645.58417598870597</v>
      </c>
      <c r="F1018" s="1">
        <f t="shared" si="82"/>
        <v>15.533701015965221</v>
      </c>
      <c r="G1018" s="1">
        <f t="shared" si="83"/>
        <v>15.547877004671136</v>
      </c>
      <c r="H1018" s="1">
        <f t="shared" si="84"/>
        <v>1.4175988705915188E-2</v>
      </c>
    </row>
    <row r="1019" spans="1:8" x14ac:dyDescent="0.2">
      <c r="A1019">
        <f>Sheet1!A1010</f>
        <v>983</v>
      </c>
      <c r="B1019">
        <f>Sheet1!B1010</f>
        <v>646.03</v>
      </c>
      <c r="C1019">
        <f t="shared" si="85"/>
        <v>630.48684567005319</v>
      </c>
      <c r="D1019">
        <f t="shared" si="86"/>
        <v>646.03684121027675</v>
      </c>
      <c r="F1019" s="1">
        <f t="shared" si="82"/>
        <v>15.543154329946788</v>
      </c>
      <c r="G1019" s="1">
        <f t="shared" si="83"/>
        <v>15.549995540223563</v>
      </c>
      <c r="H1019" s="1">
        <f t="shared" si="84"/>
        <v>6.8412102767752003E-3</v>
      </c>
    </row>
    <row r="1020" spans="1:8" x14ac:dyDescent="0.2">
      <c r="A1020">
        <f>Sheet1!A1011</f>
        <v>984</v>
      </c>
      <c r="B1020">
        <f>Sheet1!B1011</f>
        <v>646.48</v>
      </c>
      <c r="C1020">
        <f t="shared" si="85"/>
        <v>630.93739235607154</v>
      </c>
      <c r="D1020">
        <f t="shared" si="86"/>
        <v>646.48947817526857</v>
      </c>
      <c r="F1020" s="1">
        <f t="shared" si="82"/>
        <v>15.542607643928477</v>
      </c>
      <c r="G1020" s="1">
        <f t="shared" si="83"/>
        <v>15.552085819197032</v>
      </c>
      <c r="H1020" s="1">
        <f t="shared" si="84"/>
        <v>9.4781752685548781E-3</v>
      </c>
    </row>
    <row r="1021" spans="1:8" x14ac:dyDescent="0.2">
      <c r="A1021">
        <f>Sheet1!A1012</f>
        <v>985</v>
      </c>
      <c r="B1021">
        <f>Sheet1!B1012</f>
        <v>646.92999999999995</v>
      </c>
      <c r="C1021">
        <f t="shared" si="85"/>
        <v>631.38793904209001</v>
      </c>
      <c r="D1021">
        <f t="shared" si="86"/>
        <v>646.9420868796725</v>
      </c>
      <c r="F1021" s="1">
        <f t="shared" si="82"/>
        <v>15.542060957909939</v>
      </c>
      <c r="G1021" s="1">
        <f t="shared" si="83"/>
        <v>15.554147837582491</v>
      </c>
      <c r="H1021" s="1">
        <f t="shared" si="84"/>
        <v>1.2086879672551731E-2</v>
      </c>
    </row>
    <row r="1022" spans="1:8" x14ac:dyDescent="0.2">
      <c r="A1022">
        <f>Sheet1!A1013</f>
        <v>986</v>
      </c>
      <c r="B1022">
        <f>Sheet1!B1013</f>
        <v>647.38</v>
      </c>
      <c r="C1022">
        <f t="shared" si="85"/>
        <v>631.83848572810837</v>
      </c>
      <c r="D1022">
        <f t="shared" si="86"/>
        <v>647.39466731947891</v>
      </c>
      <c r="F1022" s="1">
        <f t="shared" si="82"/>
        <v>15.541514271891629</v>
      </c>
      <c r="G1022" s="1">
        <f t="shared" si="83"/>
        <v>15.556181591370546</v>
      </c>
      <c r="H1022" s="1">
        <f t="shared" si="84"/>
        <v>1.4667319478917307E-2</v>
      </c>
    </row>
    <row r="1023" spans="1:8" x14ac:dyDescent="0.2">
      <c r="A1023">
        <f>Sheet1!A1014</f>
        <v>987</v>
      </c>
      <c r="B1023">
        <f>Sheet1!B1014</f>
        <v>647.84</v>
      </c>
      <c r="C1023">
        <f t="shared" si="85"/>
        <v>632.28903241412672</v>
      </c>
      <c r="D1023">
        <f t="shared" si="86"/>
        <v>647.84721949067898</v>
      </c>
      <c r="F1023" s="1">
        <f t="shared" si="82"/>
        <v>15.550967585873309</v>
      </c>
      <c r="G1023" s="1">
        <f t="shared" si="83"/>
        <v>15.558187076552258</v>
      </c>
      <c r="H1023" s="1">
        <f t="shared" si="84"/>
        <v>7.2194906789491142E-3</v>
      </c>
    </row>
    <row r="1024" spans="1:8" x14ac:dyDescent="0.2">
      <c r="A1024">
        <f>Sheet1!A1015</f>
        <v>988</v>
      </c>
      <c r="B1024">
        <f>Sheet1!B1015</f>
        <v>648.29</v>
      </c>
      <c r="C1024">
        <f t="shared" si="85"/>
        <v>632.73957910014519</v>
      </c>
      <c r="D1024">
        <f t="shared" si="86"/>
        <v>648.29974338926309</v>
      </c>
      <c r="F1024" s="1">
        <f t="shared" si="82"/>
        <v>15.550420899854771</v>
      </c>
      <c r="G1024" s="1">
        <f t="shared" si="83"/>
        <v>15.560164289117893</v>
      </c>
      <c r="H1024" s="1">
        <f t="shared" si="84"/>
        <v>9.7433892631215713E-3</v>
      </c>
    </row>
    <row r="1025" spans="1:8" x14ac:dyDescent="0.2">
      <c r="A1025">
        <f>Sheet1!A1016</f>
        <v>989</v>
      </c>
      <c r="B1025">
        <f>Sheet1!B1016</f>
        <v>648.74</v>
      </c>
      <c r="C1025">
        <f t="shared" si="85"/>
        <v>633.19012578616355</v>
      </c>
      <c r="D1025">
        <f t="shared" si="86"/>
        <v>648.75223901122217</v>
      </c>
      <c r="F1025" s="1">
        <f t="shared" si="82"/>
        <v>15.549874213836461</v>
      </c>
      <c r="G1025" s="1">
        <f t="shared" si="83"/>
        <v>15.562113225058624</v>
      </c>
      <c r="H1025" s="1">
        <f t="shared" si="84"/>
        <v>1.2239011222163754E-2</v>
      </c>
    </row>
    <row r="1026" spans="1:8" x14ac:dyDescent="0.2">
      <c r="A1026">
        <f>Sheet1!A1017</f>
        <v>990</v>
      </c>
      <c r="B1026">
        <f>Sheet1!B1017</f>
        <v>649.19000000000005</v>
      </c>
      <c r="C1026">
        <f t="shared" si="85"/>
        <v>633.6406724721819</v>
      </c>
      <c r="D1026">
        <f t="shared" si="86"/>
        <v>649.20470635254719</v>
      </c>
      <c r="F1026" s="1">
        <f t="shared" si="82"/>
        <v>15.54932752781815</v>
      </c>
      <c r="G1026" s="1">
        <f t="shared" si="83"/>
        <v>15.564033880365287</v>
      </c>
      <c r="H1026" s="1">
        <f t="shared" si="84"/>
        <v>1.4706352547136703E-2</v>
      </c>
    </row>
    <row r="1027" spans="1:8" x14ac:dyDescent="0.2">
      <c r="A1027">
        <f>Sheet1!A1018</f>
        <v>991</v>
      </c>
      <c r="B1027">
        <f>Sheet1!B1018</f>
        <v>649.65</v>
      </c>
      <c r="C1027">
        <f t="shared" si="85"/>
        <v>634.09121915820026</v>
      </c>
      <c r="D1027">
        <f t="shared" si="86"/>
        <v>649.65714540922875</v>
      </c>
      <c r="F1027" s="1">
        <f t="shared" si="82"/>
        <v>15.558780841799717</v>
      </c>
      <c r="G1027" s="1">
        <f t="shared" si="83"/>
        <v>15.565926251028486</v>
      </c>
      <c r="H1027" s="1">
        <f t="shared" si="84"/>
        <v>7.1454092287694948E-3</v>
      </c>
    </row>
    <row r="1028" spans="1:8" x14ac:dyDescent="0.2">
      <c r="A1028">
        <f>Sheet1!A1019</f>
        <v>992</v>
      </c>
      <c r="B1028">
        <f>Sheet1!B1019</f>
        <v>650.1</v>
      </c>
      <c r="C1028">
        <f t="shared" si="85"/>
        <v>634.54176584421862</v>
      </c>
      <c r="D1028">
        <f t="shared" si="86"/>
        <v>650.10955617725756</v>
      </c>
      <c r="F1028" s="1">
        <f t="shared" si="82"/>
        <v>15.558234155781406</v>
      </c>
      <c r="G1028" s="1">
        <f t="shared" si="83"/>
        <v>15.567790333038943</v>
      </c>
      <c r="H1028" s="1">
        <f t="shared" si="84"/>
        <v>9.5561772575365467E-3</v>
      </c>
    </row>
    <row r="1029" spans="1:8" x14ac:dyDescent="0.2">
      <c r="A1029">
        <f>Sheet1!A1020</f>
        <v>993</v>
      </c>
      <c r="B1029">
        <f>Sheet1!B1020</f>
        <v>650.54999999999995</v>
      </c>
      <c r="C1029">
        <f t="shared" si="85"/>
        <v>634.99231253023709</v>
      </c>
      <c r="D1029">
        <f t="shared" si="86"/>
        <v>650.56193865262458</v>
      </c>
      <c r="F1029" s="1">
        <f t="shared" si="82"/>
        <v>15.557687469762868</v>
      </c>
      <c r="G1029" s="1">
        <f t="shared" si="83"/>
        <v>15.56962612238749</v>
      </c>
      <c r="H1029" s="1">
        <f t="shared" si="84"/>
        <v>1.1938652624621682E-2</v>
      </c>
    </row>
    <row r="1030" spans="1:8" x14ac:dyDescent="0.2">
      <c r="A1030">
        <f>Sheet1!A1021</f>
        <v>994</v>
      </c>
      <c r="B1030">
        <f>Sheet1!B1021</f>
        <v>651</v>
      </c>
      <c r="C1030">
        <f t="shared" si="85"/>
        <v>635.44285921625544</v>
      </c>
      <c r="D1030">
        <f t="shared" si="86"/>
        <v>651.01429283132063</v>
      </c>
      <c r="F1030" s="1">
        <f t="shared" si="82"/>
        <v>15.557140783744558</v>
      </c>
      <c r="G1030" s="1">
        <f t="shared" si="83"/>
        <v>15.571433615065189</v>
      </c>
      <c r="H1030" s="1">
        <f t="shared" si="84"/>
        <v>1.4292831320631194E-2</v>
      </c>
    </row>
    <row r="1031" spans="1:8" x14ac:dyDescent="0.2">
      <c r="A1031">
        <f>Sheet1!A1022</f>
        <v>995</v>
      </c>
      <c r="B1031">
        <f>Sheet1!B1022</f>
        <v>651.46</v>
      </c>
      <c r="C1031">
        <f t="shared" si="85"/>
        <v>635.8934059022738</v>
      </c>
      <c r="D1031">
        <f t="shared" si="86"/>
        <v>651.4666187093361</v>
      </c>
      <c r="F1031" s="1">
        <f t="shared" si="82"/>
        <v>15.566594097726238</v>
      </c>
      <c r="G1031" s="1">
        <f t="shared" si="83"/>
        <v>15.573212807062305</v>
      </c>
      <c r="H1031" s="1">
        <f t="shared" si="84"/>
        <v>6.6187093360667859E-3</v>
      </c>
    </row>
    <row r="1032" spans="1:8" x14ac:dyDescent="0.2">
      <c r="A1032">
        <f>Sheet1!A1023</f>
        <v>996</v>
      </c>
      <c r="B1032">
        <f>Sheet1!B1023</f>
        <v>651.91</v>
      </c>
      <c r="C1032">
        <f t="shared" si="85"/>
        <v>636.34395258829227</v>
      </c>
      <c r="D1032">
        <f t="shared" si="86"/>
        <v>651.91891628266228</v>
      </c>
      <c r="F1032" s="1">
        <f t="shared" si="82"/>
        <v>15.5660474117077</v>
      </c>
      <c r="G1032" s="1">
        <f t="shared" si="83"/>
        <v>15.574963694370012</v>
      </c>
      <c r="H1032" s="1">
        <f t="shared" si="84"/>
        <v>8.9162826623123692E-3</v>
      </c>
    </row>
    <row r="1033" spans="1:8" x14ac:dyDescent="0.2">
      <c r="A1033">
        <f>Sheet1!A1024</f>
        <v>997</v>
      </c>
      <c r="B1033">
        <f>Sheet1!B1024</f>
        <v>652.36</v>
      </c>
      <c r="C1033">
        <f t="shared" si="85"/>
        <v>636.79449927431062</v>
      </c>
      <c r="D1033">
        <f t="shared" si="86"/>
        <v>652.37118554728966</v>
      </c>
      <c r="F1033" s="1">
        <f t="shared" si="82"/>
        <v>15.56550072568939</v>
      </c>
      <c r="G1033" s="1">
        <f t="shared" si="83"/>
        <v>15.576686272979032</v>
      </c>
      <c r="H1033" s="1">
        <f t="shared" si="84"/>
        <v>1.1185547289642273E-2</v>
      </c>
    </row>
    <row r="1034" spans="1:8" x14ac:dyDescent="0.2">
      <c r="A1034">
        <f>Sheet1!A1025</f>
        <v>998</v>
      </c>
      <c r="B1034">
        <f>Sheet1!B1025</f>
        <v>652.80999999999995</v>
      </c>
      <c r="C1034">
        <f t="shared" si="85"/>
        <v>637.24504596032898</v>
      </c>
      <c r="D1034">
        <f t="shared" si="86"/>
        <v>652.82342649920906</v>
      </c>
      <c r="F1034" s="1">
        <f t="shared" si="82"/>
        <v>15.564954039670965</v>
      </c>
      <c r="G1034" s="1">
        <f t="shared" si="83"/>
        <v>15.578380538880083</v>
      </c>
      <c r="H1034" s="1">
        <f t="shared" si="84"/>
        <v>1.3426499209117537E-2</v>
      </c>
    </row>
    <row r="1035" spans="1:8" x14ac:dyDescent="0.2">
      <c r="A1035">
        <f>Sheet1!A1026</f>
        <v>999</v>
      </c>
      <c r="B1035">
        <f>Sheet1!B1026</f>
        <v>653.27</v>
      </c>
      <c r="C1035">
        <f t="shared" si="85"/>
        <v>637.69559264634734</v>
      </c>
      <c r="D1035">
        <f t="shared" si="86"/>
        <v>653.27563913441122</v>
      </c>
      <c r="F1035" s="1">
        <f t="shared" si="82"/>
        <v>15.574407353652646</v>
      </c>
      <c r="G1035" s="1">
        <f t="shared" si="83"/>
        <v>15.580046488063886</v>
      </c>
      <c r="H1035" s="1">
        <f t="shared" si="84"/>
        <v>5.6391344112398656E-3</v>
      </c>
    </row>
    <row r="1036" spans="1:8" x14ac:dyDescent="0.2">
      <c r="A1036">
        <f>Sheet1!A1027</f>
        <v>1000</v>
      </c>
      <c r="B1036">
        <f>Sheet1!B1027</f>
        <v>653.72</v>
      </c>
      <c r="C1036">
        <f t="shared" si="85"/>
        <v>638.14613933236569</v>
      </c>
      <c r="D1036">
        <f t="shared" si="86"/>
        <v>653.72782344888697</v>
      </c>
      <c r="F1036" s="1">
        <f t="shared" si="82"/>
        <v>15.573860667634335</v>
      </c>
      <c r="G1036" s="1">
        <f t="shared" si="83"/>
        <v>15.581684116521274</v>
      </c>
      <c r="H1036" s="1">
        <f t="shared" si="84"/>
        <v>7.8234488869384222E-3</v>
      </c>
    </row>
    <row r="1037" spans="1:8" x14ac:dyDescent="0.2">
      <c r="A1037">
        <f>Sheet1!A1028</f>
        <v>1001</v>
      </c>
      <c r="B1037">
        <f>Sheet1!B1028</f>
        <v>654.16999999999996</v>
      </c>
      <c r="C1037">
        <f t="shared" si="85"/>
        <v>638.59668601838416</v>
      </c>
      <c r="D1037">
        <f t="shared" si="86"/>
        <v>654.17997943862724</v>
      </c>
      <c r="F1037" s="1">
        <f t="shared" si="82"/>
        <v>15.573313981615797</v>
      </c>
      <c r="G1037" s="1">
        <f t="shared" si="83"/>
        <v>15.583293420243081</v>
      </c>
      <c r="H1037" s="1">
        <f t="shared" si="84"/>
        <v>9.9794386272833435E-3</v>
      </c>
    </row>
    <row r="1038" spans="1:8" x14ac:dyDescent="0.2">
      <c r="A1038">
        <f>Sheet1!A1029</f>
        <v>1002</v>
      </c>
      <c r="B1038">
        <f>Sheet1!B1029</f>
        <v>654.62</v>
      </c>
      <c r="C1038">
        <f t="shared" si="85"/>
        <v>639.04723270440252</v>
      </c>
      <c r="D1038">
        <f t="shared" si="86"/>
        <v>654.63210709962254</v>
      </c>
      <c r="F1038" s="1">
        <f t="shared" si="82"/>
        <v>15.572767295597487</v>
      </c>
      <c r="G1038" s="1">
        <f t="shared" si="83"/>
        <v>15.584874395220027</v>
      </c>
      <c r="H1038" s="1">
        <f t="shared" si="84"/>
        <v>1.2107099622539863E-2</v>
      </c>
    </row>
    <row r="1039" spans="1:8" x14ac:dyDescent="0.2">
      <c r="A1039">
        <f>Sheet1!A1030</f>
        <v>1003</v>
      </c>
      <c r="B1039">
        <f>Sheet1!B1030</f>
        <v>655.07000000000005</v>
      </c>
      <c r="C1039">
        <f t="shared" si="85"/>
        <v>639.49777939042087</v>
      </c>
      <c r="D1039">
        <f t="shared" si="86"/>
        <v>655.08420642786382</v>
      </c>
      <c r="F1039" s="1">
        <f t="shared" si="82"/>
        <v>15.572220609579176</v>
      </c>
      <c r="G1039" s="1">
        <f t="shared" si="83"/>
        <v>15.586427037442945</v>
      </c>
      <c r="H1039" s="1">
        <f t="shared" si="84"/>
        <v>1.4206427863769022E-2</v>
      </c>
    </row>
    <row r="1040" spans="1:8" x14ac:dyDescent="0.2">
      <c r="A1040">
        <f>Sheet1!A1031</f>
        <v>1004</v>
      </c>
      <c r="B1040">
        <f>Sheet1!B1031</f>
        <v>655.53</v>
      </c>
      <c r="C1040">
        <f t="shared" si="85"/>
        <v>639.94832607643934</v>
      </c>
      <c r="D1040">
        <f t="shared" si="86"/>
        <v>655.53627741934167</v>
      </c>
      <c r="F1040" s="1">
        <f t="shared" si="82"/>
        <v>15.581673923560629</v>
      </c>
      <c r="G1040" s="1">
        <f t="shared" si="83"/>
        <v>15.587951342902329</v>
      </c>
      <c r="H1040" s="1">
        <f t="shared" si="84"/>
        <v>6.2774193416998969E-3</v>
      </c>
    </row>
    <row r="1041" spans="1:8" x14ac:dyDescent="0.2">
      <c r="A1041">
        <f>Sheet1!A1032</f>
        <v>1005</v>
      </c>
      <c r="B1041">
        <f>Sheet1!B1032</f>
        <v>655.98</v>
      </c>
      <c r="C1041">
        <f t="shared" si="85"/>
        <v>640.3988727624577</v>
      </c>
      <c r="D1041">
        <f t="shared" si="86"/>
        <v>655.98832007004717</v>
      </c>
      <c r="F1041" s="1">
        <f t="shared" si="82"/>
        <v>15.581127237542319</v>
      </c>
      <c r="G1041" s="1">
        <f t="shared" si="83"/>
        <v>15.589447307589467</v>
      </c>
      <c r="H1041" s="1">
        <f t="shared" si="84"/>
        <v>8.3200700471479649E-3</v>
      </c>
    </row>
    <row r="1042" spans="1:8" x14ac:dyDescent="0.2">
      <c r="A1042">
        <f>Sheet1!A1033</f>
        <v>1006</v>
      </c>
      <c r="B1042">
        <f>Sheet1!B1033</f>
        <v>656.43</v>
      </c>
      <c r="C1042">
        <f t="shared" si="85"/>
        <v>640.84941944847606</v>
      </c>
      <c r="D1042">
        <f t="shared" si="86"/>
        <v>656.44033437597102</v>
      </c>
      <c r="F1042" s="1">
        <f t="shared" si="82"/>
        <v>15.580580551523894</v>
      </c>
      <c r="G1042" s="1">
        <f t="shared" si="83"/>
        <v>15.590914927494964</v>
      </c>
      <c r="H1042" s="1">
        <f t="shared" si="84"/>
        <v>1.0334375971069676E-2</v>
      </c>
    </row>
    <row r="1043" spans="1:8" x14ac:dyDescent="0.2">
      <c r="A1043">
        <f>Sheet1!A1034</f>
        <v>1007</v>
      </c>
      <c r="B1043">
        <f>Sheet1!B1034</f>
        <v>656.88</v>
      </c>
      <c r="C1043">
        <f t="shared" si="85"/>
        <v>641.29996613449441</v>
      </c>
      <c r="D1043">
        <f t="shared" si="86"/>
        <v>656.89232033310361</v>
      </c>
      <c r="F1043" s="1">
        <f t="shared" si="82"/>
        <v>15.580033865505584</v>
      </c>
      <c r="G1043" s="1">
        <f t="shared" si="83"/>
        <v>15.5923541986092</v>
      </c>
      <c r="H1043" s="1">
        <f t="shared" si="84"/>
        <v>1.2320333103616576E-2</v>
      </c>
    </row>
    <row r="1044" spans="1:8" x14ac:dyDescent="0.2">
      <c r="A1044">
        <f>Sheet1!A1035</f>
        <v>1008</v>
      </c>
      <c r="B1044">
        <f>Sheet1!B1035</f>
        <v>657.33</v>
      </c>
      <c r="C1044">
        <f t="shared" si="85"/>
        <v>641.75051282051277</v>
      </c>
      <c r="D1044">
        <f t="shared" si="86"/>
        <v>657.34427793743646</v>
      </c>
      <c r="F1044" s="1">
        <f t="shared" si="82"/>
        <v>15.579487179487273</v>
      </c>
      <c r="G1044" s="1">
        <f t="shared" si="83"/>
        <v>15.593765116923691</v>
      </c>
      <c r="H1044" s="1">
        <f t="shared" si="84"/>
        <v>1.4277937436418142E-2</v>
      </c>
    </row>
    <row r="1045" spans="1:8" x14ac:dyDescent="0.2">
      <c r="A1045">
        <f>Sheet1!A1036</f>
        <v>1009</v>
      </c>
      <c r="B1045">
        <f>Sheet1!B1036</f>
        <v>657.79</v>
      </c>
      <c r="C1045">
        <f t="shared" si="85"/>
        <v>642.20105950653124</v>
      </c>
      <c r="D1045">
        <f t="shared" si="86"/>
        <v>657.7962071849596</v>
      </c>
      <c r="F1045" s="1">
        <f t="shared" si="82"/>
        <v>15.588940493468726</v>
      </c>
      <c r="G1045" s="1">
        <f t="shared" si="83"/>
        <v>15.595147678428361</v>
      </c>
      <c r="H1045" s="1">
        <f t="shared" si="84"/>
        <v>6.2071849596350148E-3</v>
      </c>
    </row>
    <row r="1046" spans="1:8" x14ac:dyDescent="0.2">
      <c r="A1046">
        <f>Sheet1!A1037</f>
        <v>1010</v>
      </c>
      <c r="B1046">
        <f>Sheet1!B1037</f>
        <v>658.24</v>
      </c>
      <c r="C1046">
        <f t="shared" si="85"/>
        <v>642.65160619254959</v>
      </c>
      <c r="D1046">
        <f t="shared" si="86"/>
        <v>658.24810807166443</v>
      </c>
      <c r="F1046" s="1">
        <f t="shared" si="82"/>
        <v>15.588393807450416</v>
      </c>
      <c r="G1046" s="1">
        <f t="shared" si="83"/>
        <v>15.59650187911484</v>
      </c>
      <c r="H1046" s="1">
        <f t="shared" si="84"/>
        <v>8.1080716644237327E-3</v>
      </c>
    </row>
    <row r="1047" spans="1:8" x14ac:dyDescent="0.2">
      <c r="A1047">
        <f>Sheet1!A1038</f>
        <v>1011</v>
      </c>
      <c r="B1047">
        <f>Sheet1!B1038</f>
        <v>658.69</v>
      </c>
      <c r="C1047">
        <f t="shared" si="85"/>
        <v>643.10215287856795</v>
      </c>
      <c r="D1047">
        <f t="shared" si="86"/>
        <v>658.69998059354111</v>
      </c>
      <c r="F1047" s="1">
        <f t="shared" si="82"/>
        <v>15.587847121432105</v>
      </c>
      <c r="G1047" s="1">
        <f t="shared" si="83"/>
        <v>15.597827714973164</v>
      </c>
      <c r="H1047" s="1">
        <f t="shared" si="84"/>
        <v>9.9805935410586244E-3</v>
      </c>
    </row>
    <row r="1048" spans="1:8" x14ac:dyDescent="0.2">
      <c r="A1048">
        <f>Sheet1!A1039</f>
        <v>1012</v>
      </c>
      <c r="B1048">
        <f>Sheet1!B1039</f>
        <v>659.14</v>
      </c>
      <c r="C1048">
        <f t="shared" si="85"/>
        <v>643.55269956458642</v>
      </c>
      <c r="D1048">
        <f t="shared" si="86"/>
        <v>659.15182474658093</v>
      </c>
      <c r="F1048" s="1">
        <f t="shared" si="82"/>
        <v>15.587300435413567</v>
      </c>
      <c r="G1048" s="1">
        <f t="shared" si="83"/>
        <v>15.599125181994509</v>
      </c>
      <c r="H1048" s="1">
        <f t="shared" si="84"/>
        <v>1.1824746580941792E-2</v>
      </c>
    </row>
    <row r="1049" spans="1:8" x14ac:dyDescent="0.2">
      <c r="A1049">
        <f>Sheet1!A1040</f>
        <v>1013</v>
      </c>
      <c r="B1049">
        <f>Sheet1!B1040</f>
        <v>659.59</v>
      </c>
      <c r="C1049">
        <f t="shared" si="85"/>
        <v>644.00324625060466</v>
      </c>
      <c r="D1049">
        <f t="shared" si="86"/>
        <v>659.60364052677448</v>
      </c>
      <c r="F1049" s="1">
        <f t="shared" si="82"/>
        <v>15.586753749395371</v>
      </c>
      <c r="G1049" s="1">
        <f t="shared" si="83"/>
        <v>15.600394276169823</v>
      </c>
      <c r="H1049" s="1">
        <f t="shared" si="84"/>
        <v>1.3640526774452155E-2</v>
      </c>
    </row>
    <row r="1050" spans="1:8" x14ac:dyDescent="0.2">
      <c r="A1050">
        <f>Sheet1!A1041</f>
        <v>1014</v>
      </c>
      <c r="B1050">
        <f>Sheet1!B1041</f>
        <v>660.05</v>
      </c>
      <c r="C1050">
        <f t="shared" si="85"/>
        <v>644.45379293662313</v>
      </c>
      <c r="D1050">
        <f t="shared" si="86"/>
        <v>660.0554279301125</v>
      </c>
      <c r="F1050" s="1">
        <f t="shared" si="82"/>
        <v>15.596207063376823</v>
      </c>
      <c r="G1050" s="1">
        <f t="shared" si="83"/>
        <v>15.60163499348937</v>
      </c>
      <c r="H1050" s="1">
        <f t="shared" si="84"/>
        <v>5.4279301125461643E-3</v>
      </c>
    </row>
    <row r="1051" spans="1:8" x14ac:dyDescent="0.2">
      <c r="A1051">
        <f>Sheet1!A1042</f>
        <v>1015</v>
      </c>
      <c r="B1051">
        <f>Sheet1!B1042</f>
        <v>660.5</v>
      </c>
      <c r="C1051">
        <f t="shared" si="85"/>
        <v>644.90433962264149</v>
      </c>
      <c r="D1051">
        <f t="shared" si="86"/>
        <v>660.50718695258581</v>
      </c>
      <c r="F1051" s="1">
        <f t="shared" si="82"/>
        <v>15.595660377358513</v>
      </c>
      <c r="G1051" s="1">
        <f t="shared" si="83"/>
        <v>15.602847329944325</v>
      </c>
      <c r="H1051" s="1">
        <f t="shared" si="84"/>
        <v>7.1869525858119232E-3</v>
      </c>
    </row>
    <row r="1052" spans="1:8" x14ac:dyDescent="0.2">
      <c r="A1052">
        <f>Sheet1!A1043</f>
        <v>1016</v>
      </c>
      <c r="B1052">
        <f>Sheet1!B1043</f>
        <v>660.95</v>
      </c>
      <c r="C1052">
        <f t="shared" si="85"/>
        <v>645.35488630865984</v>
      </c>
      <c r="D1052">
        <f t="shared" si="86"/>
        <v>660.95891759018525</v>
      </c>
      <c r="F1052" s="1">
        <f t="shared" si="82"/>
        <v>15.595113691340202</v>
      </c>
      <c r="G1052" s="1">
        <f t="shared" si="83"/>
        <v>15.604031281525408</v>
      </c>
      <c r="H1052" s="1">
        <f t="shared" si="84"/>
        <v>8.9175901852058814E-3</v>
      </c>
    </row>
    <row r="1053" spans="1:8" x14ac:dyDescent="0.2">
      <c r="A1053">
        <f>Sheet1!A1044</f>
        <v>1017</v>
      </c>
      <c r="B1053">
        <f>Sheet1!B1044</f>
        <v>661.4</v>
      </c>
      <c r="C1053">
        <f t="shared" si="85"/>
        <v>645.80543299467831</v>
      </c>
      <c r="D1053">
        <f t="shared" si="86"/>
        <v>661.41061983890154</v>
      </c>
      <c r="F1053" s="1">
        <f t="shared" si="82"/>
        <v>15.594567005321665</v>
      </c>
      <c r="G1053" s="1">
        <f t="shared" si="83"/>
        <v>15.605186844223226</v>
      </c>
      <c r="H1053" s="1">
        <f t="shared" si="84"/>
        <v>1.0619838901561707E-2</v>
      </c>
    </row>
    <row r="1054" spans="1:8" x14ac:dyDescent="0.2">
      <c r="A1054">
        <f>Sheet1!A1045</f>
        <v>1018</v>
      </c>
      <c r="B1054">
        <f>Sheet1!B1045</f>
        <v>661.85</v>
      </c>
      <c r="C1054">
        <f t="shared" si="85"/>
        <v>646.25597968069667</v>
      </c>
      <c r="D1054">
        <f t="shared" si="86"/>
        <v>661.86229369472539</v>
      </c>
      <c r="F1054" s="1">
        <f t="shared" si="82"/>
        <v>15.594020319303354</v>
      </c>
      <c r="G1054" s="1">
        <f t="shared" si="83"/>
        <v>15.606314014028726</v>
      </c>
      <c r="H1054" s="1">
        <f t="shared" si="84"/>
        <v>1.2293694725372006E-2</v>
      </c>
    </row>
    <row r="1055" spans="1:8" x14ac:dyDescent="0.2">
      <c r="A1055">
        <f>Sheet1!A1046</f>
        <v>1019</v>
      </c>
      <c r="B1055">
        <f>Sheet1!B1046</f>
        <v>662.3</v>
      </c>
      <c r="C1055">
        <f t="shared" si="85"/>
        <v>646.70652636671502</v>
      </c>
      <c r="D1055">
        <f t="shared" si="86"/>
        <v>662.31393915364777</v>
      </c>
      <c r="F1055" s="1">
        <f t="shared" si="82"/>
        <v>15.59347363328493</v>
      </c>
      <c r="G1055" s="1">
        <f t="shared" si="83"/>
        <v>15.607412786932741</v>
      </c>
      <c r="H1055" s="1">
        <f t="shared" si="84"/>
        <v>1.3939153647811509E-2</v>
      </c>
    </row>
    <row r="1056" spans="1:8" x14ac:dyDescent="0.2">
      <c r="A1056">
        <f>Sheet1!A1047</f>
        <v>1020</v>
      </c>
      <c r="B1056">
        <f>Sheet1!B1047</f>
        <v>662.76</v>
      </c>
      <c r="C1056">
        <f t="shared" si="85"/>
        <v>647.15707305273349</v>
      </c>
      <c r="D1056">
        <f t="shared" si="86"/>
        <v>662.76555621165926</v>
      </c>
      <c r="F1056" s="1">
        <f t="shared" si="82"/>
        <v>15.602926947266496</v>
      </c>
      <c r="G1056" s="1">
        <f t="shared" si="83"/>
        <v>15.608483158925765</v>
      </c>
      <c r="H1056" s="1">
        <f t="shared" si="84"/>
        <v>5.5562116592682287E-3</v>
      </c>
    </row>
    <row r="1057" spans="1:8" x14ac:dyDescent="0.2">
      <c r="A1057">
        <f>Sheet1!A1048</f>
        <v>1021</v>
      </c>
      <c r="B1057">
        <f>Sheet1!B1048</f>
        <v>663.21</v>
      </c>
      <c r="C1057">
        <f t="shared" si="85"/>
        <v>647.60761973875174</v>
      </c>
      <c r="D1057">
        <f t="shared" si="86"/>
        <v>663.21714486475071</v>
      </c>
      <c r="F1057" s="1">
        <f t="shared" si="82"/>
        <v>15.6023802612483</v>
      </c>
      <c r="G1057" s="1">
        <f t="shared" si="83"/>
        <v>15.609525125998971</v>
      </c>
      <c r="H1057" s="1">
        <f t="shared" si="84"/>
        <v>7.1448647506713314E-3</v>
      </c>
    </row>
    <row r="1058" spans="1:8" x14ac:dyDescent="0.2">
      <c r="A1058">
        <f>Sheet1!A1049</f>
        <v>1022</v>
      </c>
      <c r="B1058">
        <f>Sheet1!B1049</f>
        <v>663.66</v>
      </c>
      <c r="C1058">
        <f t="shared" si="85"/>
        <v>648.05816642477021</v>
      </c>
      <c r="D1058">
        <f t="shared" si="86"/>
        <v>663.66870510891306</v>
      </c>
      <c r="F1058" s="1">
        <f t="shared" si="82"/>
        <v>15.601833575229762</v>
      </c>
      <c r="G1058" s="1">
        <f t="shared" si="83"/>
        <v>15.610538684142853</v>
      </c>
      <c r="H1058" s="1">
        <f t="shared" si="84"/>
        <v>8.7051089130909531E-3</v>
      </c>
    </row>
    <row r="1059" spans="1:8" x14ac:dyDescent="0.2">
      <c r="A1059">
        <f>Sheet1!A1050</f>
        <v>1023</v>
      </c>
      <c r="B1059">
        <f>Sheet1!B1050</f>
        <v>664.11</v>
      </c>
      <c r="C1059">
        <f t="shared" si="85"/>
        <v>648.50871311078856</v>
      </c>
      <c r="D1059">
        <f t="shared" si="86"/>
        <v>664.12023694013681</v>
      </c>
      <c r="F1059" s="1">
        <f t="shared" si="82"/>
        <v>15.601286889211451</v>
      </c>
      <c r="G1059" s="1">
        <f t="shared" si="83"/>
        <v>15.611523829348243</v>
      </c>
      <c r="H1059" s="1">
        <f t="shared" si="84"/>
        <v>1.0236940136792327E-2</v>
      </c>
    </row>
    <row r="1060" spans="1:8" x14ac:dyDescent="0.2">
      <c r="A1060">
        <f>Sheet1!A1051</f>
        <v>1024</v>
      </c>
      <c r="B1060">
        <f>Sheet1!B1051</f>
        <v>664.56</v>
      </c>
      <c r="C1060">
        <f t="shared" si="85"/>
        <v>648.95925979680692</v>
      </c>
      <c r="D1060">
        <f t="shared" si="86"/>
        <v>664.57174035441301</v>
      </c>
      <c r="F1060" s="1">
        <f t="shared" si="82"/>
        <v>15.600740203193027</v>
      </c>
      <c r="G1060" s="1">
        <f t="shared" si="83"/>
        <v>15.612480557606091</v>
      </c>
      <c r="H1060" s="1">
        <f t="shared" si="84"/>
        <v>1.1740354413063869E-2</v>
      </c>
    </row>
    <row r="1061" spans="1:8" x14ac:dyDescent="0.2">
      <c r="A1061">
        <f>Sheet1!A1052</f>
        <v>1025</v>
      </c>
      <c r="B1061">
        <f>Sheet1!B1052</f>
        <v>665.01</v>
      </c>
      <c r="C1061">
        <f t="shared" si="85"/>
        <v>649.40980648282539</v>
      </c>
      <c r="D1061">
        <f t="shared" si="86"/>
        <v>665.02321534773216</v>
      </c>
      <c r="F1061" s="1">
        <f t="shared" ref="F1061:F1124" si="87">B1061-C1061</f>
        <v>15.600193517174603</v>
      </c>
      <c r="G1061" s="1">
        <f t="shared" ref="G1061:G1124" si="88">D1061-C1061</f>
        <v>15.613408864906773</v>
      </c>
      <c r="H1061" s="1">
        <f t="shared" ref="H1061:H1124" si="89">D1061-B1061</f>
        <v>1.3215347732170812E-2</v>
      </c>
    </row>
    <row r="1062" spans="1:8" x14ac:dyDescent="0.2">
      <c r="A1062">
        <f>Sheet1!A1053</f>
        <v>1026</v>
      </c>
      <c r="B1062">
        <f>Sheet1!B1053</f>
        <v>665.47</v>
      </c>
      <c r="C1062">
        <f t="shared" ref="C1062:C1125" si="90">C$36+(A1062-1)*(C$2103-C$36)/2067</f>
        <v>649.86035316884374</v>
      </c>
      <c r="D1062">
        <f t="shared" ref="D1062:D1125" si="91">$J$21+A1062*$I$21+$H$21*A1062^2+$G$21*A1062^3</f>
        <v>665.47466191608532</v>
      </c>
      <c r="F1062" s="1">
        <f t="shared" si="87"/>
        <v>15.609646831156283</v>
      </c>
      <c r="G1062" s="1">
        <f t="shared" si="88"/>
        <v>15.61430874724158</v>
      </c>
      <c r="H1062" s="1">
        <f t="shared" si="89"/>
        <v>4.6619160852969799E-3</v>
      </c>
    </row>
    <row r="1063" spans="1:8" x14ac:dyDescent="0.2">
      <c r="A1063">
        <f>Sheet1!A1054</f>
        <v>1027</v>
      </c>
      <c r="B1063">
        <f>Sheet1!B1054</f>
        <v>665.92</v>
      </c>
      <c r="C1063">
        <f t="shared" si="90"/>
        <v>650.3108998548621</v>
      </c>
      <c r="D1063">
        <f t="shared" si="91"/>
        <v>665.92608005546299</v>
      </c>
      <c r="F1063" s="1">
        <f t="shared" si="87"/>
        <v>15.609100145137859</v>
      </c>
      <c r="G1063" s="1">
        <f t="shared" si="88"/>
        <v>15.615180200600889</v>
      </c>
      <c r="H1063" s="1">
        <f t="shared" si="89"/>
        <v>6.0800554630304759E-3</v>
      </c>
    </row>
    <row r="1064" spans="1:8" x14ac:dyDescent="0.2">
      <c r="A1064">
        <f>Sheet1!A1055</f>
        <v>1028</v>
      </c>
      <c r="B1064">
        <f>Sheet1!B1055</f>
        <v>666.37</v>
      </c>
      <c r="C1064">
        <f t="shared" si="90"/>
        <v>650.76144654088057</v>
      </c>
      <c r="D1064">
        <f t="shared" si="91"/>
        <v>666.37746976185622</v>
      </c>
      <c r="F1064" s="1">
        <f t="shared" si="87"/>
        <v>15.608553459119435</v>
      </c>
      <c r="G1064" s="1">
        <f t="shared" si="88"/>
        <v>15.616023220975649</v>
      </c>
      <c r="H1064" s="1">
        <f t="shared" si="89"/>
        <v>7.4697618562140633E-3</v>
      </c>
    </row>
    <row r="1065" spans="1:8" x14ac:dyDescent="0.2">
      <c r="A1065">
        <f>Sheet1!A1056</f>
        <v>1029</v>
      </c>
      <c r="B1065">
        <f>Sheet1!B1056</f>
        <v>666.82</v>
      </c>
      <c r="C1065">
        <f t="shared" si="90"/>
        <v>651.21199322689881</v>
      </c>
      <c r="D1065">
        <f t="shared" si="91"/>
        <v>666.82883103125562</v>
      </c>
      <c r="F1065" s="1">
        <f t="shared" si="87"/>
        <v>15.608006773101238</v>
      </c>
      <c r="G1065" s="1">
        <f t="shared" si="88"/>
        <v>15.616837804356805</v>
      </c>
      <c r="H1065" s="1">
        <f t="shared" si="89"/>
        <v>8.8310312555677228E-3</v>
      </c>
    </row>
    <row r="1066" spans="1:8" x14ac:dyDescent="0.2">
      <c r="A1066">
        <f>Sheet1!A1057</f>
        <v>1030</v>
      </c>
      <c r="B1066">
        <f>Sheet1!B1057</f>
        <v>667.27</v>
      </c>
      <c r="C1066">
        <f t="shared" si="90"/>
        <v>651.66253991291728</v>
      </c>
      <c r="D1066">
        <f t="shared" si="91"/>
        <v>667.28016385965202</v>
      </c>
      <c r="F1066" s="1">
        <f t="shared" si="87"/>
        <v>15.6074600870827</v>
      </c>
      <c r="G1066" s="1">
        <f t="shared" si="88"/>
        <v>15.617623946734739</v>
      </c>
      <c r="H1066" s="1">
        <f t="shared" si="89"/>
        <v>1.0163859652038809E-2</v>
      </c>
    </row>
    <row r="1067" spans="1:8" x14ac:dyDescent="0.2">
      <c r="A1067">
        <f>Sheet1!A1058</f>
        <v>1031</v>
      </c>
      <c r="B1067">
        <f>Sheet1!B1058</f>
        <v>667.72</v>
      </c>
      <c r="C1067">
        <f t="shared" si="90"/>
        <v>652.11308659893575</v>
      </c>
      <c r="D1067">
        <f t="shared" si="91"/>
        <v>667.73146824303637</v>
      </c>
      <c r="F1067" s="1">
        <f t="shared" si="87"/>
        <v>15.606913401064276</v>
      </c>
      <c r="G1067" s="1">
        <f t="shared" si="88"/>
        <v>15.618381644100623</v>
      </c>
      <c r="H1067" s="1">
        <f t="shared" si="89"/>
        <v>1.1468243036347303E-2</v>
      </c>
    </row>
    <row r="1068" spans="1:8" x14ac:dyDescent="0.2">
      <c r="A1068">
        <f>Sheet1!A1059</f>
        <v>1032</v>
      </c>
      <c r="B1068">
        <f>Sheet1!B1059</f>
        <v>668.17</v>
      </c>
      <c r="C1068">
        <f t="shared" si="90"/>
        <v>652.56363328495399</v>
      </c>
      <c r="D1068">
        <f t="shared" si="91"/>
        <v>668.18274417739894</v>
      </c>
      <c r="F1068" s="1">
        <f t="shared" si="87"/>
        <v>15.606366715045965</v>
      </c>
      <c r="G1068" s="1">
        <f t="shared" si="88"/>
        <v>15.619110892444951</v>
      </c>
      <c r="H1068" s="1">
        <f t="shared" si="89"/>
        <v>1.2744177398985812E-2</v>
      </c>
    </row>
    <row r="1069" spans="1:8" x14ac:dyDescent="0.2">
      <c r="A1069">
        <f>Sheet1!A1060</f>
        <v>1033</v>
      </c>
      <c r="B1069">
        <f>Sheet1!B1060</f>
        <v>668.62</v>
      </c>
      <c r="C1069">
        <f t="shared" si="90"/>
        <v>653.01417997097246</v>
      </c>
      <c r="D1069">
        <f t="shared" si="91"/>
        <v>668.63399165873125</v>
      </c>
      <c r="F1069" s="1">
        <f t="shared" si="87"/>
        <v>15.605820029027541</v>
      </c>
      <c r="G1069" s="1">
        <f t="shared" si="88"/>
        <v>15.619811687758784</v>
      </c>
      <c r="H1069" s="1">
        <f t="shared" si="89"/>
        <v>1.3991658731242751E-2</v>
      </c>
    </row>
    <row r="1070" spans="1:8" x14ac:dyDescent="0.2">
      <c r="A1070">
        <f>Sheet1!A1061</f>
        <v>1034</v>
      </c>
      <c r="B1070">
        <f>Sheet1!B1061</f>
        <v>669.08</v>
      </c>
      <c r="C1070">
        <f t="shared" si="90"/>
        <v>653.46472665699082</v>
      </c>
      <c r="D1070">
        <f t="shared" si="91"/>
        <v>669.08521068302343</v>
      </c>
      <c r="F1070" s="1">
        <f t="shared" si="87"/>
        <v>15.615273343009221</v>
      </c>
      <c r="G1070" s="1">
        <f t="shared" si="88"/>
        <v>15.620484026032614</v>
      </c>
      <c r="H1070" s="1">
        <f t="shared" si="89"/>
        <v>5.2106830233924484E-3</v>
      </c>
    </row>
    <row r="1071" spans="1:8" x14ac:dyDescent="0.2">
      <c r="A1071">
        <f>Sheet1!A1062</f>
        <v>1035</v>
      </c>
      <c r="B1071">
        <f>Sheet1!B1062</f>
        <v>669.53</v>
      </c>
      <c r="C1071">
        <f t="shared" si="90"/>
        <v>653.91527334300918</v>
      </c>
      <c r="D1071">
        <f t="shared" si="91"/>
        <v>669.53640124626656</v>
      </c>
      <c r="F1071" s="1">
        <f t="shared" si="87"/>
        <v>15.614726656990797</v>
      </c>
      <c r="G1071" s="1">
        <f t="shared" si="88"/>
        <v>15.621127903257388</v>
      </c>
      <c r="H1071" s="1">
        <f t="shared" si="89"/>
        <v>6.4012462665914427E-3</v>
      </c>
    </row>
    <row r="1072" spans="1:8" x14ac:dyDescent="0.2">
      <c r="A1072">
        <f>Sheet1!A1063</f>
        <v>1036</v>
      </c>
      <c r="B1072">
        <f>Sheet1!B1063</f>
        <v>669.98</v>
      </c>
      <c r="C1072">
        <f t="shared" si="90"/>
        <v>654.36582002902753</v>
      </c>
      <c r="D1072">
        <f t="shared" si="91"/>
        <v>669.98756334445136</v>
      </c>
      <c r="F1072" s="1">
        <f t="shared" si="87"/>
        <v>15.614179970972486</v>
      </c>
      <c r="G1072" s="1">
        <f t="shared" si="88"/>
        <v>15.621743315423828</v>
      </c>
      <c r="H1072" s="1">
        <f t="shared" si="89"/>
        <v>7.5633444513414361E-3</v>
      </c>
    </row>
    <row r="1073" spans="1:8" x14ac:dyDescent="0.2">
      <c r="A1073">
        <f>Sheet1!A1064</f>
        <v>1037</v>
      </c>
      <c r="B1073">
        <f>Sheet1!B1064</f>
        <v>670.43</v>
      </c>
      <c r="C1073">
        <f t="shared" si="90"/>
        <v>654.81636671504589</v>
      </c>
      <c r="D1073">
        <f t="shared" si="91"/>
        <v>670.43869697356865</v>
      </c>
      <c r="F1073" s="1">
        <f t="shared" si="87"/>
        <v>15.613633284954062</v>
      </c>
      <c r="G1073" s="1">
        <f t="shared" si="88"/>
        <v>15.622330258522766</v>
      </c>
      <c r="H1073" s="1">
        <f t="shared" si="89"/>
        <v>8.6969735687034699E-3</v>
      </c>
    </row>
    <row r="1074" spans="1:8" x14ac:dyDescent="0.2">
      <c r="A1074">
        <f>Sheet1!A1065</f>
        <v>1038</v>
      </c>
      <c r="B1074">
        <f>Sheet1!B1065</f>
        <v>670.88</v>
      </c>
      <c r="C1074">
        <f t="shared" si="90"/>
        <v>655.26691340106436</v>
      </c>
      <c r="D1074">
        <f t="shared" si="91"/>
        <v>670.88980212960917</v>
      </c>
      <c r="F1074" s="1">
        <f t="shared" si="87"/>
        <v>15.613086598935638</v>
      </c>
      <c r="G1074" s="1">
        <f t="shared" si="88"/>
        <v>15.622888728544808</v>
      </c>
      <c r="H1074" s="1">
        <f t="shared" si="89"/>
        <v>9.8021296091701515E-3</v>
      </c>
    </row>
    <row r="1075" spans="1:8" x14ac:dyDescent="0.2">
      <c r="A1075">
        <f>Sheet1!A1066</f>
        <v>1039</v>
      </c>
      <c r="B1075">
        <f>Sheet1!B1066</f>
        <v>671.33</v>
      </c>
      <c r="C1075">
        <f t="shared" si="90"/>
        <v>655.71746008708283</v>
      </c>
      <c r="D1075">
        <f t="shared" si="91"/>
        <v>671.34087880856362</v>
      </c>
      <c r="F1075" s="1">
        <f t="shared" si="87"/>
        <v>15.612539912917214</v>
      </c>
      <c r="G1075" s="1">
        <f t="shared" si="88"/>
        <v>15.623418721480789</v>
      </c>
      <c r="H1075" s="1">
        <f t="shared" si="89"/>
        <v>1.0878808563575149E-2</v>
      </c>
    </row>
    <row r="1076" spans="1:8" x14ac:dyDescent="0.2">
      <c r="A1076">
        <f>Sheet1!A1067</f>
        <v>1040</v>
      </c>
      <c r="B1076">
        <f>Sheet1!B1067</f>
        <v>671.78</v>
      </c>
      <c r="C1076">
        <f t="shared" si="90"/>
        <v>656.16800677310107</v>
      </c>
      <c r="D1076">
        <f t="shared" si="91"/>
        <v>671.79192700642318</v>
      </c>
      <c r="F1076" s="1">
        <f t="shared" si="87"/>
        <v>15.611993226898903</v>
      </c>
      <c r="G1076" s="1">
        <f t="shared" si="88"/>
        <v>15.62392023332211</v>
      </c>
      <c r="H1076" s="1">
        <f t="shared" si="89"/>
        <v>1.1927006423206876E-2</v>
      </c>
    </row>
    <row r="1077" spans="1:8" x14ac:dyDescent="0.2">
      <c r="A1077">
        <f>Sheet1!A1068</f>
        <v>1041</v>
      </c>
      <c r="B1077">
        <f>Sheet1!B1068</f>
        <v>672.23</v>
      </c>
      <c r="C1077">
        <f t="shared" si="90"/>
        <v>656.61855345911954</v>
      </c>
      <c r="D1077">
        <f t="shared" si="91"/>
        <v>672.24294671917789</v>
      </c>
      <c r="F1077" s="1">
        <f t="shared" si="87"/>
        <v>15.611446540880479</v>
      </c>
      <c r="G1077" s="1">
        <f t="shared" si="88"/>
        <v>15.624393260058355</v>
      </c>
      <c r="H1077" s="1">
        <f t="shared" si="89"/>
        <v>1.2946719177875821E-2</v>
      </c>
    </row>
    <row r="1078" spans="1:8" x14ac:dyDescent="0.2">
      <c r="A1078">
        <f>Sheet1!A1069</f>
        <v>1042</v>
      </c>
      <c r="B1078">
        <f>Sheet1!B1069</f>
        <v>672.69</v>
      </c>
      <c r="C1078">
        <f t="shared" si="90"/>
        <v>657.0691001451379</v>
      </c>
      <c r="D1078">
        <f t="shared" si="91"/>
        <v>672.69393794281928</v>
      </c>
      <c r="F1078" s="1">
        <f t="shared" si="87"/>
        <v>15.620899854862159</v>
      </c>
      <c r="G1078" s="1">
        <f t="shared" si="88"/>
        <v>15.62483779768138</v>
      </c>
      <c r="H1078" s="1">
        <f t="shared" si="89"/>
        <v>3.9379428192205523E-3</v>
      </c>
    </row>
    <row r="1079" spans="1:8" x14ac:dyDescent="0.2">
      <c r="A1079">
        <f>Sheet1!A1070</f>
        <v>1043</v>
      </c>
      <c r="B1079">
        <f>Sheet1!B1070</f>
        <v>673.14</v>
      </c>
      <c r="C1079">
        <f t="shared" si="90"/>
        <v>657.51964683115625</v>
      </c>
      <c r="D1079">
        <f t="shared" si="91"/>
        <v>673.1449006733377</v>
      </c>
      <c r="F1079" s="1">
        <f t="shared" si="87"/>
        <v>15.620353168843735</v>
      </c>
      <c r="G1079" s="1">
        <f t="shared" si="88"/>
        <v>15.625253842181451</v>
      </c>
      <c r="H1079" s="1">
        <f t="shared" si="89"/>
        <v>4.9006733377154887E-3</v>
      </c>
    </row>
    <row r="1080" spans="1:8" x14ac:dyDescent="0.2">
      <c r="A1080">
        <f>Sheet1!A1071</f>
        <v>1044</v>
      </c>
      <c r="B1080">
        <f>Sheet1!B1071</f>
        <v>673.59</v>
      </c>
      <c r="C1080">
        <f t="shared" si="90"/>
        <v>657.97019351717461</v>
      </c>
      <c r="D1080">
        <f t="shared" si="91"/>
        <v>673.59583490672401</v>
      </c>
      <c r="F1080" s="1">
        <f t="shared" si="87"/>
        <v>15.619806482825425</v>
      </c>
      <c r="G1080" s="1">
        <f t="shared" si="88"/>
        <v>15.625641389549401</v>
      </c>
      <c r="H1080" s="1">
        <f t="shared" si="89"/>
        <v>5.8349067239760188E-3</v>
      </c>
    </row>
    <row r="1081" spans="1:8" x14ac:dyDescent="0.2">
      <c r="A1081">
        <f>Sheet1!A1072</f>
        <v>1045</v>
      </c>
      <c r="B1081">
        <f>Sheet1!B1072</f>
        <v>674.04</v>
      </c>
      <c r="C1081">
        <f t="shared" si="90"/>
        <v>658.42074020319296</v>
      </c>
      <c r="D1081">
        <f t="shared" si="91"/>
        <v>674.04674063896914</v>
      </c>
      <c r="F1081" s="1">
        <f t="shared" si="87"/>
        <v>15.619259796807</v>
      </c>
      <c r="G1081" s="1">
        <f t="shared" si="88"/>
        <v>15.626000435776177</v>
      </c>
      <c r="H1081" s="1">
        <f t="shared" si="89"/>
        <v>6.7406389691768709E-3</v>
      </c>
    </row>
    <row r="1082" spans="1:8" x14ac:dyDescent="0.2">
      <c r="A1082">
        <f>Sheet1!A1073</f>
        <v>1046</v>
      </c>
      <c r="B1082">
        <f>Sheet1!B1073</f>
        <v>674.49</v>
      </c>
      <c r="C1082">
        <f t="shared" si="90"/>
        <v>658.87128688921143</v>
      </c>
      <c r="D1082">
        <f t="shared" si="91"/>
        <v>674.49761786606359</v>
      </c>
      <c r="F1082" s="1">
        <f t="shared" si="87"/>
        <v>15.618713110788576</v>
      </c>
      <c r="G1082" s="1">
        <f t="shared" si="88"/>
        <v>15.626330976852159</v>
      </c>
      <c r="H1082" s="1">
        <f t="shared" si="89"/>
        <v>7.6178660635832784E-3</v>
      </c>
    </row>
    <row r="1083" spans="1:8" x14ac:dyDescent="0.2">
      <c r="A1083">
        <f>Sheet1!A1074</f>
        <v>1047</v>
      </c>
      <c r="B1083">
        <f>Sheet1!B1074</f>
        <v>674.94</v>
      </c>
      <c r="C1083">
        <f t="shared" si="90"/>
        <v>659.32183357522979</v>
      </c>
      <c r="D1083">
        <f t="shared" si="91"/>
        <v>674.94846658399854</v>
      </c>
      <c r="F1083" s="1">
        <f t="shared" si="87"/>
        <v>15.618166424770266</v>
      </c>
      <c r="G1083" s="1">
        <f t="shared" si="88"/>
        <v>15.626633008768749</v>
      </c>
      <c r="H1083" s="1">
        <f t="shared" si="89"/>
        <v>8.4665839984836566E-3</v>
      </c>
    </row>
    <row r="1084" spans="1:8" x14ac:dyDescent="0.2">
      <c r="A1084">
        <f>Sheet1!A1075</f>
        <v>1048</v>
      </c>
      <c r="B1084">
        <f>Sheet1!B1075</f>
        <v>675.39</v>
      </c>
      <c r="C1084">
        <f t="shared" si="90"/>
        <v>659.77238026124814</v>
      </c>
      <c r="D1084">
        <f t="shared" si="91"/>
        <v>675.39928678876424</v>
      </c>
      <c r="F1084" s="1">
        <f t="shared" si="87"/>
        <v>15.617619738751841</v>
      </c>
      <c r="G1084" s="1">
        <f t="shared" si="88"/>
        <v>15.626906527516098</v>
      </c>
      <c r="H1084" s="1">
        <f t="shared" si="89"/>
        <v>9.2867887642569258E-3</v>
      </c>
    </row>
    <row r="1085" spans="1:8" x14ac:dyDescent="0.2">
      <c r="A1085">
        <f>Sheet1!A1076</f>
        <v>1049</v>
      </c>
      <c r="B1085">
        <f>Sheet1!B1076</f>
        <v>675.84</v>
      </c>
      <c r="C1085">
        <f t="shared" si="90"/>
        <v>660.22292694726661</v>
      </c>
      <c r="D1085">
        <f t="shared" si="91"/>
        <v>675.85007847635211</v>
      </c>
      <c r="F1085" s="1">
        <f t="shared" si="87"/>
        <v>15.617073052733417</v>
      </c>
      <c r="G1085" s="1">
        <f t="shared" si="88"/>
        <v>15.627151529085495</v>
      </c>
      <c r="H1085" s="1">
        <f t="shared" si="89"/>
        <v>1.0078476352077814E-2</v>
      </c>
    </row>
    <row r="1086" spans="1:8" x14ac:dyDescent="0.2">
      <c r="A1086">
        <f>Sheet1!A1077</f>
        <v>1050</v>
      </c>
      <c r="B1086">
        <f>Sheet1!B1077</f>
        <v>676.29</v>
      </c>
      <c r="C1086">
        <f t="shared" si="90"/>
        <v>660.67347363328497</v>
      </c>
      <c r="D1086">
        <f t="shared" si="91"/>
        <v>676.30084164275229</v>
      </c>
      <c r="F1086" s="1">
        <f t="shared" si="87"/>
        <v>15.616526366714993</v>
      </c>
      <c r="G1086" s="1">
        <f t="shared" si="88"/>
        <v>15.627368009467318</v>
      </c>
      <c r="H1086" s="1">
        <f t="shared" si="89"/>
        <v>1.0841642752325242E-2</v>
      </c>
    </row>
    <row r="1087" spans="1:8" x14ac:dyDescent="0.2">
      <c r="A1087">
        <f>Sheet1!A1078</f>
        <v>1051</v>
      </c>
      <c r="B1087">
        <f>Sheet1!B1078</f>
        <v>676.74</v>
      </c>
      <c r="C1087">
        <f t="shared" si="90"/>
        <v>661.12402031930333</v>
      </c>
      <c r="D1087">
        <f t="shared" si="91"/>
        <v>676.75157628395596</v>
      </c>
      <c r="F1087" s="1">
        <f t="shared" si="87"/>
        <v>15.615979680696682</v>
      </c>
      <c r="G1087" s="1">
        <f t="shared" si="88"/>
        <v>15.627555964652629</v>
      </c>
      <c r="H1087" s="1">
        <f t="shared" si="89"/>
        <v>1.1576283955946565E-2</v>
      </c>
    </row>
    <row r="1088" spans="1:8" x14ac:dyDescent="0.2">
      <c r="A1088">
        <f>Sheet1!A1079</f>
        <v>1052</v>
      </c>
      <c r="B1088">
        <f>Sheet1!B1079</f>
        <v>677.19</v>
      </c>
      <c r="C1088">
        <f t="shared" si="90"/>
        <v>661.5745670053218</v>
      </c>
      <c r="D1088">
        <f t="shared" si="91"/>
        <v>677.20228239595383</v>
      </c>
      <c r="F1088" s="1">
        <f t="shared" si="87"/>
        <v>15.615432994678258</v>
      </c>
      <c r="G1088" s="1">
        <f t="shared" si="88"/>
        <v>15.627715390632034</v>
      </c>
      <c r="H1088" s="1">
        <f t="shared" si="89"/>
        <v>1.2282395953775449E-2</v>
      </c>
    </row>
    <row r="1089" spans="1:8" x14ac:dyDescent="0.2">
      <c r="A1089">
        <f>Sheet1!A1080</f>
        <v>1053</v>
      </c>
      <c r="B1089">
        <f>Sheet1!B1080</f>
        <v>677.64</v>
      </c>
      <c r="C1089">
        <f t="shared" si="90"/>
        <v>662.02511369134004</v>
      </c>
      <c r="D1089">
        <f t="shared" si="91"/>
        <v>677.65295997473663</v>
      </c>
      <c r="F1089" s="1">
        <f t="shared" si="87"/>
        <v>15.614886308659948</v>
      </c>
      <c r="G1089" s="1">
        <f t="shared" si="88"/>
        <v>15.627846283396593</v>
      </c>
      <c r="H1089" s="1">
        <f t="shared" si="89"/>
        <v>1.2959974736645563E-2</v>
      </c>
    </row>
    <row r="1090" spans="1:8" x14ac:dyDescent="0.2">
      <c r="A1090">
        <f>Sheet1!A1081</f>
        <v>1054</v>
      </c>
      <c r="B1090">
        <f>Sheet1!B1081</f>
        <v>678.1</v>
      </c>
      <c r="C1090">
        <f t="shared" si="90"/>
        <v>662.47566037735851</v>
      </c>
      <c r="D1090">
        <f t="shared" si="91"/>
        <v>678.1036090162952</v>
      </c>
      <c r="F1090" s="1">
        <f t="shared" si="87"/>
        <v>15.624339622641514</v>
      </c>
      <c r="G1090" s="1">
        <f t="shared" si="88"/>
        <v>15.627948638936687</v>
      </c>
      <c r="H1090" s="1">
        <f t="shared" si="89"/>
        <v>3.6090162951722959E-3</v>
      </c>
    </row>
    <row r="1091" spans="1:8" x14ac:dyDescent="0.2">
      <c r="A1091">
        <f>Sheet1!A1082</f>
        <v>1055</v>
      </c>
      <c r="B1091">
        <f>Sheet1!B1082</f>
        <v>678.55</v>
      </c>
      <c r="C1091">
        <f t="shared" si="90"/>
        <v>662.92620706337686</v>
      </c>
      <c r="D1091">
        <f t="shared" si="91"/>
        <v>678.55422951662013</v>
      </c>
      <c r="F1091" s="1">
        <f t="shared" si="87"/>
        <v>15.62379293662309</v>
      </c>
      <c r="G1091" s="1">
        <f t="shared" si="88"/>
        <v>15.628022453243261</v>
      </c>
      <c r="H1091" s="1">
        <f t="shared" si="89"/>
        <v>4.2295166201711254E-3</v>
      </c>
    </row>
    <row r="1092" spans="1:8" x14ac:dyDescent="0.2">
      <c r="A1092">
        <f>Sheet1!A1083</f>
        <v>1056</v>
      </c>
      <c r="B1092">
        <f>Sheet1!B1083</f>
        <v>679</v>
      </c>
      <c r="C1092">
        <f t="shared" si="90"/>
        <v>663.37675374939522</v>
      </c>
      <c r="D1092">
        <f t="shared" si="91"/>
        <v>679.0048214717026</v>
      </c>
      <c r="F1092" s="1">
        <f t="shared" si="87"/>
        <v>15.62324625060478</v>
      </c>
      <c r="G1092" s="1">
        <f t="shared" si="88"/>
        <v>15.628067722307378</v>
      </c>
      <c r="H1092" s="1">
        <f t="shared" si="89"/>
        <v>4.821471702598501E-3</v>
      </c>
    </row>
    <row r="1093" spans="1:8" x14ac:dyDescent="0.2">
      <c r="A1093">
        <f>Sheet1!A1084</f>
        <v>1057</v>
      </c>
      <c r="B1093">
        <f>Sheet1!B1084</f>
        <v>679.45</v>
      </c>
      <c r="C1093">
        <f t="shared" si="90"/>
        <v>663.82730043541369</v>
      </c>
      <c r="D1093">
        <f t="shared" si="91"/>
        <v>679.45538487753288</v>
      </c>
      <c r="F1093" s="1">
        <f t="shared" si="87"/>
        <v>15.622699564586355</v>
      </c>
      <c r="G1093" s="1">
        <f t="shared" si="88"/>
        <v>15.628084442119189</v>
      </c>
      <c r="H1093" s="1">
        <f t="shared" si="89"/>
        <v>5.3848775328333431E-3</v>
      </c>
    </row>
    <row r="1094" spans="1:8" x14ac:dyDescent="0.2">
      <c r="A1094">
        <f>Sheet1!A1085</f>
        <v>1058</v>
      </c>
      <c r="B1094">
        <f>Sheet1!B1085</f>
        <v>679.9</v>
      </c>
      <c r="C1094">
        <f t="shared" si="90"/>
        <v>664.27784712143205</v>
      </c>
      <c r="D1094">
        <f t="shared" si="91"/>
        <v>679.90591973010214</v>
      </c>
      <c r="F1094" s="1">
        <f t="shared" si="87"/>
        <v>15.622152878567931</v>
      </c>
      <c r="G1094" s="1">
        <f t="shared" si="88"/>
        <v>15.628072608670095</v>
      </c>
      <c r="H1094" s="1">
        <f t="shared" si="89"/>
        <v>5.9197301021640669E-3</v>
      </c>
    </row>
    <row r="1095" spans="1:8" x14ac:dyDescent="0.2">
      <c r="A1095">
        <f>Sheet1!A1086</f>
        <v>1059</v>
      </c>
      <c r="B1095">
        <f>Sheet1!B1086</f>
        <v>680.35</v>
      </c>
      <c r="C1095">
        <f t="shared" si="90"/>
        <v>664.7283938074504</v>
      </c>
      <c r="D1095">
        <f t="shared" si="91"/>
        <v>680.35642602540099</v>
      </c>
      <c r="F1095" s="1">
        <f t="shared" si="87"/>
        <v>15.621606192549621</v>
      </c>
      <c r="G1095" s="1">
        <f t="shared" si="88"/>
        <v>15.62803221795059</v>
      </c>
      <c r="H1095" s="1">
        <f t="shared" si="89"/>
        <v>6.4260254009695927E-3</v>
      </c>
    </row>
    <row r="1096" spans="1:8" x14ac:dyDescent="0.2">
      <c r="A1096">
        <f>Sheet1!A1087</f>
        <v>1060</v>
      </c>
      <c r="B1096">
        <f>Sheet1!B1087</f>
        <v>680.8</v>
      </c>
      <c r="C1096">
        <f t="shared" si="90"/>
        <v>665.17894049346887</v>
      </c>
      <c r="D1096">
        <f t="shared" si="91"/>
        <v>680.80690375942027</v>
      </c>
      <c r="F1096" s="1">
        <f t="shared" si="87"/>
        <v>15.621059506531083</v>
      </c>
      <c r="G1096" s="1">
        <f t="shared" si="88"/>
        <v>15.627963265951394</v>
      </c>
      <c r="H1096" s="1">
        <f t="shared" si="89"/>
        <v>6.903759420310962E-3</v>
      </c>
    </row>
    <row r="1097" spans="1:8" x14ac:dyDescent="0.2">
      <c r="A1097">
        <f>Sheet1!A1088</f>
        <v>1061</v>
      </c>
      <c r="B1097">
        <f>Sheet1!B1088</f>
        <v>681.25</v>
      </c>
      <c r="C1097">
        <f t="shared" si="90"/>
        <v>665.62948717948711</v>
      </c>
      <c r="D1097">
        <f t="shared" si="91"/>
        <v>681.25735292815068</v>
      </c>
      <c r="F1097" s="1">
        <f t="shared" si="87"/>
        <v>15.620512820512886</v>
      </c>
      <c r="G1097" s="1">
        <f t="shared" si="88"/>
        <v>15.627865748663567</v>
      </c>
      <c r="H1097" s="1">
        <f t="shared" si="89"/>
        <v>7.352928150680782E-3</v>
      </c>
    </row>
    <row r="1098" spans="1:8" x14ac:dyDescent="0.2">
      <c r="A1098">
        <f>Sheet1!A1089</f>
        <v>1062</v>
      </c>
      <c r="B1098">
        <f>Sheet1!B1089</f>
        <v>681.7</v>
      </c>
      <c r="C1098">
        <f t="shared" si="90"/>
        <v>666.08003386550558</v>
      </c>
      <c r="D1098">
        <f t="shared" si="91"/>
        <v>681.70777352758319</v>
      </c>
      <c r="F1098" s="1">
        <f t="shared" si="87"/>
        <v>15.619966134494462</v>
      </c>
      <c r="G1098" s="1">
        <f t="shared" si="88"/>
        <v>15.627739662077602</v>
      </c>
      <c r="H1098" s="1">
        <f t="shared" si="89"/>
        <v>7.7735275831400941E-3</v>
      </c>
    </row>
    <row r="1099" spans="1:8" x14ac:dyDescent="0.2">
      <c r="A1099">
        <f>Sheet1!A1090</f>
        <v>1063</v>
      </c>
      <c r="B1099">
        <f>Sheet1!B1090</f>
        <v>682.15</v>
      </c>
      <c r="C1099">
        <f t="shared" si="90"/>
        <v>666.53058055152394</v>
      </c>
      <c r="D1099">
        <f t="shared" si="91"/>
        <v>682.15816555370839</v>
      </c>
      <c r="F1099" s="1">
        <f t="shared" si="87"/>
        <v>15.619419448476037</v>
      </c>
      <c r="G1099" s="1">
        <f t="shared" si="88"/>
        <v>15.627585002184446</v>
      </c>
      <c r="H1099" s="1">
        <f t="shared" si="89"/>
        <v>8.1655537084088792E-3</v>
      </c>
    </row>
    <row r="1100" spans="1:8" x14ac:dyDescent="0.2">
      <c r="A1100">
        <f>Sheet1!A1091</f>
        <v>1064</v>
      </c>
      <c r="B1100">
        <f>Sheet1!B1091</f>
        <v>682.6</v>
      </c>
      <c r="C1100">
        <f t="shared" si="90"/>
        <v>666.9811272375423</v>
      </c>
      <c r="D1100">
        <f t="shared" si="91"/>
        <v>682.608529002517</v>
      </c>
      <c r="F1100" s="1">
        <f t="shared" si="87"/>
        <v>15.618872762457727</v>
      </c>
      <c r="G1100" s="1">
        <f t="shared" si="88"/>
        <v>15.627401764974707</v>
      </c>
      <c r="H1100" s="1">
        <f t="shared" si="89"/>
        <v>8.5290025169797445E-3</v>
      </c>
    </row>
    <row r="1101" spans="1:8" x14ac:dyDescent="0.2">
      <c r="A1101">
        <f>Sheet1!A1092</f>
        <v>1065</v>
      </c>
      <c r="B1101">
        <f>Sheet1!B1092</f>
        <v>683.05</v>
      </c>
      <c r="C1101">
        <f t="shared" si="90"/>
        <v>667.43167392356077</v>
      </c>
      <c r="D1101">
        <f t="shared" si="91"/>
        <v>683.05886386999998</v>
      </c>
      <c r="F1101" s="1">
        <f t="shared" si="87"/>
        <v>15.618326076439189</v>
      </c>
      <c r="G1101" s="1">
        <f t="shared" si="88"/>
        <v>15.627189946439216</v>
      </c>
      <c r="H1101" s="1">
        <f t="shared" si="89"/>
        <v>8.8638700000274184E-3</v>
      </c>
    </row>
    <row r="1102" spans="1:8" x14ac:dyDescent="0.2">
      <c r="A1102">
        <f>Sheet1!A1093</f>
        <v>1066</v>
      </c>
      <c r="B1102">
        <f>Sheet1!B1093</f>
        <v>683.5</v>
      </c>
      <c r="C1102">
        <f t="shared" si="90"/>
        <v>667.88222060957901</v>
      </c>
      <c r="D1102">
        <f t="shared" si="91"/>
        <v>683.50917015214816</v>
      </c>
      <c r="F1102" s="1">
        <f t="shared" si="87"/>
        <v>15.617779390420992</v>
      </c>
      <c r="G1102" s="1">
        <f t="shared" si="88"/>
        <v>15.62694954256915</v>
      </c>
      <c r="H1102" s="1">
        <f t="shared" si="89"/>
        <v>9.1701521481581949E-3</v>
      </c>
    </row>
    <row r="1103" spans="1:8" x14ac:dyDescent="0.2">
      <c r="A1103">
        <f>Sheet1!A1094</f>
        <v>1067</v>
      </c>
      <c r="B1103">
        <f>Sheet1!B1094</f>
        <v>683.95</v>
      </c>
      <c r="C1103">
        <f t="shared" si="90"/>
        <v>668.33276729559748</v>
      </c>
      <c r="D1103">
        <f t="shared" si="91"/>
        <v>683.95944784495202</v>
      </c>
      <c r="F1103" s="1">
        <f t="shared" si="87"/>
        <v>15.617232704402568</v>
      </c>
      <c r="G1103" s="1">
        <f t="shared" si="88"/>
        <v>15.626680549354546</v>
      </c>
      <c r="H1103" s="1">
        <f t="shared" si="89"/>
        <v>9.447844951978368E-3</v>
      </c>
    </row>
    <row r="1104" spans="1:8" x14ac:dyDescent="0.2">
      <c r="A1104">
        <f>Sheet1!A1095</f>
        <v>1068</v>
      </c>
      <c r="B1104">
        <f>Sheet1!B1095</f>
        <v>684.4</v>
      </c>
      <c r="C1104">
        <f t="shared" si="90"/>
        <v>668.78331398161595</v>
      </c>
      <c r="D1104">
        <f t="shared" si="91"/>
        <v>684.40969694440275</v>
      </c>
      <c r="F1104" s="1">
        <f t="shared" si="87"/>
        <v>15.61668601838403</v>
      </c>
      <c r="G1104" s="1">
        <f t="shared" si="88"/>
        <v>15.626382962786806</v>
      </c>
      <c r="H1104" s="1">
        <f t="shared" si="89"/>
        <v>9.6969444027763529E-3</v>
      </c>
    </row>
    <row r="1105" spans="1:8" x14ac:dyDescent="0.2">
      <c r="A1105">
        <f>Sheet1!A1096</f>
        <v>1069</v>
      </c>
      <c r="B1105">
        <f>Sheet1!B1096</f>
        <v>684.85</v>
      </c>
      <c r="C1105">
        <f t="shared" si="90"/>
        <v>669.23386066763419</v>
      </c>
      <c r="D1105">
        <f t="shared" si="91"/>
        <v>684.85991744649061</v>
      </c>
      <c r="F1105" s="1">
        <f t="shared" si="87"/>
        <v>15.616139332365833</v>
      </c>
      <c r="G1105" s="1">
        <f t="shared" si="88"/>
        <v>15.626056778856423</v>
      </c>
      <c r="H1105" s="1">
        <f t="shared" si="89"/>
        <v>9.9174464905900095E-3</v>
      </c>
    </row>
    <row r="1106" spans="1:8" x14ac:dyDescent="0.2">
      <c r="A1106">
        <f>Sheet1!A1097</f>
        <v>1070</v>
      </c>
      <c r="B1106">
        <f>Sheet1!B1097</f>
        <v>685.3</v>
      </c>
      <c r="C1106">
        <f t="shared" si="90"/>
        <v>669.68440735365266</v>
      </c>
      <c r="D1106">
        <f t="shared" si="91"/>
        <v>685.310109347207</v>
      </c>
      <c r="F1106" s="1">
        <f t="shared" si="87"/>
        <v>15.615592646347295</v>
      </c>
      <c r="G1106" s="1">
        <f t="shared" si="88"/>
        <v>15.625701993554344</v>
      </c>
      <c r="H1106" s="1">
        <f t="shared" si="89"/>
        <v>1.0109347207048813E-2</v>
      </c>
    </row>
    <row r="1107" spans="1:8" x14ac:dyDescent="0.2">
      <c r="A1107">
        <f>Sheet1!A1098</f>
        <v>1071</v>
      </c>
      <c r="B1107">
        <f>Sheet1!B1098</f>
        <v>685.75</v>
      </c>
      <c r="C1107">
        <f t="shared" si="90"/>
        <v>670.13495403967102</v>
      </c>
      <c r="D1107">
        <f t="shared" si="91"/>
        <v>685.76027264254219</v>
      </c>
      <c r="F1107" s="1">
        <f t="shared" si="87"/>
        <v>15.615045960328985</v>
      </c>
      <c r="G1107" s="1">
        <f t="shared" si="88"/>
        <v>15.625318602871175</v>
      </c>
      <c r="H1107" s="1">
        <f t="shared" si="89"/>
        <v>1.0272642542190624E-2</v>
      </c>
    </row>
    <row r="1108" spans="1:8" x14ac:dyDescent="0.2">
      <c r="A1108">
        <f>Sheet1!A1099</f>
        <v>1072</v>
      </c>
      <c r="B1108">
        <f>Sheet1!B1099</f>
        <v>686.2</v>
      </c>
      <c r="C1108">
        <f t="shared" si="90"/>
        <v>670.58550072568937</v>
      </c>
      <c r="D1108">
        <f t="shared" si="91"/>
        <v>686.21040732848724</v>
      </c>
      <c r="F1108" s="1">
        <f t="shared" si="87"/>
        <v>15.614499274310674</v>
      </c>
      <c r="G1108" s="1">
        <f t="shared" si="88"/>
        <v>15.624906602797864</v>
      </c>
      <c r="H1108" s="1">
        <f t="shared" si="89"/>
        <v>1.0407328487190171E-2</v>
      </c>
    </row>
    <row r="1109" spans="1:8" x14ac:dyDescent="0.2">
      <c r="A1109">
        <f>Sheet1!A1100</f>
        <v>1073</v>
      </c>
      <c r="B1109">
        <f>Sheet1!B1100</f>
        <v>686.65</v>
      </c>
      <c r="C1109">
        <f t="shared" si="90"/>
        <v>671.03604741170784</v>
      </c>
      <c r="D1109">
        <f t="shared" si="91"/>
        <v>686.66051340103286</v>
      </c>
      <c r="F1109" s="1">
        <f t="shared" si="87"/>
        <v>15.613952588292136</v>
      </c>
      <c r="G1109" s="1">
        <f t="shared" si="88"/>
        <v>15.624465989325017</v>
      </c>
      <c r="H1109" s="1">
        <f t="shared" si="89"/>
        <v>1.051340103288112E-2</v>
      </c>
    </row>
    <row r="1110" spans="1:8" x14ac:dyDescent="0.2">
      <c r="A1110">
        <f>Sheet1!A1101</f>
        <v>1074</v>
      </c>
      <c r="B1110">
        <f>Sheet1!B1101</f>
        <v>687.1</v>
      </c>
      <c r="C1110">
        <f t="shared" si="90"/>
        <v>671.48659409772608</v>
      </c>
      <c r="D1110">
        <f t="shared" si="91"/>
        <v>687.11059085616967</v>
      </c>
      <c r="F1110" s="1">
        <f t="shared" si="87"/>
        <v>15.613405902273939</v>
      </c>
      <c r="G1110" s="1">
        <f t="shared" si="88"/>
        <v>15.623996758443582</v>
      </c>
      <c r="H1110" s="1">
        <f t="shared" si="89"/>
        <v>1.0590856169642393E-2</v>
      </c>
    </row>
    <row r="1111" spans="1:8" x14ac:dyDescent="0.2">
      <c r="A1111">
        <f>Sheet1!A1102</f>
        <v>1075</v>
      </c>
      <c r="B1111">
        <f>Sheet1!B1102</f>
        <v>687.55</v>
      </c>
      <c r="C1111">
        <f t="shared" si="90"/>
        <v>671.93714078374455</v>
      </c>
      <c r="D1111">
        <f t="shared" si="91"/>
        <v>687.56063968988872</v>
      </c>
      <c r="F1111" s="1">
        <f t="shared" si="87"/>
        <v>15.612859216255401</v>
      </c>
      <c r="G1111" s="1">
        <f t="shared" si="88"/>
        <v>15.623498906144164</v>
      </c>
      <c r="H1111" s="1">
        <f t="shared" si="89"/>
        <v>1.0639689888762405E-2</v>
      </c>
    </row>
    <row r="1112" spans="1:8" x14ac:dyDescent="0.2">
      <c r="A1112">
        <f>Sheet1!A1103</f>
        <v>1076</v>
      </c>
      <c r="B1112">
        <f>Sheet1!B1103</f>
        <v>688</v>
      </c>
      <c r="C1112">
        <f t="shared" si="90"/>
        <v>672.38768746976302</v>
      </c>
      <c r="D1112">
        <f t="shared" si="91"/>
        <v>688.01065989818073</v>
      </c>
      <c r="F1112" s="1">
        <f t="shared" si="87"/>
        <v>15.612312530236977</v>
      </c>
      <c r="G1112" s="1">
        <f t="shared" si="88"/>
        <v>15.622972428417711</v>
      </c>
      <c r="H1112" s="1">
        <f t="shared" si="89"/>
        <v>1.0659898180733762E-2</v>
      </c>
    </row>
    <row r="1113" spans="1:8" x14ac:dyDescent="0.2">
      <c r="A1113">
        <f>Sheet1!A1104</f>
        <v>1077</v>
      </c>
      <c r="B1113">
        <f>Sheet1!B1104</f>
        <v>688.45</v>
      </c>
      <c r="C1113">
        <f t="shared" si="90"/>
        <v>672.83823415578138</v>
      </c>
      <c r="D1113">
        <f t="shared" si="91"/>
        <v>688.46065147703621</v>
      </c>
      <c r="F1113" s="1">
        <f t="shared" si="87"/>
        <v>15.611765844218667</v>
      </c>
      <c r="G1113" s="1">
        <f t="shared" si="88"/>
        <v>15.622417321254829</v>
      </c>
      <c r="H1113" s="1">
        <f t="shared" si="89"/>
        <v>1.065147703616276E-2</v>
      </c>
    </row>
    <row r="1114" spans="1:8" x14ac:dyDescent="0.2">
      <c r="A1114">
        <f>Sheet1!A1105</f>
        <v>1078</v>
      </c>
      <c r="B1114">
        <f>Sheet1!B1105</f>
        <v>688.9</v>
      </c>
      <c r="C1114">
        <f t="shared" si="90"/>
        <v>673.28878084179973</v>
      </c>
      <c r="D1114">
        <f t="shared" si="91"/>
        <v>688.91061442244632</v>
      </c>
      <c r="F1114" s="1">
        <f t="shared" si="87"/>
        <v>15.611219158200242</v>
      </c>
      <c r="G1114" s="1">
        <f t="shared" si="88"/>
        <v>15.62183358064658</v>
      </c>
      <c r="H1114" s="1">
        <f t="shared" si="89"/>
        <v>1.0614422446337812E-2</v>
      </c>
    </row>
    <row r="1115" spans="1:8" x14ac:dyDescent="0.2">
      <c r="A1115">
        <f>Sheet1!A1106</f>
        <v>1079</v>
      </c>
      <c r="B1115">
        <f>Sheet1!B1106</f>
        <v>689.35</v>
      </c>
      <c r="C1115">
        <f t="shared" si="90"/>
        <v>673.73932752781809</v>
      </c>
      <c r="D1115">
        <f t="shared" si="91"/>
        <v>689.36054873040155</v>
      </c>
      <c r="F1115" s="1">
        <f t="shared" si="87"/>
        <v>15.610672472181932</v>
      </c>
      <c r="G1115" s="1">
        <f t="shared" si="88"/>
        <v>15.621221202583456</v>
      </c>
      <c r="H1115" s="1">
        <f t="shared" si="89"/>
        <v>1.0548730401524153E-2</v>
      </c>
    </row>
    <row r="1116" spans="1:8" x14ac:dyDescent="0.2">
      <c r="A1116">
        <f>Sheet1!A1107</f>
        <v>1080</v>
      </c>
      <c r="B1116">
        <f>Sheet1!B1107</f>
        <v>689.8</v>
      </c>
      <c r="C1116">
        <f t="shared" si="90"/>
        <v>674.18987421383645</v>
      </c>
      <c r="D1116">
        <f t="shared" si="91"/>
        <v>689.81045439689285</v>
      </c>
      <c r="F1116" s="1">
        <f t="shared" si="87"/>
        <v>15.610125786163508</v>
      </c>
      <c r="G1116" s="1">
        <f t="shared" si="88"/>
        <v>15.620580183056404</v>
      </c>
      <c r="H1116" s="1">
        <f t="shared" si="89"/>
        <v>1.0454396892896511E-2</v>
      </c>
    </row>
    <row r="1117" spans="1:8" x14ac:dyDescent="0.2">
      <c r="A1117">
        <f>Sheet1!A1108</f>
        <v>1081</v>
      </c>
      <c r="B1117">
        <f>Sheet1!B1108</f>
        <v>690.25</v>
      </c>
      <c r="C1117">
        <f t="shared" si="90"/>
        <v>674.64042089985492</v>
      </c>
      <c r="D1117">
        <f t="shared" si="91"/>
        <v>690.26033141791095</v>
      </c>
      <c r="F1117" s="1">
        <f t="shared" si="87"/>
        <v>15.609579100145083</v>
      </c>
      <c r="G1117" s="1">
        <f t="shared" si="88"/>
        <v>15.619910518056031</v>
      </c>
      <c r="H1117" s="1">
        <f t="shared" si="89"/>
        <v>1.0331417910947494E-2</v>
      </c>
    </row>
    <row r="1118" spans="1:8" x14ac:dyDescent="0.2">
      <c r="A1118">
        <f>Sheet1!A1109</f>
        <v>1082</v>
      </c>
      <c r="B1118">
        <f>Sheet1!B1109</f>
        <v>690.7</v>
      </c>
      <c r="C1118">
        <f t="shared" si="90"/>
        <v>675.09096758587316</v>
      </c>
      <c r="D1118">
        <f t="shared" si="91"/>
        <v>690.71017978944656</v>
      </c>
      <c r="F1118" s="1">
        <f t="shared" si="87"/>
        <v>15.609032414126887</v>
      </c>
      <c r="G1118" s="1">
        <f t="shared" si="88"/>
        <v>15.619212203573397</v>
      </c>
      <c r="H1118" s="1">
        <f t="shared" si="89"/>
        <v>1.0179789446510767E-2</v>
      </c>
    </row>
    <row r="1119" spans="1:8" x14ac:dyDescent="0.2">
      <c r="A1119">
        <f>Sheet1!A1110</f>
        <v>1083</v>
      </c>
      <c r="B1119">
        <f>Sheet1!B1110</f>
        <v>691.15</v>
      </c>
      <c r="C1119">
        <f t="shared" si="90"/>
        <v>675.54151427189163</v>
      </c>
      <c r="D1119">
        <f t="shared" si="91"/>
        <v>691.15999950749051</v>
      </c>
      <c r="F1119" s="1">
        <f t="shared" si="87"/>
        <v>15.608485728108349</v>
      </c>
      <c r="G1119" s="1">
        <f t="shared" si="88"/>
        <v>15.618485235598882</v>
      </c>
      <c r="H1119" s="1">
        <f t="shared" si="89"/>
        <v>9.9995074905336878E-3</v>
      </c>
    </row>
    <row r="1120" spans="1:8" x14ac:dyDescent="0.2">
      <c r="A1120">
        <f>Sheet1!A1111</f>
        <v>1084</v>
      </c>
      <c r="B1120">
        <f>Sheet1!B1111</f>
        <v>691.6</v>
      </c>
      <c r="C1120">
        <f t="shared" si="90"/>
        <v>675.9920609579101</v>
      </c>
      <c r="D1120">
        <f t="shared" si="91"/>
        <v>691.60979056803376</v>
      </c>
      <c r="F1120" s="1">
        <f t="shared" si="87"/>
        <v>15.607939042089924</v>
      </c>
      <c r="G1120" s="1">
        <f t="shared" si="88"/>
        <v>15.617729610123661</v>
      </c>
      <c r="H1120" s="1">
        <f t="shared" si="89"/>
        <v>9.7905680337362355E-3</v>
      </c>
    </row>
    <row r="1121" spans="1:8" x14ac:dyDescent="0.2">
      <c r="A1121">
        <f>Sheet1!A1112</f>
        <v>1085</v>
      </c>
      <c r="B1121">
        <f>Sheet1!B1112</f>
        <v>692.05</v>
      </c>
      <c r="C1121">
        <f t="shared" si="90"/>
        <v>676.44260764392834</v>
      </c>
      <c r="D1121">
        <f t="shared" si="91"/>
        <v>692.05955296706679</v>
      </c>
      <c r="F1121" s="1">
        <f t="shared" si="87"/>
        <v>15.607392356071614</v>
      </c>
      <c r="G1121" s="1">
        <f t="shared" si="88"/>
        <v>15.616945323138452</v>
      </c>
      <c r="H1121" s="1">
        <f t="shared" si="89"/>
        <v>9.5529670668383915E-3</v>
      </c>
    </row>
    <row r="1122" spans="1:8" x14ac:dyDescent="0.2">
      <c r="A1122">
        <f>Sheet1!A1113</f>
        <v>1086</v>
      </c>
      <c r="B1122">
        <f>Sheet1!B1113</f>
        <v>692.5</v>
      </c>
      <c r="C1122">
        <f t="shared" si="90"/>
        <v>676.89315432994681</v>
      </c>
      <c r="D1122">
        <f t="shared" si="91"/>
        <v>692.50928670058045</v>
      </c>
      <c r="F1122" s="1">
        <f t="shared" si="87"/>
        <v>15.60684567005319</v>
      </c>
      <c r="G1122" s="1">
        <f t="shared" si="88"/>
        <v>15.616132370633636</v>
      </c>
      <c r="H1122" s="1">
        <f t="shared" si="89"/>
        <v>9.2867005804464497E-3</v>
      </c>
    </row>
    <row r="1123" spans="1:8" x14ac:dyDescent="0.2">
      <c r="A1123">
        <f>Sheet1!A1114</f>
        <v>1087</v>
      </c>
      <c r="B1123">
        <f>Sheet1!B1114</f>
        <v>692.95</v>
      </c>
      <c r="C1123">
        <f t="shared" si="90"/>
        <v>677.34370101596517</v>
      </c>
      <c r="D1123">
        <f t="shared" si="91"/>
        <v>692.95899176456555</v>
      </c>
      <c r="F1123" s="1">
        <f t="shared" si="87"/>
        <v>15.606298984034879</v>
      </c>
      <c r="G1123" s="1">
        <f t="shared" si="88"/>
        <v>15.615290748600387</v>
      </c>
      <c r="H1123" s="1">
        <f t="shared" si="89"/>
        <v>8.9917645655077649E-3</v>
      </c>
    </row>
    <row r="1124" spans="1:8" x14ac:dyDescent="0.2">
      <c r="A1124">
        <f>Sheet1!A1115</f>
        <v>1088</v>
      </c>
      <c r="B1124">
        <f>Sheet1!B1115</f>
        <v>693.4</v>
      </c>
      <c r="C1124">
        <f t="shared" si="90"/>
        <v>677.79424770198352</v>
      </c>
      <c r="D1124">
        <f t="shared" si="91"/>
        <v>693.40866815501306</v>
      </c>
      <c r="F1124" s="1">
        <f t="shared" si="87"/>
        <v>15.605752298016455</v>
      </c>
      <c r="G1124" s="1">
        <f t="shared" si="88"/>
        <v>15.614420453029538</v>
      </c>
      <c r="H1124" s="1">
        <f t="shared" si="89"/>
        <v>8.6681550130833784E-3</v>
      </c>
    </row>
    <row r="1125" spans="1:8" x14ac:dyDescent="0.2">
      <c r="A1125">
        <f>Sheet1!A1116</f>
        <v>1089</v>
      </c>
      <c r="B1125">
        <f>Sheet1!B1116</f>
        <v>693.85</v>
      </c>
      <c r="C1125">
        <f t="shared" si="90"/>
        <v>678.24479438800199</v>
      </c>
      <c r="D1125">
        <f t="shared" si="91"/>
        <v>693.85831586791357</v>
      </c>
      <c r="F1125" s="1">
        <f t="shared" ref="F1125:F1188" si="92">B1125-C1125</f>
        <v>15.605205611998031</v>
      </c>
      <c r="G1125" s="1">
        <f t="shared" ref="G1125:G1188" si="93">D1125-C1125</f>
        <v>15.613521479911583</v>
      </c>
      <c r="H1125" s="1">
        <f t="shared" ref="H1125:H1188" si="94">D1125-B1125</f>
        <v>8.3158679135522107E-3</v>
      </c>
    </row>
    <row r="1126" spans="1:8" x14ac:dyDescent="0.2">
      <c r="A1126">
        <f>Sheet1!A1117</f>
        <v>1090</v>
      </c>
      <c r="B1126">
        <f>Sheet1!B1117</f>
        <v>694.3</v>
      </c>
      <c r="C1126">
        <f t="shared" ref="C1126:C1189" si="95">C$36+(A1126-1)*(C$2103-C$36)/2067</f>
        <v>678.69534107402023</v>
      </c>
      <c r="D1126">
        <f t="shared" ref="D1126:D1189" si="96">$J$21+A1126*$I$21+$H$21*A1126^2+$G$21*A1126^3</f>
        <v>694.30793489925793</v>
      </c>
      <c r="F1126" s="1">
        <f t="shared" si="92"/>
        <v>15.60465892597972</v>
      </c>
      <c r="G1126" s="1">
        <f t="shared" si="93"/>
        <v>15.612593825237695</v>
      </c>
      <c r="H1126" s="1">
        <f t="shared" si="94"/>
        <v>7.934899257975303E-3</v>
      </c>
    </row>
    <row r="1127" spans="1:8" x14ac:dyDescent="0.2">
      <c r="A1127">
        <f>Sheet1!A1118</f>
        <v>1091</v>
      </c>
      <c r="B1127">
        <f>Sheet1!B1118</f>
        <v>694.75</v>
      </c>
      <c r="C1127">
        <f t="shared" si="95"/>
        <v>679.1458877600387</v>
      </c>
      <c r="D1127">
        <f t="shared" si="96"/>
        <v>694.75752524503685</v>
      </c>
      <c r="F1127" s="1">
        <f t="shared" si="92"/>
        <v>15.604112239961296</v>
      </c>
      <c r="G1127" s="1">
        <f t="shared" si="93"/>
        <v>15.611637484998141</v>
      </c>
      <c r="H1127" s="1">
        <f t="shared" si="94"/>
        <v>7.5252450368452628E-3</v>
      </c>
    </row>
    <row r="1128" spans="1:8" x14ac:dyDescent="0.2">
      <c r="A1128">
        <f>Sheet1!A1119</f>
        <v>1092</v>
      </c>
      <c r="B1128">
        <f>Sheet1!B1119</f>
        <v>695.2</v>
      </c>
      <c r="C1128">
        <f t="shared" si="95"/>
        <v>679.59643444605717</v>
      </c>
      <c r="D1128">
        <f t="shared" si="96"/>
        <v>695.20708690124127</v>
      </c>
      <c r="F1128" s="1">
        <f t="shared" si="92"/>
        <v>15.603565553942872</v>
      </c>
      <c r="G1128" s="1">
        <f t="shared" si="93"/>
        <v>15.610652455184095</v>
      </c>
      <c r="H1128" s="1">
        <f t="shared" si="94"/>
        <v>7.0869012412231314E-3</v>
      </c>
    </row>
    <row r="1129" spans="1:8" x14ac:dyDescent="0.2">
      <c r="A1129">
        <f>Sheet1!A1120</f>
        <v>1093</v>
      </c>
      <c r="B1129">
        <f>Sheet1!B1120</f>
        <v>695.65</v>
      </c>
      <c r="C1129">
        <f t="shared" si="95"/>
        <v>680.04698113207542</v>
      </c>
      <c r="D1129">
        <f t="shared" si="96"/>
        <v>695.65661986386169</v>
      </c>
      <c r="F1129" s="1">
        <f t="shared" si="92"/>
        <v>15.603018867924561</v>
      </c>
      <c r="G1129" s="1">
        <f t="shared" si="93"/>
        <v>15.609638731786276</v>
      </c>
      <c r="H1129" s="1">
        <f t="shared" si="94"/>
        <v>6.6198638617152028E-3</v>
      </c>
    </row>
    <row r="1130" spans="1:8" x14ac:dyDescent="0.2">
      <c r="A1130">
        <f>Sheet1!A1121</f>
        <v>1094</v>
      </c>
      <c r="B1130">
        <f>Sheet1!B1121</f>
        <v>696.1</v>
      </c>
      <c r="C1130">
        <f t="shared" si="95"/>
        <v>680.49752781809389</v>
      </c>
      <c r="D1130">
        <f t="shared" si="96"/>
        <v>696.10612412888884</v>
      </c>
      <c r="F1130" s="1">
        <f t="shared" si="92"/>
        <v>15.602472181906137</v>
      </c>
      <c r="G1130" s="1">
        <f t="shared" si="93"/>
        <v>15.608596310794951</v>
      </c>
      <c r="H1130" s="1">
        <f t="shared" si="94"/>
        <v>6.1241288888140843E-3</v>
      </c>
    </row>
    <row r="1131" spans="1:8" x14ac:dyDescent="0.2">
      <c r="A1131">
        <f>Sheet1!A1122</f>
        <v>1095</v>
      </c>
      <c r="B1131">
        <f>Sheet1!B1122</f>
        <v>696.55</v>
      </c>
      <c r="C1131">
        <f t="shared" si="95"/>
        <v>680.94807450411224</v>
      </c>
      <c r="D1131">
        <f t="shared" si="96"/>
        <v>696.55559969231399</v>
      </c>
      <c r="F1131" s="1">
        <f t="shared" si="92"/>
        <v>15.601925495887713</v>
      </c>
      <c r="G1131" s="1">
        <f t="shared" si="93"/>
        <v>15.607525188201748</v>
      </c>
      <c r="H1131" s="1">
        <f t="shared" si="94"/>
        <v>5.5996923140355648E-3</v>
      </c>
    </row>
    <row r="1132" spans="1:8" x14ac:dyDescent="0.2">
      <c r="A1132">
        <f>Sheet1!A1123</f>
        <v>1096</v>
      </c>
      <c r="B1132">
        <f>Sheet1!B1123</f>
        <v>697</v>
      </c>
      <c r="C1132">
        <f t="shared" si="95"/>
        <v>681.3986211901306</v>
      </c>
      <c r="D1132">
        <f t="shared" si="96"/>
        <v>697.00504655012764</v>
      </c>
      <c r="F1132" s="1">
        <f t="shared" si="92"/>
        <v>15.601378809869402</v>
      </c>
      <c r="G1132" s="1">
        <f t="shared" si="93"/>
        <v>15.606425359997047</v>
      </c>
      <c r="H1132" s="1">
        <f t="shared" si="94"/>
        <v>5.0465501276448776E-3</v>
      </c>
    </row>
    <row r="1133" spans="1:8" x14ac:dyDescent="0.2">
      <c r="A1133">
        <f>Sheet1!A1124</f>
        <v>1097</v>
      </c>
      <c r="B1133">
        <f>Sheet1!B1124</f>
        <v>697.45</v>
      </c>
      <c r="C1133">
        <f t="shared" si="95"/>
        <v>681.84916787614907</v>
      </c>
      <c r="D1133">
        <f t="shared" si="96"/>
        <v>697.45446469832052</v>
      </c>
      <c r="F1133" s="1">
        <f t="shared" si="92"/>
        <v>15.600832123850978</v>
      </c>
      <c r="G1133" s="1">
        <f t="shared" si="93"/>
        <v>15.605296822171454</v>
      </c>
      <c r="H1133" s="1">
        <f t="shared" si="94"/>
        <v>4.4646983204756907E-3</v>
      </c>
    </row>
    <row r="1134" spans="1:8" x14ac:dyDescent="0.2">
      <c r="A1134">
        <f>Sheet1!A1125</f>
        <v>1098</v>
      </c>
      <c r="B1134">
        <f>Sheet1!B1125</f>
        <v>697.9</v>
      </c>
      <c r="C1134">
        <f t="shared" si="95"/>
        <v>682.29971456216731</v>
      </c>
      <c r="D1134">
        <f t="shared" si="96"/>
        <v>697.90385413288345</v>
      </c>
      <c r="F1134" s="1">
        <f t="shared" si="92"/>
        <v>15.600285437832667</v>
      </c>
      <c r="G1134" s="1">
        <f t="shared" si="93"/>
        <v>15.604139570716143</v>
      </c>
      <c r="H1134" s="1">
        <f t="shared" si="94"/>
        <v>3.8541328834753585E-3</v>
      </c>
    </row>
    <row r="1135" spans="1:8" x14ac:dyDescent="0.2">
      <c r="A1135">
        <f>Sheet1!A1126</f>
        <v>1099</v>
      </c>
      <c r="B1135">
        <f>Sheet1!B1126</f>
        <v>698.35</v>
      </c>
      <c r="C1135">
        <f t="shared" si="95"/>
        <v>682.75026124818578</v>
      </c>
      <c r="D1135">
        <f t="shared" si="96"/>
        <v>698.35321484980716</v>
      </c>
      <c r="F1135" s="1">
        <f t="shared" si="92"/>
        <v>15.599738751814243</v>
      </c>
      <c r="G1135" s="1">
        <f t="shared" si="93"/>
        <v>15.60295360162138</v>
      </c>
      <c r="H1135" s="1">
        <f t="shared" si="94"/>
        <v>3.2148498071364884E-3</v>
      </c>
    </row>
    <row r="1136" spans="1:8" x14ac:dyDescent="0.2">
      <c r="A1136">
        <f>Sheet1!A1127</f>
        <v>1100</v>
      </c>
      <c r="B1136">
        <f>Sheet1!B1127</f>
        <v>698.8</v>
      </c>
      <c r="C1136">
        <f t="shared" si="95"/>
        <v>683.20080793420414</v>
      </c>
      <c r="D1136">
        <f t="shared" si="96"/>
        <v>698.8025468450827</v>
      </c>
      <c r="F1136" s="1">
        <f t="shared" si="92"/>
        <v>15.599192065795819</v>
      </c>
      <c r="G1136" s="1">
        <f t="shared" si="93"/>
        <v>15.601738910878566</v>
      </c>
      <c r="H1136" s="1">
        <f t="shared" si="94"/>
        <v>2.5468450827474953E-3</v>
      </c>
    </row>
    <row r="1137" spans="1:8" x14ac:dyDescent="0.2">
      <c r="A1137">
        <f>Sheet1!A1128</f>
        <v>1101</v>
      </c>
      <c r="B1137">
        <f>Sheet1!B1128</f>
        <v>699.24</v>
      </c>
      <c r="C1137">
        <f t="shared" si="95"/>
        <v>683.65135462022249</v>
      </c>
      <c r="D1137">
        <f t="shared" si="96"/>
        <v>699.25185011470046</v>
      </c>
      <c r="F1137" s="1">
        <f t="shared" si="92"/>
        <v>15.588645379777518</v>
      </c>
      <c r="G1137" s="1">
        <f t="shared" si="93"/>
        <v>15.600495494477968</v>
      </c>
      <c r="H1137" s="1">
        <f t="shared" si="94"/>
        <v>1.1850114700450831E-2</v>
      </c>
    </row>
    <row r="1138" spans="1:8" x14ac:dyDescent="0.2">
      <c r="A1138">
        <f>Sheet1!A1129</f>
        <v>1102</v>
      </c>
      <c r="B1138">
        <f>Sheet1!B1129</f>
        <v>699.69</v>
      </c>
      <c r="C1138">
        <f t="shared" si="95"/>
        <v>684.10190130624096</v>
      </c>
      <c r="D1138">
        <f t="shared" si="96"/>
        <v>699.70112465465127</v>
      </c>
      <c r="F1138" s="1">
        <f t="shared" si="92"/>
        <v>15.588098693759093</v>
      </c>
      <c r="G1138" s="1">
        <f t="shared" si="93"/>
        <v>15.599223348410305</v>
      </c>
      <c r="H1138" s="1">
        <f t="shared" si="94"/>
        <v>1.112465465121204E-2</v>
      </c>
    </row>
    <row r="1139" spans="1:8" x14ac:dyDescent="0.2">
      <c r="A1139">
        <f>Sheet1!A1130</f>
        <v>1103</v>
      </c>
      <c r="B1139">
        <f>Sheet1!B1130</f>
        <v>700.14</v>
      </c>
      <c r="C1139">
        <f t="shared" si="95"/>
        <v>684.55244799225932</v>
      </c>
      <c r="D1139">
        <f t="shared" si="96"/>
        <v>700.15037046092618</v>
      </c>
      <c r="F1139" s="1">
        <f t="shared" si="92"/>
        <v>15.587552007740669</v>
      </c>
      <c r="G1139" s="1">
        <f t="shared" si="93"/>
        <v>15.597922468666866</v>
      </c>
      <c r="H1139" s="1">
        <f t="shared" si="94"/>
        <v>1.0370460926196756E-2</v>
      </c>
    </row>
    <row r="1140" spans="1:8" x14ac:dyDescent="0.2">
      <c r="A1140">
        <f>Sheet1!A1131</f>
        <v>1104</v>
      </c>
      <c r="B1140">
        <f>Sheet1!B1131</f>
        <v>700.59</v>
      </c>
      <c r="C1140">
        <f t="shared" si="95"/>
        <v>685.00299467827767</v>
      </c>
      <c r="D1140">
        <f t="shared" si="96"/>
        <v>700.59958752951593</v>
      </c>
      <c r="F1140" s="1">
        <f t="shared" si="92"/>
        <v>15.587005321722359</v>
      </c>
      <c r="G1140" s="1">
        <f t="shared" si="93"/>
        <v>15.596592851238256</v>
      </c>
      <c r="H1140" s="1">
        <f t="shared" si="94"/>
        <v>9.587529515897586E-3</v>
      </c>
    </row>
    <row r="1141" spans="1:8" x14ac:dyDescent="0.2">
      <c r="A1141">
        <f>Sheet1!A1132</f>
        <v>1105</v>
      </c>
      <c r="B1141">
        <f>Sheet1!B1132</f>
        <v>701.04</v>
      </c>
      <c r="C1141">
        <f t="shared" si="95"/>
        <v>685.45354136429614</v>
      </c>
      <c r="D1141">
        <f t="shared" si="96"/>
        <v>701.048775856411</v>
      </c>
      <c r="F1141" s="1">
        <f t="shared" si="92"/>
        <v>15.586458635703821</v>
      </c>
      <c r="G1141" s="1">
        <f t="shared" si="93"/>
        <v>15.595234492114855</v>
      </c>
      <c r="H1141" s="1">
        <f t="shared" si="94"/>
        <v>8.7758564110345105E-3</v>
      </c>
    </row>
    <row r="1142" spans="1:8" x14ac:dyDescent="0.2">
      <c r="A1142">
        <f>Sheet1!A1133</f>
        <v>1106</v>
      </c>
      <c r="B1142">
        <f>Sheet1!B1133</f>
        <v>701.49</v>
      </c>
      <c r="C1142">
        <f t="shared" si="95"/>
        <v>685.9040880503145</v>
      </c>
      <c r="D1142">
        <f t="shared" si="96"/>
        <v>701.49793543760256</v>
      </c>
      <c r="F1142" s="1">
        <f t="shared" si="92"/>
        <v>15.58591194968551</v>
      </c>
      <c r="G1142" s="1">
        <f t="shared" si="93"/>
        <v>15.593847387288065</v>
      </c>
      <c r="H1142" s="1">
        <f t="shared" si="94"/>
        <v>7.9354376025548845E-3</v>
      </c>
    </row>
    <row r="1143" spans="1:8" x14ac:dyDescent="0.2">
      <c r="A1143">
        <f>Sheet1!A1134</f>
        <v>1107</v>
      </c>
      <c r="B1143">
        <f>Sheet1!B1134</f>
        <v>701.94</v>
      </c>
      <c r="C1143">
        <f t="shared" si="95"/>
        <v>686.35463473633286</v>
      </c>
      <c r="D1143">
        <f t="shared" si="96"/>
        <v>701.94706626908112</v>
      </c>
      <c r="F1143" s="1">
        <f t="shared" si="92"/>
        <v>15.5853652636672</v>
      </c>
      <c r="G1143" s="1">
        <f t="shared" si="93"/>
        <v>15.592431532748265</v>
      </c>
      <c r="H1143" s="1">
        <f t="shared" si="94"/>
        <v>7.066269081065002E-3</v>
      </c>
    </row>
    <row r="1144" spans="1:8" x14ac:dyDescent="0.2">
      <c r="A1144">
        <f>Sheet1!A1135</f>
        <v>1108</v>
      </c>
      <c r="B1144">
        <f>Sheet1!B1135</f>
        <v>702.39</v>
      </c>
      <c r="C1144">
        <f t="shared" si="95"/>
        <v>686.80518142235121</v>
      </c>
      <c r="D1144">
        <f t="shared" si="96"/>
        <v>702.3961683468375</v>
      </c>
      <c r="F1144" s="1">
        <f t="shared" si="92"/>
        <v>15.584818577648775</v>
      </c>
      <c r="G1144" s="1">
        <f t="shared" si="93"/>
        <v>15.590986924486288</v>
      </c>
      <c r="H1144" s="1">
        <f t="shared" si="94"/>
        <v>6.1683468375122175E-3</v>
      </c>
    </row>
    <row r="1145" spans="1:8" x14ac:dyDescent="0.2">
      <c r="A1145">
        <f>Sheet1!A1136</f>
        <v>1109</v>
      </c>
      <c r="B1145">
        <f>Sheet1!B1136</f>
        <v>702.84</v>
      </c>
      <c r="C1145">
        <f t="shared" si="95"/>
        <v>687.25572810836957</v>
      </c>
      <c r="D1145">
        <f t="shared" si="96"/>
        <v>702.84524166686253</v>
      </c>
      <c r="F1145" s="1">
        <f t="shared" si="92"/>
        <v>15.584271891630465</v>
      </c>
      <c r="G1145" s="1">
        <f t="shared" si="93"/>
        <v>15.589513558492968</v>
      </c>
      <c r="H1145" s="1">
        <f t="shared" si="94"/>
        <v>5.2416668625028251E-3</v>
      </c>
    </row>
    <row r="1146" spans="1:8" x14ac:dyDescent="0.2">
      <c r="A1146">
        <f>Sheet1!A1137</f>
        <v>1110</v>
      </c>
      <c r="B1146">
        <f>Sheet1!B1137</f>
        <v>703.29</v>
      </c>
      <c r="C1146">
        <f t="shared" si="95"/>
        <v>687.70627479438804</v>
      </c>
      <c r="D1146">
        <f t="shared" si="96"/>
        <v>703.29428622514695</v>
      </c>
      <c r="F1146" s="1">
        <f t="shared" si="92"/>
        <v>15.583725205611927</v>
      </c>
      <c r="G1146" s="1">
        <f t="shared" si="93"/>
        <v>15.588011430758911</v>
      </c>
      <c r="H1146" s="1">
        <f t="shared" si="94"/>
        <v>4.2862251469841794E-3</v>
      </c>
    </row>
    <row r="1147" spans="1:8" x14ac:dyDescent="0.2">
      <c r="A1147">
        <f>Sheet1!A1138</f>
        <v>1111</v>
      </c>
      <c r="B1147">
        <f>Sheet1!B1138</f>
        <v>703.74</v>
      </c>
      <c r="C1147">
        <f t="shared" si="95"/>
        <v>688.15682148040628</v>
      </c>
      <c r="D1147">
        <f t="shared" si="96"/>
        <v>703.74330201768169</v>
      </c>
      <c r="F1147" s="1">
        <f t="shared" si="92"/>
        <v>15.58317851959373</v>
      </c>
      <c r="G1147" s="1">
        <f t="shared" si="93"/>
        <v>15.586480537275406</v>
      </c>
      <c r="H1147" s="1">
        <f t="shared" si="94"/>
        <v>3.3020176816762614E-3</v>
      </c>
    </row>
    <row r="1148" spans="1:8" x14ac:dyDescent="0.2">
      <c r="A1148">
        <f>Sheet1!A1139</f>
        <v>1112</v>
      </c>
      <c r="B1148">
        <f>Sheet1!B1139</f>
        <v>704.19</v>
      </c>
      <c r="C1148">
        <f t="shared" si="95"/>
        <v>688.60736816642475</v>
      </c>
      <c r="D1148">
        <f t="shared" si="96"/>
        <v>704.19228904045735</v>
      </c>
      <c r="F1148" s="1">
        <f t="shared" si="92"/>
        <v>15.582631833575306</v>
      </c>
      <c r="G1148" s="1">
        <f t="shared" si="93"/>
        <v>15.584920874032605</v>
      </c>
      <c r="H1148" s="1">
        <f t="shared" si="94"/>
        <v>2.2890404572990519E-3</v>
      </c>
    </row>
    <row r="1149" spans="1:8" x14ac:dyDescent="0.2">
      <c r="A1149">
        <f>Sheet1!A1140</f>
        <v>1113</v>
      </c>
      <c r="B1149">
        <f>Sheet1!B1140</f>
        <v>704.63</v>
      </c>
      <c r="C1149">
        <f t="shared" si="95"/>
        <v>689.05791485244322</v>
      </c>
      <c r="D1149">
        <f t="shared" si="96"/>
        <v>704.64124728946467</v>
      </c>
      <c r="F1149" s="1">
        <f t="shared" si="92"/>
        <v>15.572085147556777</v>
      </c>
      <c r="G1149" s="1">
        <f t="shared" si="93"/>
        <v>15.583332437021454</v>
      </c>
      <c r="H1149" s="1">
        <f t="shared" si="94"/>
        <v>1.1247289464677124E-2</v>
      </c>
    </row>
    <row r="1150" spans="1:8" x14ac:dyDescent="0.2">
      <c r="A1150">
        <f>Sheet1!A1141</f>
        <v>1114</v>
      </c>
      <c r="B1150">
        <f>Sheet1!B1141</f>
        <v>705.08</v>
      </c>
      <c r="C1150">
        <f t="shared" si="95"/>
        <v>689.50846153846157</v>
      </c>
      <c r="D1150">
        <f t="shared" si="96"/>
        <v>705.0901767606947</v>
      </c>
      <c r="F1150" s="1">
        <f t="shared" si="92"/>
        <v>15.571538461538466</v>
      </c>
      <c r="G1150" s="1">
        <f t="shared" si="93"/>
        <v>15.581715222233129</v>
      </c>
      <c r="H1150" s="1">
        <f t="shared" si="94"/>
        <v>1.0176760694662335E-2</v>
      </c>
    </row>
    <row r="1151" spans="1:8" x14ac:dyDescent="0.2">
      <c r="A1151">
        <f>Sheet1!A1142</f>
        <v>1115</v>
      </c>
      <c r="B1151">
        <f>Sheet1!B1142</f>
        <v>705.53</v>
      </c>
      <c r="C1151">
        <f t="shared" si="95"/>
        <v>689.95900822447993</v>
      </c>
      <c r="D1151">
        <f t="shared" si="96"/>
        <v>705.53907745013794</v>
      </c>
      <c r="F1151" s="1">
        <f t="shared" si="92"/>
        <v>15.570991775520042</v>
      </c>
      <c r="G1151" s="1">
        <f t="shared" si="93"/>
        <v>15.580069225658008</v>
      </c>
      <c r="H1151" s="1">
        <f t="shared" si="94"/>
        <v>9.0774501379655703E-3</v>
      </c>
    </row>
    <row r="1152" spans="1:8" x14ac:dyDescent="0.2">
      <c r="A1152">
        <f>Sheet1!A1143</f>
        <v>1116</v>
      </c>
      <c r="B1152">
        <f>Sheet1!B1143</f>
        <v>705.98</v>
      </c>
      <c r="C1152">
        <f t="shared" si="95"/>
        <v>690.40955491049829</v>
      </c>
      <c r="D1152">
        <f t="shared" si="96"/>
        <v>705.98794935378533</v>
      </c>
      <c r="F1152" s="1">
        <f t="shared" si="92"/>
        <v>15.570445089501732</v>
      </c>
      <c r="G1152" s="1">
        <f t="shared" si="93"/>
        <v>15.578394443287038</v>
      </c>
      <c r="H1152" s="1">
        <f t="shared" si="94"/>
        <v>7.9493537853068119E-3</v>
      </c>
    </row>
    <row r="1153" spans="1:8" x14ac:dyDescent="0.2">
      <c r="A1153">
        <f>Sheet1!A1144</f>
        <v>1117</v>
      </c>
      <c r="B1153">
        <f>Sheet1!B1144</f>
        <v>706.43</v>
      </c>
      <c r="C1153">
        <f t="shared" si="95"/>
        <v>690.86010159651664</v>
      </c>
      <c r="D1153">
        <f t="shared" si="96"/>
        <v>706.43679246762747</v>
      </c>
      <c r="F1153" s="1">
        <f t="shared" si="92"/>
        <v>15.569898403483307</v>
      </c>
      <c r="G1153" s="1">
        <f t="shared" si="93"/>
        <v>15.576690871110827</v>
      </c>
      <c r="H1153" s="1">
        <f t="shared" si="94"/>
        <v>6.7924676275197271E-3</v>
      </c>
    </row>
    <row r="1154" spans="1:8" x14ac:dyDescent="0.2">
      <c r="A1154">
        <f>Sheet1!A1145</f>
        <v>1118</v>
      </c>
      <c r="B1154">
        <f>Sheet1!B1145</f>
        <v>706.88</v>
      </c>
      <c r="C1154">
        <f t="shared" si="95"/>
        <v>691.31064828253511</v>
      </c>
      <c r="D1154">
        <f t="shared" si="96"/>
        <v>706.88560678765543</v>
      </c>
      <c r="F1154" s="1">
        <f t="shared" si="92"/>
        <v>15.569351717464883</v>
      </c>
      <c r="G1154" s="1">
        <f t="shared" si="93"/>
        <v>15.574958505120321</v>
      </c>
      <c r="H1154" s="1">
        <f t="shared" si="94"/>
        <v>5.6067876554379836E-3</v>
      </c>
    </row>
    <row r="1155" spans="1:8" x14ac:dyDescent="0.2">
      <c r="A1155">
        <f>Sheet1!A1146</f>
        <v>1119</v>
      </c>
      <c r="B1155">
        <f>Sheet1!B1146</f>
        <v>707.33</v>
      </c>
      <c r="C1155">
        <f t="shared" si="95"/>
        <v>691.76119496855335</v>
      </c>
      <c r="D1155">
        <f t="shared" si="96"/>
        <v>707.33439230985982</v>
      </c>
      <c r="F1155" s="1">
        <f t="shared" si="92"/>
        <v>15.568805031446686</v>
      </c>
      <c r="G1155" s="1">
        <f t="shared" si="93"/>
        <v>15.573197341306468</v>
      </c>
      <c r="H1155" s="1">
        <f t="shared" si="94"/>
        <v>4.3923098597815624E-3</v>
      </c>
    </row>
    <row r="1156" spans="1:8" x14ac:dyDescent="0.2">
      <c r="A1156">
        <f>Sheet1!A1147</f>
        <v>1120</v>
      </c>
      <c r="B1156">
        <f>Sheet1!B1147</f>
        <v>707.78</v>
      </c>
      <c r="C1156">
        <f t="shared" si="95"/>
        <v>692.21174165457182</v>
      </c>
      <c r="D1156">
        <f t="shared" si="96"/>
        <v>707.78314903023136</v>
      </c>
      <c r="F1156" s="1">
        <f t="shared" si="92"/>
        <v>15.568258345428148</v>
      </c>
      <c r="G1156" s="1">
        <f t="shared" si="93"/>
        <v>15.571407375659533</v>
      </c>
      <c r="H1156" s="1">
        <f t="shared" si="94"/>
        <v>3.1490302313841312E-3</v>
      </c>
    </row>
    <row r="1157" spans="1:8" x14ac:dyDescent="0.2">
      <c r="A1157">
        <f>Sheet1!A1148</f>
        <v>1121</v>
      </c>
      <c r="B1157">
        <f>Sheet1!B1148</f>
        <v>708.22</v>
      </c>
      <c r="C1157">
        <f t="shared" si="95"/>
        <v>692.66228834059029</v>
      </c>
      <c r="D1157">
        <f t="shared" si="96"/>
        <v>708.2318769447611</v>
      </c>
      <c r="F1157" s="1">
        <f t="shared" si="92"/>
        <v>15.557711659409733</v>
      </c>
      <c r="G1157" s="1">
        <f t="shared" si="93"/>
        <v>15.569588604170804</v>
      </c>
      <c r="H1157" s="1">
        <f t="shared" si="94"/>
        <v>1.1876944761070263E-2</v>
      </c>
    </row>
    <row r="1158" spans="1:8" x14ac:dyDescent="0.2">
      <c r="A1158">
        <f>Sheet1!A1149</f>
        <v>1122</v>
      </c>
      <c r="B1158">
        <f>Sheet1!B1149</f>
        <v>708.67</v>
      </c>
      <c r="C1158">
        <f t="shared" si="95"/>
        <v>693.11283502660865</v>
      </c>
      <c r="D1158">
        <f t="shared" si="96"/>
        <v>708.68057604943942</v>
      </c>
      <c r="F1158" s="1">
        <f t="shared" si="92"/>
        <v>15.557164973391309</v>
      </c>
      <c r="G1158" s="1">
        <f t="shared" si="93"/>
        <v>15.567741022830774</v>
      </c>
      <c r="H1158" s="1">
        <f t="shared" si="94"/>
        <v>1.0576049439464441E-2</v>
      </c>
    </row>
    <row r="1159" spans="1:8" x14ac:dyDescent="0.2">
      <c r="A1159">
        <f>Sheet1!A1150</f>
        <v>1123</v>
      </c>
      <c r="B1159">
        <f>Sheet1!B1150</f>
        <v>709.12</v>
      </c>
      <c r="C1159">
        <f t="shared" si="95"/>
        <v>693.56338171262701</v>
      </c>
      <c r="D1159">
        <f t="shared" si="96"/>
        <v>709.12924634025728</v>
      </c>
      <c r="F1159" s="1">
        <f t="shared" si="92"/>
        <v>15.556618287372999</v>
      </c>
      <c r="G1159" s="1">
        <f t="shared" si="93"/>
        <v>15.565864627630276</v>
      </c>
      <c r="H1159" s="1">
        <f t="shared" si="94"/>
        <v>9.2463402572775522E-3</v>
      </c>
    </row>
    <row r="1160" spans="1:8" x14ac:dyDescent="0.2">
      <c r="A1160">
        <f>Sheet1!A1151</f>
        <v>1124</v>
      </c>
      <c r="B1160">
        <f>Sheet1!B1151</f>
        <v>709.57</v>
      </c>
      <c r="C1160">
        <f t="shared" si="95"/>
        <v>694.01392839864536</v>
      </c>
      <c r="D1160">
        <f t="shared" si="96"/>
        <v>709.57788781320562</v>
      </c>
      <c r="F1160" s="1">
        <f t="shared" si="92"/>
        <v>15.556071601354688</v>
      </c>
      <c r="G1160" s="1">
        <f t="shared" si="93"/>
        <v>15.563959414560259</v>
      </c>
      <c r="H1160" s="1">
        <f t="shared" si="94"/>
        <v>7.8878132055706374E-3</v>
      </c>
    </row>
    <row r="1161" spans="1:8" x14ac:dyDescent="0.2">
      <c r="A1161">
        <f>Sheet1!A1152</f>
        <v>1125</v>
      </c>
      <c r="B1161">
        <f>Sheet1!B1152</f>
        <v>710.02</v>
      </c>
      <c r="C1161">
        <f t="shared" si="95"/>
        <v>694.46447508466372</v>
      </c>
      <c r="D1161">
        <f t="shared" si="96"/>
        <v>710.02650046427493</v>
      </c>
      <c r="F1161" s="1">
        <f t="shared" si="92"/>
        <v>15.555524915336264</v>
      </c>
      <c r="G1161" s="1">
        <f t="shared" si="93"/>
        <v>15.562025379611214</v>
      </c>
      <c r="H1161" s="1">
        <f t="shared" si="94"/>
        <v>6.5004642749499908E-3</v>
      </c>
    </row>
    <row r="1162" spans="1:8" x14ac:dyDescent="0.2">
      <c r="A1162">
        <f>Sheet1!A1153</f>
        <v>1126</v>
      </c>
      <c r="B1162">
        <f>Sheet1!B1153</f>
        <v>710.47</v>
      </c>
      <c r="C1162">
        <f t="shared" si="95"/>
        <v>694.91502177068219</v>
      </c>
      <c r="D1162">
        <f t="shared" si="96"/>
        <v>710.47508428945616</v>
      </c>
      <c r="F1162" s="1">
        <f t="shared" si="92"/>
        <v>15.55497822931784</v>
      </c>
      <c r="G1162" s="1">
        <f t="shared" si="93"/>
        <v>15.560062518773975</v>
      </c>
      <c r="H1162" s="1">
        <f t="shared" si="94"/>
        <v>5.0842894561355934E-3</v>
      </c>
    </row>
    <row r="1163" spans="1:8" x14ac:dyDescent="0.2">
      <c r="A1163">
        <f>Sheet1!A1154</f>
        <v>1127</v>
      </c>
      <c r="B1163">
        <f>Sheet1!B1154</f>
        <v>710.92</v>
      </c>
      <c r="C1163">
        <f t="shared" si="95"/>
        <v>695.36556845670054</v>
      </c>
      <c r="D1163">
        <f t="shared" si="96"/>
        <v>710.92363928474015</v>
      </c>
      <c r="F1163" s="1">
        <f t="shared" si="92"/>
        <v>15.554431543299415</v>
      </c>
      <c r="G1163" s="1">
        <f t="shared" si="93"/>
        <v>15.558070828039604</v>
      </c>
      <c r="H1163" s="1">
        <f t="shared" si="94"/>
        <v>3.6392847401884865E-3</v>
      </c>
    </row>
    <row r="1164" spans="1:8" x14ac:dyDescent="0.2">
      <c r="A1164">
        <f>Sheet1!A1155</f>
        <v>1128</v>
      </c>
      <c r="B1164">
        <f>Sheet1!B1155</f>
        <v>711.37</v>
      </c>
      <c r="C1164">
        <f t="shared" si="95"/>
        <v>695.8161151427189</v>
      </c>
      <c r="D1164">
        <f t="shared" si="96"/>
        <v>711.37216544611761</v>
      </c>
      <c r="F1164" s="1">
        <f t="shared" si="92"/>
        <v>15.553884857281105</v>
      </c>
      <c r="G1164" s="1">
        <f t="shared" si="93"/>
        <v>15.556050303398706</v>
      </c>
      <c r="H1164" s="1">
        <f t="shared" si="94"/>
        <v>2.1654461176012774E-3</v>
      </c>
    </row>
    <row r="1165" spans="1:8" x14ac:dyDescent="0.2">
      <c r="A1165">
        <f>Sheet1!A1156</f>
        <v>1129</v>
      </c>
      <c r="B1165">
        <f>Sheet1!B1156</f>
        <v>711.81</v>
      </c>
      <c r="C1165">
        <f t="shared" si="95"/>
        <v>696.26666182873737</v>
      </c>
      <c r="D1165">
        <f t="shared" si="96"/>
        <v>711.82066276957937</v>
      </c>
      <c r="F1165" s="1">
        <f t="shared" si="92"/>
        <v>15.543338171262576</v>
      </c>
      <c r="G1165" s="1">
        <f t="shared" si="93"/>
        <v>15.554000940842002</v>
      </c>
      <c r="H1165" s="1">
        <f t="shared" si="94"/>
        <v>1.0662769579425913E-2</v>
      </c>
    </row>
    <row r="1166" spans="1:8" x14ac:dyDescent="0.2">
      <c r="A1166">
        <f>Sheet1!A1157</f>
        <v>1130</v>
      </c>
      <c r="B1166">
        <f>Sheet1!B1157</f>
        <v>712.26</v>
      </c>
      <c r="C1166">
        <f t="shared" si="95"/>
        <v>696.71720851475561</v>
      </c>
      <c r="D1166">
        <f t="shared" si="96"/>
        <v>712.26913125111605</v>
      </c>
      <c r="F1166" s="1">
        <f t="shared" si="92"/>
        <v>15.542791485244379</v>
      </c>
      <c r="G1166" s="1">
        <f t="shared" si="93"/>
        <v>15.551922736360439</v>
      </c>
      <c r="H1166" s="1">
        <f t="shared" si="94"/>
        <v>9.1312511160595022E-3</v>
      </c>
    </row>
    <row r="1167" spans="1:8" x14ac:dyDescent="0.2">
      <c r="A1167">
        <f>Sheet1!A1158</f>
        <v>1131</v>
      </c>
      <c r="B1167">
        <f>Sheet1!B1158</f>
        <v>712.71</v>
      </c>
      <c r="C1167">
        <f t="shared" si="95"/>
        <v>697.16775520077408</v>
      </c>
      <c r="D1167">
        <f t="shared" si="96"/>
        <v>712.7175708867187</v>
      </c>
      <c r="F1167" s="1">
        <f t="shared" si="92"/>
        <v>15.542244799225955</v>
      </c>
      <c r="G1167" s="1">
        <f t="shared" si="93"/>
        <v>15.549815685944623</v>
      </c>
      <c r="H1167" s="1">
        <f t="shared" si="94"/>
        <v>7.5708867186676798E-3</v>
      </c>
    </row>
    <row r="1168" spans="1:8" x14ac:dyDescent="0.2">
      <c r="A1168">
        <f>Sheet1!A1159</f>
        <v>1132</v>
      </c>
      <c r="B1168">
        <f>Sheet1!B1159</f>
        <v>713.16</v>
      </c>
      <c r="C1168">
        <f t="shared" si="95"/>
        <v>697.61830188679244</v>
      </c>
      <c r="D1168">
        <f t="shared" si="96"/>
        <v>713.16598167237782</v>
      </c>
      <c r="F1168" s="1">
        <f t="shared" si="92"/>
        <v>15.541698113207531</v>
      </c>
      <c r="G1168" s="1">
        <f t="shared" si="93"/>
        <v>15.547679785585387</v>
      </c>
      <c r="H1168" s="1">
        <f t="shared" si="94"/>
        <v>5.9816723778567393E-3</v>
      </c>
    </row>
    <row r="1169" spans="1:8" x14ac:dyDescent="0.2">
      <c r="A1169">
        <f>Sheet1!A1160</f>
        <v>1133</v>
      </c>
      <c r="B1169">
        <f>Sheet1!B1160</f>
        <v>713.61</v>
      </c>
      <c r="C1169">
        <f t="shared" si="95"/>
        <v>698.06884857281079</v>
      </c>
      <c r="D1169">
        <f t="shared" si="96"/>
        <v>713.61436360408402</v>
      </c>
      <c r="F1169" s="1">
        <f t="shared" si="92"/>
        <v>15.54115142718922</v>
      </c>
      <c r="G1169" s="1">
        <f t="shared" si="93"/>
        <v>15.545515031273226</v>
      </c>
      <c r="H1169" s="1">
        <f t="shared" si="94"/>
        <v>4.3636040840056012E-3</v>
      </c>
    </row>
    <row r="1170" spans="1:8" x14ac:dyDescent="0.2">
      <c r="A1170">
        <f>Sheet1!A1161</f>
        <v>1134</v>
      </c>
      <c r="B1170">
        <f>Sheet1!B1161</f>
        <v>714.06</v>
      </c>
      <c r="C1170">
        <f t="shared" si="95"/>
        <v>698.51939525882926</v>
      </c>
      <c r="D1170">
        <f t="shared" si="96"/>
        <v>714.0627166778288</v>
      </c>
      <c r="F1170" s="1">
        <f t="shared" si="92"/>
        <v>15.540604741170682</v>
      </c>
      <c r="G1170" s="1">
        <f t="shared" si="93"/>
        <v>15.54332141899954</v>
      </c>
      <c r="H1170" s="1">
        <f t="shared" si="94"/>
        <v>2.7166778288574278E-3</v>
      </c>
    </row>
    <row r="1171" spans="1:8" x14ac:dyDescent="0.2">
      <c r="A1171">
        <f>Sheet1!A1162</f>
        <v>1135</v>
      </c>
      <c r="B1171">
        <f>Sheet1!B1162</f>
        <v>714.5</v>
      </c>
      <c r="C1171">
        <f t="shared" si="95"/>
        <v>698.96994194484762</v>
      </c>
      <c r="D1171">
        <f t="shared" si="96"/>
        <v>714.51104088960233</v>
      </c>
      <c r="F1171" s="1">
        <f t="shared" si="92"/>
        <v>15.530058055152381</v>
      </c>
      <c r="G1171" s="1">
        <f t="shared" si="93"/>
        <v>15.541098944754708</v>
      </c>
      <c r="H1171" s="1">
        <f t="shared" si="94"/>
        <v>1.1040889602327297E-2</v>
      </c>
    </row>
    <row r="1172" spans="1:8" x14ac:dyDescent="0.2">
      <c r="A1172">
        <f>Sheet1!A1163</f>
        <v>1136</v>
      </c>
      <c r="B1172">
        <f>Sheet1!B1163</f>
        <v>714.95</v>
      </c>
      <c r="C1172">
        <f t="shared" si="95"/>
        <v>699.42048863086598</v>
      </c>
      <c r="D1172">
        <f t="shared" si="96"/>
        <v>714.95933623539554</v>
      </c>
      <c r="F1172" s="1">
        <f t="shared" si="92"/>
        <v>15.52951136913407</v>
      </c>
      <c r="G1172" s="1">
        <f t="shared" si="93"/>
        <v>15.538847604529565</v>
      </c>
      <c r="H1172" s="1">
        <f t="shared" si="94"/>
        <v>9.336235395494441E-3</v>
      </c>
    </row>
    <row r="1173" spans="1:8" x14ac:dyDescent="0.2">
      <c r="A1173">
        <f>Sheet1!A1164</f>
        <v>1137</v>
      </c>
      <c r="B1173">
        <f>Sheet1!B1164</f>
        <v>715.4</v>
      </c>
      <c r="C1173">
        <f t="shared" si="95"/>
        <v>699.87103531688444</v>
      </c>
      <c r="D1173">
        <f t="shared" si="96"/>
        <v>715.40760271119927</v>
      </c>
      <c r="F1173" s="1">
        <f t="shared" si="92"/>
        <v>15.528964683115532</v>
      </c>
      <c r="G1173" s="1">
        <f t="shared" si="93"/>
        <v>15.536567394314829</v>
      </c>
      <c r="H1173" s="1">
        <f t="shared" si="94"/>
        <v>7.6027111992971186E-3</v>
      </c>
    </row>
    <row r="1174" spans="1:8" x14ac:dyDescent="0.2">
      <c r="A1174">
        <f>Sheet1!A1165</f>
        <v>1138</v>
      </c>
      <c r="B1174">
        <f>Sheet1!B1165</f>
        <v>715.85</v>
      </c>
      <c r="C1174">
        <f t="shared" si="95"/>
        <v>700.32158200290269</v>
      </c>
      <c r="D1174">
        <f t="shared" si="96"/>
        <v>715.85584031300425</v>
      </c>
      <c r="F1174" s="1">
        <f t="shared" si="92"/>
        <v>15.528417997097336</v>
      </c>
      <c r="G1174" s="1">
        <f t="shared" si="93"/>
        <v>15.534258310101563</v>
      </c>
      <c r="H1174" s="1">
        <f t="shared" si="94"/>
        <v>5.8403130042279372E-3</v>
      </c>
    </row>
    <row r="1175" spans="1:8" x14ac:dyDescent="0.2">
      <c r="A1175">
        <f>Sheet1!A1166</f>
        <v>1139</v>
      </c>
      <c r="B1175">
        <f>Sheet1!B1166</f>
        <v>716.3</v>
      </c>
      <c r="C1175">
        <f t="shared" si="95"/>
        <v>700.77212868892116</v>
      </c>
      <c r="D1175">
        <f t="shared" si="96"/>
        <v>716.3040490368013</v>
      </c>
      <c r="F1175" s="1">
        <f t="shared" si="92"/>
        <v>15.527871311078798</v>
      </c>
      <c r="G1175" s="1">
        <f t="shared" si="93"/>
        <v>15.531920347880146</v>
      </c>
      <c r="H1175" s="1">
        <f t="shared" si="94"/>
        <v>4.0490368013479383E-3</v>
      </c>
    </row>
    <row r="1176" spans="1:8" x14ac:dyDescent="0.2">
      <c r="A1176">
        <f>Sheet1!A1167</f>
        <v>1140</v>
      </c>
      <c r="B1176">
        <f>Sheet1!B1167</f>
        <v>716.75</v>
      </c>
      <c r="C1176">
        <f t="shared" si="95"/>
        <v>701.2226753749394</v>
      </c>
      <c r="D1176">
        <f t="shared" si="96"/>
        <v>716.75222887858104</v>
      </c>
      <c r="F1176" s="1">
        <f t="shared" si="92"/>
        <v>15.527324625060601</v>
      </c>
      <c r="G1176" s="1">
        <f t="shared" si="93"/>
        <v>15.529553503641637</v>
      </c>
      <c r="H1176" s="1">
        <f t="shared" si="94"/>
        <v>2.2288785810360423E-3</v>
      </c>
    </row>
    <row r="1177" spans="1:8" x14ac:dyDescent="0.2">
      <c r="A1177">
        <f>Sheet1!A1168</f>
        <v>1141</v>
      </c>
      <c r="B1177">
        <f>Sheet1!B1168</f>
        <v>717.19</v>
      </c>
      <c r="C1177">
        <f t="shared" si="95"/>
        <v>701.67322206095787</v>
      </c>
      <c r="D1177">
        <f t="shared" si="96"/>
        <v>717.20037983433463</v>
      </c>
      <c r="F1177" s="1">
        <f t="shared" si="92"/>
        <v>15.516777939042186</v>
      </c>
      <c r="G1177" s="1">
        <f t="shared" si="93"/>
        <v>15.527157773376757</v>
      </c>
      <c r="H1177" s="1">
        <f t="shared" si="94"/>
        <v>1.0379834334571569E-2</v>
      </c>
    </row>
    <row r="1178" spans="1:8" x14ac:dyDescent="0.2">
      <c r="A1178">
        <f>Sheet1!A1169</f>
        <v>1142</v>
      </c>
      <c r="B1178">
        <f>Sheet1!B1169</f>
        <v>717.64</v>
      </c>
      <c r="C1178">
        <f t="shared" si="95"/>
        <v>702.12376874697634</v>
      </c>
      <c r="D1178">
        <f t="shared" si="96"/>
        <v>717.64850190005245</v>
      </c>
      <c r="F1178" s="1">
        <f t="shared" si="92"/>
        <v>15.516231253023648</v>
      </c>
      <c r="G1178" s="1">
        <f t="shared" si="93"/>
        <v>15.524733153076113</v>
      </c>
      <c r="H1178" s="1">
        <f t="shared" si="94"/>
        <v>8.5019000524653165E-3</v>
      </c>
    </row>
    <row r="1179" spans="1:8" x14ac:dyDescent="0.2">
      <c r="A1179">
        <f>Sheet1!A1170</f>
        <v>1143</v>
      </c>
      <c r="B1179">
        <f>Sheet1!B1170</f>
        <v>718.09</v>
      </c>
      <c r="C1179">
        <f t="shared" si="95"/>
        <v>702.57431543299458</v>
      </c>
      <c r="D1179">
        <f t="shared" si="96"/>
        <v>718.09659507172557</v>
      </c>
      <c r="F1179" s="1">
        <f t="shared" si="92"/>
        <v>15.515684567005451</v>
      </c>
      <c r="G1179" s="1">
        <f t="shared" si="93"/>
        <v>15.522279638730993</v>
      </c>
      <c r="H1179" s="1">
        <f t="shared" si="94"/>
        <v>6.5950717255418567E-3</v>
      </c>
    </row>
    <row r="1180" spans="1:8" x14ac:dyDescent="0.2">
      <c r="A1180">
        <f>Sheet1!A1171</f>
        <v>1144</v>
      </c>
      <c r="B1180">
        <f>Sheet1!B1171</f>
        <v>718.54</v>
      </c>
      <c r="C1180">
        <f t="shared" si="95"/>
        <v>703.02486211901305</v>
      </c>
      <c r="D1180">
        <f t="shared" si="96"/>
        <v>718.5446593453446</v>
      </c>
      <c r="F1180" s="1">
        <f t="shared" si="92"/>
        <v>15.515137880986913</v>
      </c>
      <c r="G1180" s="1">
        <f t="shared" si="93"/>
        <v>15.519797226331548</v>
      </c>
      <c r="H1180" s="1">
        <f t="shared" si="94"/>
        <v>4.6593453446348576E-3</v>
      </c>
    </row>
    <row r="1181" spans="1:8" x14ac:dyDescent="0.2">
      <c r="A1181">
        <f>Sheet1!A1172</f>
        <v>1145</v>
      </c>
      <c r="B1181">
        <f>Sheet1!B1172</f>
        <v>718.99</v>
      </c>
      <c r="C1181">
        <f t="shared" si="95"/>
        <v>703.47540880503152</v>
      </c>
      <c r="D1181">
        <f t="shared" si="96"/>
        <v>718.99269471690036</v>
      </c>
      <c r="F1181" s="1">
        <f t="shared" si="92"/>
        <v>15.514591194968489</v>
      </c>
      <c r="G1181" s="1">
        <f t="shared" si="93"/>
        <v>15.517285911868839</v>
      </c>
      <c r="H1181" s="1">
        <f t="shared" si="94"/>
        <v>2.6947169003506133E-3</v>
      </c>
    </row>
    <row r="1182" spans="1:8" x14ac:dyDescent="0.2">
      <c r="A1182">
        <f>Sheet1!A1173</f>
        <v>1146</v>
      </c>
      <c r="B1182">
        <f>Sheet1!B1173</f>
        <v>719.43</v>
      </c>
      <c r="C1182">
        <f t="shared" si="95"/>
        <v>703.92595549104976</v>
      </c>
      <c r="D1182">
        <f t="shared" si="96"/>
        <v>719.44070118238346</v>
      </c>
      <c r="F1182" s="1">
        <f t="shared" si="92"/>
        <v>15.504044508950187</v>
      </c>
      <c r="G1182" s="1">
        <f t="shared" si="93"/>
        <v>15.514745691333701</v>
      </c>
      <c r="H1182" s="1">
        <f t="shared" si="94"/>
        <v>1.0701182383513697E-2</v>
      </c>
    </row>
    <row r="1183" spans="1:8" x14ac:dyDescent="0.2">
      <c r="A1183">
        <f>Sheet1!A1174</f>
        <v>1147</v>
      </c>
      <c r="B1183">
        <f>Sheet1!B1174</f>
        <v>719.88</v>
      </c>
      <c r="C1183">
        <f t="shared" si="95"/>
        <v>704.37650217706823</v>
      </c>
      <c r="D1183">
        <f t="shared" si="96"/>
        <v>719.88867873778509</v>
      </c>
      <c r="F1183" s="1">
        <f t="shared" si="92"/>
        <v>15.503497822931763</v>
      </c>
      <c r="G1183" s="1">
        <f t="shared" si="93"/>
        <v>15.512176560716853</v>
      </c>
      <c r="H1183" s="1">
        <f t="shared" si="94"/>
        <v>8.6787377850896519E-3</v>
      </c>
    </row>
    <row r="1184" spans="1:8" x14ac:dyDescent="0.2">
      <c r="A1184">
        <f>Sheet1!A1175</f>
        <v>1148</v>
      </c>
      <c r="B1184">
        <f>Sheet1!B1175</f>
        <v>720.33</v>
      </c>
      <c r="C1184">
        <f t="shared" si="95"/>
        <v>704.82704886308647</v>
      </c>
      <c r="D1184">
        <f t="shared" si="96"/>
        <v>720.33662737909549</v>
      </c>
      <c r="F1184" s="1">
        <f t="shared" si="92"/>
        <v>15.502951136913566</v>
      </c>
      <c r="G1184" s="1">
        <f t="shared" si="93"/>
        <v>15.509578516009014</v>
      </c>
      <c r="H1184" s="1">
        <f t="shared" si="94"/>
        <v>6.6273790954483047E-3</v>
      </c>
    </row>
    <row r="1185" spans="1:8" x14ac:dyDescent="0.2">
      <c r="A1185">
        <f>Sheet1!A1176</f>
        <v>1149</v>
      </c>
      <c r="B1185">
        <f>Sheet1!B1176</f>
        <v>720.78</v>
      </c>
      <c r="C1185">
        <f t="shared" si="95"/>
        <v>705.27759554910494</v>
      </c>
      <c r="D1185">
        <f t="shared" si="96"/>
        <v>720.78454710230596</v>
      </c>
      <c r="F1185" s="1">
        <f t="shared" si="92"/>
        <v>15.502404450895028</v>
      </c>
      <c r="G1185" s="1">
        <f t="shared" si="93"/>
        <v>15.50695155320102</v>
      </c>
      <c r="H1185" s="1">
        <f t="shared" si="94"/>
        <v>4.547102305991757E-3</v>
      </c>
    </row>
    <row r="1186" spans="1:8" x14ac:dyDescent="0.2">
      <c r="A1186">
        <f>Sheet1!A1177</f>
        <v>1150</v>
      </c>
      <c r="B1186">
        <f>Sheet1!B1177</f>
        <v>721.23</v>
      </c>
      <c r="C1186">
        <f t="shared" si="95"/>
        <v>705.72814223512341</v>
      </c>
      <c r="D1186">
        <f t="shared" si="96"/>
        <v>721.232437903407</v>
      </c>
      <c r="F1186" s="1">
        <f t="shared" si="92"/>
        <v>15.501857764876604</v>
      </c>
      <c r="G1186" s="1">
        <f t="shared" si="93"/>
        <v>15.504295668283589</v>
      </c>
      <c r="H1186" s="1">
        <f t="shared" si="94"/>
        <v>2.4379034069852423E-3</v>
      </c>
    </row>
    <row r="1187" spans="1:8" x14ac:dyDescent="0.2">
      <c r="A1187">
        <f>Sheet1!A1178</f>
        <v>1151</v>
      </c>
      <c r="B1187">
        <f>Sheet1!B1178</f>
        <v>721.67</v>
      </c>
      <c r="C1187">
        <f t="shared" si="95"/>
        <v>706.17868892114166</v>
      </c>
      <c r="D1187">
        <f t="shared" si="96"/>
        <v>721.68029977838944</v>
      </c>
      <c r="F1187" s="1">
        <f t="shared" si="92"/>
        <v>15.491311078858303</v>
      </c>
      <c r="G1187" s="1">
        <f t="shared" si="93"/>
        <v>15.501610857247783</v>
      </c>
      <c r="H1187" s="1">
        <f t="shared" si="94"/>
        <v>1.0299778389480707E-2</v>
      </c>
    </row>
    <row r="1188" spans="1:8" x14ac:dyDescent="0.2">
      <c r="A1188">
        <f>Sheet1!A1179</f>
        <v>1152</v>
      </c>
      <c r="B1188">
        <f>Sheet1!B1179</f>
        <v>722.12</v>
      </c>
      <c r="C1188">
        <f t="shared" si="95"/>
        <v>706.62923560716013</v>
      </c>
      <c r="D1188">
        <f t="shared" si="96"/>
        <v>722.12813272324411</v>
      </c>
      <c r="F1188" s="1">
        <f t="shared" si="92"/>
        <v>15.490764392839878</v>
      </c>
      <c r="G1188" s="1">
        <f t="shared" si="93"/>
        <v>15.498897116083981</v>
      </c>
      <c r="H1188" s="1">
        <f t="shared" si="94"/>
        <v>8.1327232441026354E-3</v>
      </c>
    </row>
    <row r="1189" spans="1:8" x14ac:dyDescent="0.2">
      <c r="A1189">
        <f>Sheet1!A1180</f>
        <v>1153</v>
      </c>
      <c r="B1189">
        <f>Sheet1!B1180</f>
        <v>722.57</v>
      </c>
      <c r="C1189">
        <f t="shared" si="95"/>
        <v>707.0797822931786</v>
      </c>
      <c r="D1189">
        <f t="shared" si="96"/>
        <v>722.57593673396173</v>
      </c>
      <c r="F1189" s="1">
        <f t="shared" ref="F1189:F1252" si="97">B1189-C1189</f>
        <v>15.490217706821454</v>
      </c>
      <c r="G1189" s="1">
        <f t="shared" ref="G1189:G1252" si="98">D1189-C1189</f>
        <v>15.49615444078313</v>
      </c>
      <c r="H1189" s="1">
        <f t="shared" ref="H1189:H1252" si="99">D1189-B1189</f>
        <v>5.9367339616755999E-3</v>
      </c>
    </row>
    <row r="1190" spans="1:8" x14ac:dyDescent="0.2">
      <c r="A1190">
        <f>Sheet1!A1181</f>
        <v>1154</v>
      </c>
      <c r="B1190">
        <f>Sheet1!B1181</f>
        <v>723.02</v>
      </c>
      <c r="C1190">
        <f t="shared" ref="C1190:C1253" si="100">C$36+(A1190-1)*(C$2103-C$36)/2067</f>
        <v>707.53032897919707</v>
      </c>
      <c r="D1190">
        <f t="shared" ref="D1190:D1253" si="101">$J$21+A1190*$I$21+$H$21*A1190^2+$G$21*A1190^3</f>
        <v>723.02371180653313</v>
      </c>
      <c r="F1190" s="1">
        <f t="shared" si="97"/>
        <v>15.489671020802916</v>
      </c>
      <c r="G1190" s="1">
        <f t="shared" si="98"/>
        <v>15.493382827336063</v>
      </c>
      <c r="H1190" s="1">
        <f t="shared" si="99"/>
        <v>3.7118065331469552E-3</v>
      </c>
    </row>
    <row r="1191" spans="1:8" x14ac:dyDescent="0.2">
      <c r="A1191">
        <f>Sheet1!A1182</f>
        <v>1155</v>
      </c>
      <c r="B1191">
        <f>Sheet1!B1182</f>
        <v>723.47</v>
      </c>
      <c r="C1191">
        <f t="shared" si="100"/>
        <v>707.98087566521531</v>
      </c>
      <c r="D1191">
        <f t="shared" si="101"/>
        <v>723.47145793694904</v>
      </c>
      <c r="F1191" s="1">
        <f t="shared" si="97"/>
        <v>15.489124334784719</v>
      </c>
      <c r="G1191" s="1">
        <f t="shared" si="98"/>
        <v>15.490582271733729</v>
      </c>
      <c r="H1191" s="1">
        <f t="shared" si="99"/>
        <v>1.4579369490093086E-3</v>
      </c>
    </row>
    <row r="1192" spans="1:8" x14ac:dyDescent="0.2">
      <c r="A1192">
        <f>Sheet1!A1183</f>
        <v>1156</v>
      </c>
      <c r="B1192">
        <f>Sheet1!B1183</f>
        <v>723.91</v>
      </c>
      <c r="C1192">
        <f t="shared" si="100"/>
        <v>708.43142235123355</v>
      </c>
      <c r="D1192">
        <f t="shared" si="101"/>
        <v>723.91917512120017</v>
      </c>
      <c r="F1192" s="1">
        <f t="shared" si="97"/>
        <v>15.478577648766418</v>
      </c>
      <c r="G1192" s="1">
        <f t="shared" si="98"/>
        <v>15.487752769966619</v>
      </c>
      <c r="H1192" s="1">
        <f t="shared" si="99"/>
        <v>9.1751212002009197E-3</v>
      </c>
    </row>
    <row r="1193" spans="1:8" x14ac:dyDescent="0.2">
      <c r="A1193">
        <f>Sheet1!A1184</f>
        <v>1157</v>
      </c>
      <c r="B1193">
        <f>Sheet1!B1184</f>
        <v>724.36</v>
      </c>
      <c r="C1193">
        <f t="shared" si="100"/>
        <v>708.88196903725202</v>
      </c>
      <c r="D1193">
        <f t="shared" si="101"/>
        <v>724.36686335527747</v>
      </c>
      <c r="F1193" s="1">
        <f t="shared" si="97"/>
        <v>15.478030962747994</v>
      </c>
      <c r="G1193" s="1">
        <f t="shared" si="98"/>
        <v>15.484894318025454</v>
      </c>
      <c r="H1193" s="1">
        <f t="shared" si="99"/>
        <v>6.8633552774599593E-3</v>
      </c>
    </row>
    <row r="1194" spans="1:8" x14ac:dyDescent="0.2">
      <c r="A1194">
        <f>Sheet1!A1185</f>
        <v>1158</v>
      </c>
      <c r="B1194">
        <f>Sheet1!B1185</f>
        <v>724.81</v>
      </c>
      <c r="C1194">
        <f t="shared" si="100"/>
        <v>709.33251572327049</v>
      </c>
      <c r="D1194">
        <f t="shared" si="101"/>
        <v>724.81452263517167</v>
      </c>
      <c r="F1194" s="1">
        <f t="shared" si="97"/>
        <v>15.477484276729456</v>
      </c>
      <c r="G1194" s="1">
        <f t="shared" si="98"/>
        <v>15.482006911901181</v>
      </c>
      <c r="H1194" s="1">
        <f t="shared" si="99"/>
        <v>4.5226351717246871E-3</v>
      </c>
    </row>
    <row r="1195" spans="1:8" x14ac:dyDescent="0.2">
      <c r="A1195">
        <f>Sheet1!A1186</f>
        <v>1159</v>
      </c>
      <c r="B1195">
        <f>Sheet1!B1186</f>
        <v>725.26</v>
      </c>
      <c r="C1195">
        <f t="shared" si="100"/>
        <v>709.78306240928873</v>
      </c>
      <c r="D1195">
        <f t="shared" si="101"/>
        <v>725.26215295687348</v>
      </c>
      <c r="F1195" s="1">
        <f t="shared" si="97"/>
        <v>15.476937590711259</v>
      </c>
      <c r="G1195" s="1">
        <f t="shared" si="98"/>
        <v>15.479090547584747</v>
      </c>
      <c r="H1195" s="1">
        <f t="shared" si="99"/>
        <v>2.1529568734877103E-3</v>
      </c>
    </row>
    <row r="1196" spans="1:8" x14ac:dyDescent="0.2">
      <c r="A1196">
        <f>Sheet1!A1187</f>
        <v>1160</v>
      </c>
      <c r="B1196">
        <f>Sheet1!B1187</f>
        <v>725.7</v>
      </c>
      <c r="C1196">
        <f t="shared" si="100"/>
        <v>710.2336090953072</v>
      </c>
      <c r="D1196">
        <f t="shared" si="101"/>
        <v>725.70975431637373</v>
      </c>
      <c r="F1196" s="1">
        <f t="shared" si="97"/>
        <v>15.466390904692844</v>
      </c>
      <c r="G1196" s="1">
        <f t="shared" si="98"/>
        <v>15.476145221066531</v>
      </c>
      <c r="H1196" s="1">
        <f t="shared" si="99"/>
        <v>9.7543163736872884E-3</v>
      </c>
    </row>
    <row r="1197" spans="1:8" x14ac:dyDescent="0.2">
      <c r="A1197">
        <f>Sheet1!A1188</f>
        <v>1161</v>
      </c>
      <c r="B1197">
        <f>Sheet1!B1188</f>
        <v>726.15</v>
      </c>
      <c r="C1197">
        <f t="shared" si="100"/>
        <v>710.68415578132567</v>
      </c>
      <c r="D1197">
        <f t="shared" si="101"/>
        <v>726.15732670966327</v>
      </c>
      <c r="F1197" s="1">
        <f t="shared" si="97"/>
        <v>15.465844218674306</v>
      </c>
      <c r="G1197" s="1">
        <f t="shared" si="98"/>
        <v>15.473170928337595</v>
      </c>
      <c r="H1197" s="1">
        <f t="shared" si="99"/>
        <v>7.3267096632889661E-3</v>
      </c>
    </row>
    <row r="1198" spans="1:8" x14ac:dyDescent="0.2">
      <c r="A1198">
        <f>Sheet1!A1189</f>
        <v>1162</v>
      </c>
      <c r="B1198">
        <f>Sheet1!B1189</f>
        <v>726.6</v>
      </c>
      <c r="C1198">
        <f t="shared" si="100"/>
        <v>711.13470246734391</v>
      </c>
      <c r="D1198">
        <f t="shared" si="101"/>
        <v>726.6048701327328</v>
      </c>
      <c r="F1198" s="1">
        <f t="shared" si="97"/>
        <v>15.465297532656109</v>
      </c>
      <c r="G1198" s="1">
        <f t="shared" si="98"/>
        <v>15.470167665388885</v>
      </c>
      <c r="H1198" s="1">
        <f t="shared" si="99"/>
        <v>4.8701327327762556E-3</v>
      </c>
    </row>
    <row r="1199" spans="1:8" x14ac:dyDescent="0.2">
      <c r="A1199">
        <f>Sheet1!A1190</f>
        <v>1163</v>
      </c>
      <c r="B1199">
        <f>Sheet1!B1190</f>
        <v>727.05</v>
      </c>
      <c r="C1199">
        <f t="shared" si="100"/>
        <v>711.58524915336238</v>
      </c>
      <c r="D1199">
        <f t="shared" si="101"/>
        <v>727.05238458157305</v>
      </c>
      <c r="F1199" s="1">
        <f t="shared" si="97"/>
        <v>15.464750846637571</v>
      </c>
      <c r="G1199" s="1">
        <f t="shared" si="98"/>
        <v>15.467135428210668</v>
      </c>
      <c r="H1199" s="1">
        <f t="shared" si="99"/>
        <v>2.3845815730965114E-3</v>
      </c>
    </row>
    <row r="1200" spans="1:8" x14ac:dyDescent="0.2">
      <c r="A1200">
        <f>Sheet1!A1191</f>
        <v>1164</v>
      </c>
      <c r="B1200">
        <f>Sheet1!B1191</f>
        <v>727.49</v>
      </c>
      <c r="C1200">
        <f t="shared" si="100"/>
        <v>712.03579583938063</v>
      </c>
      <c r="D1200">
        <f t="shared" si="101"/>
        <v>727.49987005217474</v>
      </c>
      <c r="F1200" s="1">
        <f t="shared" si="97"/>
        <v>15.454204160619383</v>
      </c>
      <c r="G1200" s="1">
        <f t="shared" si="98"/>
        <v>15.464074212794117</v>
      </c>
      <c r="H1200" s="1">
        <f t="shared" si="99"/>
        <v>9.8700521747332459E-3</v>
      </c>
    </row>
    <row r="1201" spans="1:8" x14ac:dyDescent="0.2">
      <c r="A1201">
        <f>Sheet1!A1192</f>
        <v>1165</v>
      </c>
      <c r="B1201">
        <f>Sheet1!B1192</f>
        <v>727.94</v>
      </c>
      <c r="C1201">
        <f t="shared" si="100"/>
        <v>712.4863425253991</v>
      </c>
      <c r="D1201">
        <f t="shared" si="101"/>
        <v>727.94732654052882</v>
      </c>
      <c r="F1201" s="1">
        <f t="shared" si="97"/>
        <v>15.453657474600959</v>
      </c>
      <c r="G1201" s="1">
        <f t="shared" si="98"/>
        <v>15.460984015129725</v>
      </c>
      <c r="H1201" s="1">
        <f t="shared" si="99"/>
        <v>7.3265405287656904E-3</v>
      </c>
    </row>
    <row r="1202" spans="1:8" x14ac:dyDescent="0.2">
      <c r="A1202">
        <f>Sheet1!A1193</f>
        <v>1166</v>
      </c>
      <c r="B1202">
        <f>Sheet1!B1193</f>
        <v>728.39</v>
      </c>
      <c r="C1202">
        <f t="shared" si="100"/>
        <v>712.93688921141757</v>
      </c>
      <c r="D1202">
        <f t="shared" si="101"/>
        <v>728.394754042626</v>
      </c>
      <c r="F1202" s="1">
        <f t="shared" si="97"/>
        <v>15.453110788582421</v>
      </c>
      <c r="G1202" s="1">
        <f t="shared" si="98"/>
        <v>15.45786483120844</v>
      </c>
      <c r="H1202" s="1">
        <f t="shared" si="99"/>
        <v>4.7540426260184176E-3</v>
      </c>
    </row>
    <row r="1203" spans="1:8" x14ac:dyDescent="0.2">
      <c r="A1203">
        <f>Sheet1!A1194</f>
        <v>1167</v>
      </c>
      <c r="B1203">
        <f>Sheet1!B1194</f>
        <v>728.84</v>
      </c>
      <c r="C1203">
        <f t="shared" si="100"/>
        <v>713.38743589743581</v>
      </c>
      <c r="D1203">
        <f t="shared" si="101"/>
        <v>728.84215255445724</v>
      </c>
      <c r="F1203" s="1">
        <f t="shared" si="97"/>
        <v>15.452564102564224</v>
      </c>
      <c r="G1203" s="1">
        <f t="shared" si="98"/>
        <v>15.454716657021436</v>
      </c>
      <c r="H1203" s="1">
        <f t="shared" si="99"/>
        <v>2.1525544572114086E-3</v>
      </c>
    </row>
    <row r="1204" spans="1:8" x14ac:dyDescent="0.2">
      <c r="A1204">
        <f>Sheet1!A1195</f>
        <v>1168</v>
      </c>
      <c r="B1204">
        <f>Sheet1!B1195</f>
        <v>729.28</v>
      </c>
      <c r="C1204">
        <f t="shared" si="100"/>
        <v>713.83798258345428</v>
      </c>
      <c r="D1204">
        <f t="shared" si="101"/>
        <v>729.28952207201303</v>
      </c>
      <c r="F1204" s="1">
        <f t="shared" si="97"/>
        <v>15.442017416545696</v>
      </c>
      <c r="G1204" s="1">
        <f t="shared" si="98"/>
        <v>15.451539488558751</v>
      </c>
      <c r="H1204" s="1">
        <f t="shared" si="99"/>
        <v>9.5220720130555492E-3</v>
      </c>
    </row>
    <row r="1205" spans="1:8" x14ac:dyDescent="0.2">
      <c r="A1205">
        <f>Sheet1!A1196</f>
        <v>1169</v>
      </c>
      <c r="B1205">
        <f>Sheet1!B1196</f>
        <v>729.73</v>
      </c>
      <c r="C1205">
        <f t="shared" si="100"/>
        <v>714.28852926947275</v>
      </c>
      <c r="D1205">
        <f t="shared" si="101"/>
        <v>729.73686259128431</v>
      </c>
      <c r="F1205" s="1">
        <f t="shared" si="97"/>
        <v>15.441470730527271</v>
      </c>
      <c r="G1205" s="1">
        <f t="shared" si="98"/>
        <v>15.44833332181156</v>
      </c>
      <c r="H1205" s="1">
        <f t="shared" si="99"/>
        <v>6.8625912842890102E-3</v>
      </c>
    </row>
    <row r="1206" spans="1:8" x14ac:dyDescent="0.2">
      <c r="A1206">
        <f>Sheet1!A1197</f>
        <v>1170</v>
      </c>
      <c r="B1206">
        <f>Sheet1!B1197</f>
        <v>730.18</v>
      </c>
      <c r="C1206">
        <f t="shared" si="100"/>
        <v>714.73907595549099</v>
      </c>
      <c r="D1206">
        <f t="shared" si="101"/>
        <v>730.1841741082618</v>
      </c>
      <c r="F1206" s="1">
        <f t="shared" si="97"/>
        <v>15.440924044508961</v>
      </c>
      <c r="G1206" s="1">
        <f t="shared" si="98"/>
        <v>15.445098152770811</v>
      </c>
      <c r="H1206" s="1">
        <f t="shared" si="99"/>
        <v>4.1741082618500513E-3</v>
      </c>
    </row>
    <row r="1207" spans="1:8" x14ac:dyDescent="0.2">
      <c r="A1207">
        <f>Sheet1!A1198</f>
        <v>1171</v>
      </c>
      <c r="B1207">
        <f>Sheet1!B1198</f>
        <v>730.63</v>
      </c>
      <c r="C1207">
        <f t="shared" si="100"/>
        <v>715.18962264150946</v>
      </c>
      <c r="D1207">
        <f t="shared" si="101"/>
        <v>730.63145661893611</v>
      </c>
      <c r="F1207" s="1">
        <f t="shared" si="97"/>
        <v>15.440377358490537</v>
      </c>
      <c r="G1207" s="1">
        <f t="shared" si="98"/>
        <v>15.441833977426654</v>
      </c>
      <c r="H1207" s="1">
        <f t="shared" si="99"/>
        <v>1.456618936117593E-3</v>
      </c>
    </row>
    <row r="1208" spans="1:8" x14ac:dyDescent="0.2">
      <c r="A1208">
        <f>Sheet1!A1199</f>
        <v>1172</v>
      </c>
      <c r="B1208">
        <f>Sheet1!B1199</f>
        <v>731.07</v>
      </c>
      <c r="C1208">
        <f t="shared" si="100"/>
        <v>715.6401693275277</v>
      </c>
      <c r="D1208">
        <f t="shared" si="101"/>
        <v>731.07871011929853</v>
      </c>
      <c r="F1208" s="1">
        <f t="shared" si="97"/>
        <v>15.429830672472349</v>
      </c>
      <c r="G1208" s="1">
        <f t="shared" si="98"/>
        <v>15.438540791770833</v>
      </c>
      <c r="H1208" s="1">
        <f t="shared" si="99"/>
        <v>8.7101192984846421E-3</v>
      </c>
    </row>
    <row r="1209" spans="1:8" x14ac:dyDescent="0.2">
      <c r="A1209">
        <f>Sheet1!A1200</f>
        <v>1173</v>
      </c>
      <c r="B1209">
        <f>Sheet1!B1200</f>
        <v>731.52</v>
      </c>
      <c r="C1209">
        <f t="shared" si="100"/>
        <v>716.09071601354617</v>
      </c>
      <c r="D1209">
        <f t="shared" si="101"/>
        <v>731.52593460533933</v>
      </c>
      <c r="F1209" s="1">
        <f t="shared" si="97"/>
        <v>15.429283986453811</v>
      </c>
      <c r="G1209" s="1">
        <f t="shared" si="98"/>
        <v>15.435218591793159</v>
      </c>
      <c r="H1209" s="1">
        <f t="shared" si="99"/>
        <v>5.9346053393483089E-3</v>
      </c>
    </row>
    <row r="1210" spans="1:8" x14ac:dyDescent="0.2">
      <c r="A1210">
        <f>Sheet1!A1201</f>
        <v>1174</v>
      </c>
      <c r="B1210">
        <f>Sheet1!B1201</f>
        <v>731.97</v>
      </c>
      <c r="C1210">
        <f t="shared" si="100"/>
        <v>716.54126269956464</v>
      </c>
      <c r="D1210">
        <f t="shared" si="101"/>
        <v>731.97313007304956</v>
      </c>
      <c r="F1210" s="1">
        <f t="shared" si="97"/>
        <v>15.428737300435387</v>
      </c>
      <c r="G1210" s="1">
        <f t="shared" si="98"/>
        <v>15.43186737348492</v>
      </c>
      <c r="H1210" s="1">
        <f t="shared" si="99"/>
        <v>3.1300730495331663E-3</v>
      </c>
    </row>
    <row r="1211" spans="1:8" x14ac:dyDescent="0.2">
      <c r="A1211">
        <f>Sheet1!A1202</f>
        <v>1175</v>
      </c>
      <c r="B1211">
        <f>Sheet1!B1202</f>
        <v>732.41</v>
      </c>
      <c r="C1211">
        <f t="shared" si="100"/>
        <v>716.99180938558288</v>
      </c>
      <c r="D1211">
        <f t="shared" si="101"/>
        <v>732.42029651841995</v>
      </c>
      <c r="F1211" s="1">
        <f t="shared" si="97"/>
        <v>15.418190614417085</v>
      </c>
      <c r="G1211" s="1">
        <f t="shared" si="98"/>
        <v>15.428487132837063</v>
      </c>
      <c r="H1211" s="1">
        <f t="shared" si="99"/>
        <v>1.0296518419977474E-2</v>
      </c>
    </row>
    <row r="1212" spans="1:8" x14ac:dyDescent="0.2">
      <c r="A1212">
        <f>Sheet1!A1203</f>
        <v>1176</v>
      </c>
      <c r="B1212">
        <f>Sheet1!B1203</f>
        <v>732.86</v>
      </c>
      <c r="C1212">
        <f t="shared" si="100"/>
        <v>717.44235607160135</v>
      </c>
      <c r="D1212">
        <f t="shared" si="101"/>
        <v>732.86743393744121</v>
      </c>
      <c r="F1212" s="1">
        <f t="shared" si="97"/>
        <v>15.417643928398661</v>
      </c>
      <c r="G1212" s="1">
        <f t="shared" si="98"/>
        <v>15.425077865839853</v>
      </c>
      <c r="H1212" s="1">
        <f t="shared" si="99"/>
        <v>7.4339374411920289E-3</v>
      </c>
    </row>
    <row r="1213" spans="1:8" x14ac:dyDescent="0.2">
      <c r="A1213">
        <f>Sheet1!A1204</f>
        <v>1177</v>
      </c>
      <c r="B1213">
        <f>Sheet1!B1204</f>
        <v>733.31</v>
      </c>
      <c r="C1213">
        <f t="shared" si="100"/>
        <v>717.89290275761982</v>
      </c>
      <c r="D1213">
        <f t="shared" si="101"/>
        <v>733.31454232610417</v>
      </c>
      <c r="F1213" s="1">
        <f t="shared" si="97"/>
        <v>15.417097242380123</v>
      </c>
      <c r="G1213" s="1">
        <f t="shared" si="98"/>
        <v>15.421639568484352</v>
      </c>
      <c r="H1213" s="1">
        <f t="shared" si="99"/>
        <v>4.5423261042287777E-3</v>
      </c>
    </row>
    <row r="1214" spans="1:8" x14ac:dyDescent="0.2">
      <c r="A1214">
        <f>Sheet1!A1205</f>
        <v>1178</v>
      </c>
      <c r="B1214">
        <f>Sheet1!B1205</f>
        <v>733.76</v>
      </c>
      <c r="C1214">
        <f t="shared" si="100"/>
        <v>718.34344944363806</v>
      </c>
      <c r="D1214">
        <f t="shared" si="101"/>
        <v>733.76162168039957</v>
      </c>
      <c r="F1214" s="1">
        <f t="shared" si="97"/>
        <v>15.416550556361926</v>
      </c>
      <c r="G1214" s="1">
        <f t="shared" si="98"/>
        <v>15.418172236761507</v>
      </c>
      <c r="H1214" s="1">
        <f t="shared" si="99"/>
        <v>1.6216803995803275E-3</v>
      </c>
    </row>
    <row r="1215" spans="1:8" x14ac:dyDescent="0.2">
      <c r="A1215">
        <f>Sheet1!A1206</f>
        <v>1179</v>
      </c>
      <c r="B1215">
        <f>Sheet1!B1206</f>
        <v>734.2</v>
      </c>
      <c r="C1215">
        <f t="shared" si="100"/>
        <v>718.79399612965653</v>
      </c>
      <c r="D1215">
        <f t="shared" si="101"/>
        <v>734.20867199631823</v>
      </c>
      <c r="F1215" s="1">
        <f t="shared" si="97"/>
        <v>15.406003870343511</v>
      </c>
      <c r="G1215" s="1">
        <f t="shared" si="98"/>
        <v>15.414675866661696</v>
      </c>
      <c r="H1215" s="1">
        <f t="shared" si="99"/>
        <v>8.671996318184938E-3</v>
      </c>
    </row>
    <row r="1216" spans="1:8" x14ac:dyDescent="0.2">
      <c r="A1216">
        <f>Sheet1!A1207</f>
        <v>1180</v>
      </c>
      <c r="B1216">
        <f>Sheet1!B1207</f>
        <v>734.65</v>
      </c>
      <c r="C1216">
        <f t="shared" si="100"/>
        <v>719.24454281567478</v>
      </c>
      <c r="D1216">
        <f t="shared" si="101"/>
        <v>734.65569326985099</v>
      </c>
      <c r="F1216" s="1">
        <f t="shared" si="97"/>
        <v>15.405457184325201</v>
      </c>
      <c r="G1216" s="1">
        <f t="shared" si="98"/>
        <v>15.411150454176209</v>
      </c>
      <c r="H1216" s="1">
        <f t="shared" si="99"/>
        <v>5.6932698510081536E-3</v>
      </c>
    </row>
    <row r="1217" spans="1:8" x14ac:dyDescent="0.2">
      <c r="A1217">
        <f>Sheet1!A1208</f>
        <v>1181</v>
      </c>
      <c r="B1217">
        <f>Sheet1!B1208</f>
        <v>735.1</v>
      </c>
      <c r="C1217">
        <f t="shared" si="100"/>
        <v>719.69508950169325</v>
      </c>
      <c r="D1217">
        <f t="shared" si="101"/>
        <v>735.10268549698856</v>
      </c>
      <c r="F1217" s="1">
        <f t="shared" si="97"/>
        <v>15.404910498306776</v>
      </c>
      <c r="G1217" s="1">
        <f t="shared" si="98"/>
        <v>15.40759599529531</v>
      </c>
      <c r="H1217" s="1">
        <f t="shared" si="99"/>
        <v>2.6854969885334867E-3</v>
      </c>
    </row>
    <row r="1218" spans="1:8" x14ac:dyDescent="0.2">
      <c r="A1218">
        <f>Sheet1!A1209</f>
        <v>1182</v>
      </c>
      <c r="B1218">
        <f>Sheet1!B1209</f>
        <v>735.54</v>
      </c>
      <c r="C1218">
        <f t="shared" si="100"/>
        <v>720.14563618771172</v>
      </c>
      <c r="D1218">
        <f t="shared" si="101"/>
        <v>735.54964867372178</v>
      </c>
      <c r="F1218" s="1">
        <f t="shared" si="97"/>
        <v>15.394363812288248</v>
      </c>
      <c r="G1218" s="1">
        <f t="shared" si="98"/>
        <v>15.40401248601006</v>
      </c>
      <c r="H1218" s="1">
        <f t="shared" si="99"/>
        <v>9.6486737218128837E-3</v>
      </c>
    </row>
    <row r="1219" spans="1:8" x14ac:dyDescent="0.2">
      <c r="A1219">
        <f>Sheet1!A1210</f>
        <v>1183</v>
      </c>
      <c r="B1219">
        <f>Sheet1!B1210</f>
        <v>735.99</v>
      </c>
      <c r="C1219">
        <f t="shared" si="100"/>
        <v>720.59618287372996</v>
      </c>
      <c r="D1219">
        <f t="shared" si="101"/>
        <v>735.99658279604125</v>
      </c>
      <c r="F1219" s="1">
        <f t="shared" si="97"/>
        <v>15.393817126270051</v>
      </c>
      <c r="G1219" s="1">
        <f t="shared" si="98"/>
        <v>15.400399922311294</v>
      </c>
      <c r="H1219" s="1">
        <f t="shared" si="99"/>
        <v>6.582796041243455E-3</v>
      </c>
    </row>
    <row r="1220" spans="1:8" x14ac:dyDescent="0.2">
      <c r="A1220">
        <f>Sheet1!A1211</f>
        <v>1184</v>
      </c>
      <c r="B1220">
        <f>Sheet1!B1211</f>
        <v>736.44</v>
      </c>
      <c r="C1220">
        <f t="shared" si="100"/>
        <v>721.04672955974843</v>
      </c>
      <c r="D1220">
        <f t="shared" si="101"/>
        <v>736.44348785993793</v>
      </c>
      <c r="F1220" s="1">
        <f t="shared" si="97"/>
        <v>15.393270440251626</v>
      </c>
      <c r="G1220" s="1">
        <f t="shared" si="98"/>
        <v>15.396758300189504</v>
      </c>
      <c r="H1220" s="1">
        <f t="shared" si="99"/>
        <v>3.4878599378771469E-3</v>
      </c>
    </row>
    <row r="1221" spans="1:8" x14ac:dyDescent="0.2">
      <c r="A1221">
        <f>Sheet1!A1212</f>
        <v>1185</v>
      </c>
      <c r="B1221">
        <f>Sheet1!B1212</f>
        <v>736.89</v>
      </c>
      <c r="C1221">
        <f t="shared" si="100"/>
        <v>721.4972762457669</v>
      </c>
      <c r="D1221">
        <f t="shared" si="101"/>
        <v>736.89036386140265</v>
      </c>
      <c r="F1221" s="1">
        <f t="shared" si="97"/>
        <v>15.392723754233089</v>
      </c>
      <c r="G1221" s="1">
        <f t="shared" si="98"/>
        <v>15.39308761563575</v>
      </c>
      <c r="H1221" s="1">
        <f t="shared" si="99"/>
        <v>3.6386140266131406E-4</v>
      </c>
    </row>
    <row r="1222" spans="1:8" x14ac:dyDescent="0.2">
      <c r="A1222">
        <f>Sheet1!A1213</f>
        <v>1186</v>
      </c>
      <c r="B1222">
        <f>Sheet1!B1213</f>
        <v>737.33</v>
      </c>
      <c r="C1222">
        <f t="shared" si="100"/>
        <v>721.94782293178514</v>
      </c>
      <c r="D1222">
        <f t="shared" si="101"/>
        <v>737.33721079642589</v>
      </c>
      <c r="F1222" s="1">
        <f t="shared" si="97"/>
        <v>15.382177068214901</v>
      </c>
      <c r="G1222" s="1">
        <f t="shared" si="98"/>
        <v>15.389387864640753</v>
      </c>
      <c r="H1222" s="1">
        <f t="shared" si="99"/>
        <v>7.2107964258520951E-3</v>
      </c>
    </row>
    <row r="1223" spans="1:8" x14ac:dyDescent="0.2">
      <c r="A1223">
        <f>Sheet1!A1214</f>
        <v>1187</v>
      </c>
      <c r="B1223">
        <f>Sheet1!B1214</f>
        <v>737.78</v>
      </c>
      <c r="C1223">
        <f t="shared" si="100"/>
        <v>722.39836961780361</v>
      </c>
      <c r="D1223">
        <f t="shared" si="101"/>
        <v>737.78402866099862</v>
      </c>
      <c r="F1223" s="1">
        <f t="shared" si="97"/>
        <v>15.381630382196363</v>
      </c>
      <c r="G1223" s="1">
        <f t="shared" si="98"/>
        <v>15.385659043195005</v>
      </c>
      <c r="H1223" s="1">
        <f t="shared" si="99"/>
        <v>4.0286609986424082E-3</v>
      </c>
    </row>
    <row r="1224" spans="1:8" x14ac:dyDescent="0.2">
      <c r="A1224">
        <f>Sheet1!A1215</f>
        <v>1188</v>
      </c>
      <c r="B1224">
        <f>Sheet1!B1215</f>
        <v>738.23</v>
      </c>
      <c r="C1224">
        <f t="shared" si="100"/>
        <v>722.84891630382185</v>
      </c>
      <c r="D1224">
        <f t="shared" si="101"/>
        <v>738.23081745111188</v>
      </c>
      <c r="F1224" s="1">
        <f t="shared" si="97"/>
        <v>15.381083696178166</v>
      </c>
      <c r="G1224" s="1">
        <f t="shared" si="98"/>
        <v>15.381901147290023</v>
      </c>
      <c r="H1224" s="1">
        <f t="shared" si="99"/>
        <v>8.1745111185682617E-4</v>
      </c>
    </row>
    <row r="1225" spans="1:8" x14ac:dyDescent="0.2">
      <c r="A1225">
        <f>Sheet1!A1216</f>
        <v>1189</v>
      </c>
      <c r="B1225">
        <f>Sheet1!B1216</f>
        <v>738.67</v>
      </c>
      <c r="C1225">
        <f t="shared" si="100"/>
        <v>723.29946298984032</v>
      </c>
      <c r="D1225">
        <f t="shared" si="101"/>
        <v>738.67757716275605</v>
      </c>
      <c r="F1225" s="1">
        <f t="shared" si="97"/>
        <v>15.370537010159637</v>
      </c>
      <c r="G1225" s="1">
        <f t="shared" si="98"/>
        <v>15.37811417291573</v>
      </c>
      <c r="H1225" s="1">
        <f t="shared" si="99"/>
        <v>7.5771627560925481E-3</v>
      </c>
    </row>
    <row r="1226" spans="1:8" x14ac:dyDescent="0.2">
      <c r="A1226">
        <f>Sheet1!A1217</f>
        <v>1190</v>
      </c>
      <c r="B1226">
        <f>Sheet1!B1217</f>
        <v>739.12</v>
      </c>
      <c r="C1226">
        <f t="shared" si="100"/>
        <v>723.75000967585879</v>
      </c>
      <c r="D1226">
        <f t="shared" si="101"/>
        <v>739.12430779192198</v>
      </c>
      <c r="F1226" s="1">
        <f t="shared" si="97"/>
        <v>15.369990324141213</v>
      </c>
      <c r="G1226" s="1">
        <f t="shared" si="98"/>
        <v>15.374298116063187</v>
      </c>
      <c r="H1226" s="1">
        <f t="shared" si="99"/>
        <v>4.3077919219740579E-3</v>
      </c>
    </row>
    <row r="1227" spans="1:8" x14ac:dyDescent="0.2">
      <c r="A1227">
        <f>Sheet1!A1218</f>
        <v>1191</v>
      </c>
      <c r="B1227">
        <f>Sheet1!B1218</f>
        <v>739.57</v>
      </c>
      <c r="C1227">
        <f t="shared" si="100"/>
        <v>724.20055636187703</v>
      </c>
      <c r="D1227">
        <f t="shared" si="101"/>
        <v>739.57100933460072</v>
      </c>
      <c r="F1227" s="1">
        <f t="shared" si="97"/>
        <v>15.369443638123016</v>
      </c>
      <c r="G1227" s="1">
        <f t="shared" si="98"/>
        <v>15.370452972723683</v>
      </c>
      <c r="H1227" s="1">
        <f t="shared" si="99"/>
        <v>1.009334600666989E-3</v>
      </c>
    </row>
    <row r="1228" spans="1:8" x14ac:dyDescent="0.2">
      <c r="A1228">
        <f>Sheet1!A1219</f>
        <v>1192</v>
      </c>
      <c r="B1228">
        <f>Sheet1!B1219</f>
        <v>740.01</v>
      </c>
      <c r="C1228">
        <f t="shared" si="100"/>
        <v>724.6511030478955</v>
      </c>
      <c r="D1228">
        <f t="shared" si="101"/>
        <v>740.01768178678276</v>
      </c>
      <c r="F1228" s="1">
        <f t="shared" si="97"/>
        <v>15.358896952104487</v>
      </c>
      <c r="G1228" s="1">
        <f t="shared" si="98"/>
        <v>15.366578738887256</v>
      </c>
      <c r="H1228" s="1">
        <f t="shared" si="99"/>
        <v>7.6817867827685404E-3</v>
      </c>
    </row>
    <row r="1229" spans="1:8" x14ac:dyDescent="0.2">
      <c r="A1229">
        <f>Sheet1!A1220</f>
        <v>1193</v>
      </c>
      <c r="B1229">
        <f>Sheet1!B1220</f>
        <v>740.46</v>
      </c>
      <c r="C1229">
        <f t="shared" si="100"/>
        <v>725.10164973391397</v>
      </c>
      <c r="D1229">
        <f t="shared" si="101"/>
        <v>740.46432514445894</v>
      </c>
      <c r="F1229" s="1">
        <f t="shared" si="97"/>
        <v>15.358350266086063</v>
      </c>
      <c r="G1229" s="1">
        <f t="shared" si="98"/>
        <v>15.362675410544966</v>
      </c>
      <c r="H1229" s="1">
        <f t="shared" si="99"/>
        <v>4.3251444589031962E-3</v>
      </c>
    </row>
    <row r="1230" spans="1:8" x14ac:dyDescent="0.2">
      <c r="A1230">
        <f>Sheet1!A1221</f>
        <v>1194</v>
      </c>
      <c r="B1230">
        <f>Sheet1!B1221</f>
        <v>740.91</v>
      </c>
      <c r="C1230">
        <f t="shared" si="100"/>
        <v>725.55219641993222</v>
      </c>
      <c r="D1230">
        <f t="shared" si="101"/>
        <v>740.91093940362009</v>
      </c>
      <c r="F1230" s="1">
        <f t="shared" si="97"/>
        <v>15.357803580067753</v>
      </c>
      <c r="G1230" s="1">
        <f t="shared" si="98"/>
        <v>15.358742983687875</v>
      </c>
      <c r="H1230" s="1">
        <f t="shared" si="99"/>
        <v>9.3940362012290279E-4</v>
      </c>
    </row>
    <row r="1231" spans="1:8" x14ac:dyDescent="0.2">
      <c r="A1231">
        <f>Sheet1!A1222</f>
        <v>1195</v>
      </c>
      <c r="B1231">
        <f>Sheet1!B1222</f>
        <v>741.35</v>
      </c>
      <c r="C1231">
        <f t="shared" si="100"/>
        <v>726.00274310595069</v>
      </c>
      <c r="D1231">
        <f t="shared" si="101"/>
        <v>741.35752456025693</v>
      </c>
      <c r="F1231" s="1">
        <f t="shared" si="97"/>
        <v>15.347256894049337</v>
      </c>
      <c r="G1231" s="1">
        <f t="shared" si="98"/>
        <v>15.354781454306249</v>
      </c>
      <c r="H1231" s="1">
        <f t="shared" si="99"/>
        <v>7.5245602569111725E-3</v>
      </c>
    </row>
    <row r="1232" spans="1:8" x14ac:dyDescent="0.2">
      <c r="A1232">
        <f>Sheet1!A1223</f>
        <v>1196</v>
      </c>
      <c r="B1232">
        <f>Sheet1!B1223</f>
        <v>741.8</v>
      </c>
      <c r="C1232">
        <f t="shared" si="100"/>
        <v>726.45328979196893</v>
      </c>
      <c r="D1232">
        <f t="shared" si="101"/>
        <v>741.80408061036042</v>
      </c>
      <c r="F1232" s="1">
        <f t="shared" si="97"/>
        <v>15.346710208031027</v>
      </c>
      <c r="G1232" s="1">
        <f t="shared" si="98"/>
        <v>15.350790818391488</v>
      </c>
      <c r="H1232" s="1">
        <f t="shared" si="99"/>
        <v>4.0806103604609234E-3</v>
      </c>
    </row>
    <row r="1233" spans="1:8" x14ac:dyDescent="0.2">
      <c r="A1233">
        <f>Sheet1!A1224</f>
        <v>1197</v>
      </c>
      <c r="B1233">
        <f>Sheet1!B1224</f>
        <v>742.25</v>
      </c>
      <c r="C1233">
        <f t="shared" si="100"/>
        <v>726.9038364779874</v>
      </c>
      <c r="D1233">
        <f t="shared" si="101"/>
        <v>742.25060754992114</v>
      </c>
      <c r="F1233" s="1">
        <f t="shared" si="97"/>
        <v>15.346163522012603</v>
      </c>
      <c r="G1233" s="1">
        <f t="shared" si="98"/>
        <v>15.346771071933745</v>
      </c>
      <c r="H1233" s="1">
        <f t="shared" si="99"/>
        <v>6.0754992114198103E-4</v>
      </c>
    </row>
    <row r="1234" spans="1:8" x14ac:dyDescent="0.2">
      <c r="A1234">
        <f>Sheet1!A1225</f>
        <v>1198</v>
      </c>
      <c r="B1234">
        <f>Sheet1!B1225</f>
        <v>742.69</v>
      </c>
      <c r="C1234">
        <f t="shared" si="100"/>
        <v>727.35438316400587</v>
      </c>
      <c r="D1234">
        <f t="shared" si="101"/>
        <v>742.69710537492983</v>
      </c>
      <c r="F1234" s="1">
        <f t="shared" si="97"/>
        <v>15.335616835994188</v>
      </c>
      <c r="G1234" s="1">
        <f t="shared" si="98"/>
        <v>15.342722210923966</v>
      </c>
      <c r="H1234" s="1">
        <f t="shared" si="99"/>
        <v>7.1053749297789182E-3</v>
      </c>
    </row>
    <row r="1235" spans="1:8" x14ac:dyDescent="0.2">
      <c r="A1235">
        <f>Sheet1!A1226</f>
        <v>1199</v>
      </c>
      <c r="B1235">
        <f>Sheet1!B1226</f>
        <v>743.14</v>
      </c>
      <c r="C1235">
        <f t="shared" si="100"/>
        <v>727.80492985002411</v>
      </c>
      <c r="D1235">
        <f t="shared" si="101"/>
        <v>743.14357408137755</v>
      </c>
      <c r="F1235" s="1">
        <f t="shared" si="97"/>
        <v>15.335070149975877</v>
      </c>
      <c r="G1235" s="1">
        <f t="shared" si="98"/>
        <v>15.338644231353442</v>
      </c>
      <c r="H1235" s="1">
        <f t="shared" si="99"/>
        <v>3.5740813775646529E-3</v>
      </c>
    </row>
    <row r="1236" spans="1:8" x14ac:dyDescent="0.2">
      <c r="A1236">
        <f>Sheet1!A1227</f>
        <v>1200</v>
      </c>
      <c r="B1236">
        <f>Sheet1!B1227</f>
        <v>743.59</v>
      </c>
      <c r="C1236">
        <f t="shared" si="100"/>
        <v>728.25547653604258</v>
      </c>
      <c r="D1236">
        <f t="shared" si="101"/>
        <v>743.5900136652549</v>
      </c>
      <c r="F1236" s="1">
        <f t="shared" si="97"/>
        <v>15.334523463957453</v>
      </c>
      <c r="G1236" s="1">
        <f t="shared" si="98"/>
        <v>15.334537129212322</v>
      </c>
      <c r="H1236" s="1">
        <f t="shared" si="99"/>
        <v>1.3665254869010823E-5</v>
      </c>
    </row>
    <row r="1237" spans="1:8" x14ac:dyDescent="0.2">
      <c r="A1237">
        <f>Sheet1!A1228</f>
        <v>1201</v>
      </c>
      <c r="B1237">
        <f>Sheet1!B1228</f>
        <v>744.03</v>
      </c>
      <c r="C1237">
        <f t="shared" si="100"/>
        <v>728.70602322206105</v>
      </c>
      <c r="D1237">
        <f t="shared" si="101"/>
        <v>744.03642412255272</v>
      </c>
      <c r="F1237" s="1">
        <f t="shared" si="97"/>
        <v>15.323976777938924</v>
      </c>
      <c r="G1237" s="1">
        <f t="shared" si="98"/>
        <v>15.330400900491668</v>
      </c>
      <c r="H1237" s="1">
        <f t="shared" si="99"/>
        <v>6.4241225527439383E-3</v>
      </c>
    </row>
    <row r="1238" spans="1:8" x14ac:dyDescent="0.2">
      <c r="A1238">
        <f>Sheet1!A1229</f>
        <v>1202</v>
      </c>
      <c r="B1238">
        <f>Sheet1!B1229</f>
        <v>744.48</v>
      </c>
      <c r="C1238">
        <f t="shared" si="100"/>
        <v>729.15656990807929</v>
      </c>
      <c r="D1238">
        <f t="shared" si="101"/>
        <v>744.48280544926149</v>
      </c>
      <c r="F1238" s="1">
        <f t="shared" si="97"/>
        <v>15.323430091920727</v>
      </c>
      <c r="G1238" s="1">
        <f t="shared" si="98"/>
        <v>15.3262355411822</v>
      </c>
      <c r="H1238" s="1">
        <f t="shared" si="99"/>
        <v>2.8054492614728588E-3</v>
      </c>
    </row>
    <row r="1239" spans="1:8" x14ac:dyDescent="0.2">
      <c r="A1239">
        <f>Sheet1!A1230</f>
        <v>1203</v>
      </c>
      <c r="B1239">
        <f>Sheet1!B1230</f>
        <v>744.92</v>
      </c>
      <c r="C1239">
        <f t="shared" si="100"/>
        <v>729.60711659409776</v>
      </c>
      <c r="D1239">
        <f t="shared" si="101"/>
        <v>744.9291576413724</v>
      </c>
      <c r="F1239" s="1">
        <f t="shared" si="97"/>
        <v>15.312883405902198</v>
      </c>
      <c r="G1239" s="1">
        <f t="shared" si="98"/>
        <v>15.322041047274638</v>
      </c>
      <c r="H1239" s="1">
        <f t="shared" si="99"/>
        <v>9.1576413724396843E-3</v>
      </c>
    </row>
    <row r="1240" spans="1:8" x14ac:dyDescent="0.2">
      <c r="A1240">
        <f>Sheet1!A1231</f>
        <v>1204</v>
      </c>
      <c r="B1240">
        <f>Sheet1!B1231</f>
        <v>745.37</v>
      </c>
      <c r="C1240">
        <f t="shared" si="100"/>
        <v>730.057663280116</v>
      </c>
      <c r="D1240">
        <f t="shared" si="101"/>
        <v>745.37548069487616</v>
      </c>
      <c r="F1240" s="1">
        <f t="shared" si="97"/>
        <v>15.312336719884001</v>
      </c>
      <c r="G1240" s="1">
        <f t="shared" si="98"/>
        <v>15.317817414760157</v>
      </c>
      <c r="H1240" s="1">
        <f t="shared" si="99"/>
        <v>5.4806948761552121E-3</v>
      </c>
    </row>
    <row r="1241" spans="1:8" x14ac:dyDescent="0.2">
      <c r="A1241">
        <f>Sheet1!A1232</f>
        <v>1205</v>
      </c>
      <c r="B1241">
        <f>Sheet1!B1232</f>
        <v>745.82</v>
      </c>
      <c r="C1241">
        <f t="shared" si="100"/>
        <v>730.50820996613447</v>
      </c>
      <c r="D1241">
        <f t="shared" si="101"/>
        <v>745.82177460576338</v>
      </c>
      <c r="F1241" s="1">
        <f t="shared" si="97"/>
        <v>15.311790033865577</v>
      </c>
      <c r="G1241" s="1">
        <f t="shared" si="98"/>
        <v>15.313564639628908</v>
      </c>
      <c r="H1241" s="1">
        <f t="shared" si="99"/>
        <v>1.774605763330328E-3</v>
      </c>
    </row>
    <row r="1242" spans="1:8" x14ac:dyDescent="0.2">
      <c r="A1242">
        <f>Sheet1!A1233</f>
        <v>1206</v>
      </c>
      <c r="B1242">
        <f>Sheet1!B1233</f>
        <v>746.26</v>
      </c>
      <c r="C1242">
        <f t="shared" si="100"/>
        <v>730.95875665215294</v>
      </c>
      <c r="D1242">
        <f t="shared" si="101"/>
        <v>746.26803937002478</v>
      </c>
      <c r="F1242" s="1">
        <f t="shared" si="97"/>
        <v>15.301243347847048</v>
      </c>
      <c r="G1242" s="1">
        <f t="shared" si="98"/>
        <v>15.309282717871838</v>
      </c>
      <c r="H1242" s="1">
        <f t="shared" si="99"/>
        <v>8.0393700247896049E-3</v>
      </c>
    </row>
    <row r="1243" spans="1:8" x14ac:dyDescent="0.2">
      <c r="A1243">
        <f>Sheet1!A1234</f>
        <v>1207</v>
      </c>
      <c r="B1243">
        <f>Sheet1!B1234</f>
        <v>746.71</v>
      </c>
      <c r="C1243">
        <f t="shared" si="100"/>
        <v>731.40930333817118</v>
      </c>
      <c r="D1243">
        <f t="shared" si="101"/>
        <v>746.71427498365142</v>
      </c>
      <c r="F1243" s="1">
        <f t="shared" si="97"/>
        <v>15.300696661828852</v>
      </c>
      <c r="G1243" s="1">
        <f t="shared" si="98"/>
        <v>15.304971645480236</v>
      </c>
      <c r="H1243" s="1">
        <f t="shared" si="99"/>
        <v>4.2749836513849004E-3</v>
      </c>
    </row>
    <row r="1244" spans="1:8" x14ac:dyDescent="0.2">
      <c r="A1244">
        <f>Sheet1!A1235</f>
        <v>1208</v>
      </c>
      <c r="B1244">
        <f>Sheet1!B1235</f>
        <v>747.16</v>
      </c>
      <c r="C1244">
        <f t="shared" si="100"/>
        <v>731.85985002418965</v>
      </c>
      <c r="D1244">
        <f t="shared" si="101"/>
        <v>747.16048144263402</v>
      </c>
      <c r="F1244" s="1">
        <f t="shared" si="97"/>
        <v>15.300149975810314</v>
      </c>
      <c r="G1244" s="1">
        <f t="shared" si="98"/>
        <v>15.300631418444368</v>
      </c>
      <c r="H1244" s="1">
        <f t="shared" si="99"/>
        <v>4.8144263405447418E-4</v>
      </c>
    </row>
    <row r="1245" spans="1:8" x14ac:dyDescent="0.2">
      <c r="A1245">
        <f>Sheet1!A1236</f>
        <v>1209</v>
      </c>
      <c r="B1245">
        <f>Sheet1!B1236</f>
        <v>747.6</v>
      </c>
      <c r="C1245">
        <f t="shared" si="100"/>
        <v>732.31039671020812</v>
      </c>
      <c r="D1245">
        <f t="shared" si="101"/>
        <v>747.6066587429633</v>
      </c>
      <c r="F1245" s="1">
        <f t="shared" si="97"/>
        <v>15.289603289791899</v>
      </c>
      <c r="G1245" s="1">
        <f t="shared" si="98"/>
        <v>15.29626203275518</v>
      </c>
      <c r="H1245" s="1">
        <f t="shared" si="99"/>
        <v>6.6587429632818385E-3</v>
      </c>
    </row>
    <row r="1246" spans="1:8" x14ac:dyDescent="0.2">
      <c r="A1246">
        <f>Sheet1!A1237</f>
        <v>1210</v>
      </c>
      <c r="B1246">
        <f>Sheet1!B1237</f>
        <v>748.05</v>
      </c>
      <c r="C1246">
        <f t="shared" si="100"/>
        <v>732.76094339622637</v>
      </c>
      <c r="D1246">
        <f t="shared" si="101"/>
        <v>748.05280688062987</v>
      </c>
      <c r="F1246" s="1">
        <f t="shared" si="97"/>
        <v>15.289056603773588</v>
      </c>
      <c r="G1246" s="1">
        <f t="shared" si="98"/>
        <v>15.291863484403507</v>
      </c>
      <c r="H1246" s="1">
        <f t="shared" si="99"/>
        <v>2.8068806299188509E-3</v>
      </c>
    </row>
    <row r="1247" spans="1:8" x14ac:dyDescent="0.2">
      <c r="A1247">
        <f>Sheet1!A1238</f>
        <v>1211</v>
      </c>
      <c r="B1247">
        <f>Sheet1!B1238</f>
        <v>748.49</v>
      </c>
      <c r="C1247">
        <f t="shared" si="100"/>
        <v>733.21149008224484</v>
      </c>
      <c r="D1247">
        <f t="shared" si="101"/>
        <v>748.49892585162468</v>
      </c>
      <c r="F1247" s="1">
        <f t="shared" si="97"/>
        <v>15.278509917755173</v>
      </c>
      <c r="G1247" s="1">
        <f t="shared" si="98"/>
        <v>15.28743576937984</v>
      </c>
      <c r="H1247" s="1">
        <f t="shared" si="99"/>
        <v>8.9258516246673025E-3</v>
      </c>
    </row>
    <row r="1248" spans="1:8" x14ac:dyDescent="0.2">
      <c r="A1248">
        <f>Sheet1!A1239</f>
        <v>1212</v>
      </c>
      <c r="B1248">
        <f>Sheet1!B1239</f>
        <v>748.94</v>
      </c>
      <c r="C1248">
        <f t="shared" si="100"/>
        <v>733.66203676826331</v>
      </c>
      <c r="D1248">
        <f t="shared" si="101"/>
        <v>748.94501565193855</v>
      </c>
      <c r="F1248" s="1">
        <f t="shared" si="97"/>
        <v>15.277963231736749</v>
      </c>
      <c r="G1248" s="1">
        <f t="shared" si="98"/>
        <v>15.282978883675241</v>
      </c>
      <c r="H1248" s="1">
        <f t="shared" si="99"/>
        <v>5.0156519384927378E-3</v>
      </c>
    </row>
    <row r="1249" spans="1:8" x14ac:dyDescent="0.2">
      <c r="A1249">
        <f>Sheet1!A1240</f>
        <v>1213</v>
      </c>
      <c r="B1249">
        <f>Sheet1!B1240</f>
        <v>749.39</v>
      </c>
      <c r="C1249">
        <f t="shared" si="100"/>
        <v>734.11258345428155</v>
      </c>
      <c r="D1249">
        <f t="shared" si="101"/>
        <v>749.39107627756209</v>
      </c>
      <c r="F1249" s="1">
        <f t="shared" si="97"/>
        <v>15.277416545718438</v>
      </c>
      <c r="G1249" s="1">
        <f t="shared" si="98"/>
        <v>15.278492823280544</v>
      </c>
      <c r="H1249" s="1">
        <f t="shared" si="99"/>
        <v>1.0762775621060428E-3</v>
      </c>
    </row>
    <row r="1250" spans="1:8" x14ac:dyDescent="0.2">
      <c r="A1250">
        <f>Sheet1!A1241</f>
        <v>1214</v>
      </c>
      <c r="B1250">
        <f>Sheet1!B1241</f>
        <v>749.83</v>
      </c>
      <c r="C1250">
        <f t="shared" si="100"/>
        <v>734.56313014030002</v>
      </c>
      <c r="D1250">
        <f t="shared" si="101"/>
        <v>749.83710772448637</v>
      </c>
      <c r="F1250" s="1">
        <f t="shared" si="97"/>
        <v>15.266869859700023</v>
      </c>
      <c r="G1250" s="1">
        <f t="shared" si="98"/>
        <v>15.273977584186355</v>
      </c>
      <c r="H1250" s="1">
        <f t="shared" si="99"/>
        <v>7.1077244863317901E-3</v>
      </c>
    </row>
    <row r="1251" spans="1:8" x14ac:dyDescent="0.2">
      <c r="A1251">
        <f>Sheet1!A1242</f>
        <v>1215</v>
      </c>
      <c r="B1251">
        <f>Sheet1!B1242</f>
        <v>750.28</v>
      </c>
      <c r="C1251">
        <f t="shared" si="100"/>
        <v>735.01367682631826</v>
      </c>
      <c r="D1251">
        <f t="shared" si="101"/>
        <v>750.28310998870199</v>
      </c>
      <c r="F1251" s="1">
        <f t="shared" si="97"/>
        <v>15.266323173681712</v>
      </c>
      <c r="G1251" s="1">
        <f t="shared" si="98"/>
        <v>15.269433162383734</v>
      </c>
      <c r="H1251" s="1">
        <f t="shared" si="99"/>
        <v>3.1099887020218375E-3</v>
      </c>
    </row>
    <row r="1252" spans="1:8" x14ac:dyDescent="0.2">
      <c r="A1252">
        <f>Sheet1!A1243</f>
        <v>1216</v>
      </c>
      <c r="B1252">
        <f>Sheet1!B1243</f>
        <v>750.73</v>
      </c>
      <c r="C1252">
        <f t="shared" si="100"/>
        <v>735.46422351233673</v>
      </c>
      <c r="D1252">
        <f t="shared" si="101"/>
        <v>750.72908306619968</v>
      </c>
      <c r="F1252" s="1">
        <f t="shared" si="97"/>
        <v>15.265776487663288</v>
      </c>
      <c r="G1252" s="1">
        <f t="shared" si="98"/>
        <v>15.264859553862948</v>
      </c>
      <c r="H1252" s="1">
        <f t="shared" si="99"/>
        <v>-9.169338003403027E-4</v>
      </c>
    </row>
    <row r="1253" spans="1:8" x14ac:dyDescent="0.2">
      <c r="A1253">
        <f>Sheet1!A1244</f>
        <v>1217</v>
      </c>
      <c r="B1253">
        <f>Sheet1!B1244</f>
        <v>751.17</v>
      </c>
      <c r="C1253">
        <f t="shared" si="100"/>
        <v>735.9147701983552</v>
      </c>
      <c r="D1253">
        <f t="shared" si="101"/>
        <v>751.17502695297026</v>
      </c>
      <c r="F1253" s="1">
        <f t="shared" ref="F1253:F1316" si="102">B1253-C1253</f>
        <v>15.255229801644759</v>
      </c>
      <c r="G1253" s="1">
        <f t="shared" ref="G1253:G1316" si="103">D1253-C1253</f>
        <v>15.260256754615057</v>
      </c>
      <c r="H1253" s="1">
        <f t="shared" ref="H1253:H1316" si="104">D1253-B1253</f>
        <v>5.0269529702973159E-3</v>
      </c>
    </row>
    <row r="1254" spans="1:8" x14ac:dyDescent="0.2">
      <c r="A1254">
        <f>Sheet1!A1245</f>
        <v>1218</v>
      </c>
      <c r="B1254">
        <f>Sheet1!B1245</f>
        <v>751.62</v>
      </c>
      <c r="C1254">
        <f t="shared" ref="C1254:C1317" si="105">C$36+(A1254-1)*(C$2103-C$36)/2067</f>
        <v>736.36531688437344</v>
      </c>
      <c r="D1254">
        <f t="shared" ref="D1254:D1317" si="106">$J$21+A1254*$I$21+$H$21*A1254^2+$G$21*A1254^3</f>
        <v>751.62094164500445</v>
      </c>
      <c r="F1254" s="1">
        <f t="shared" si="102"/>
        <v>15.254683115626563</v>
      </c>
      <c r="G1254" s="1">
        <f t="shared" si="103"/>
        <v>15.255624760631008</v>
      </c>
      <c r="H1254" s="1">
        <f t="shared" si="104"/>
        <v>9.4164500444549049E-4</v>
      </c>
    </row>
    <row r="1255" spans="1:8" x14ac:dyDescent="0.2">
      <c r="A1255">
        <f>Sheet1!A1246</f>
        <v>1219</v>
      </c>
      <c r="B1255">
        <f>Sheet1!B1246</f>
        <v>752.06</v>
      </c>
      <c r="C1255">
        <f t="shared" si="105"/>
        <v>736.81586357039191</v>
      </c>
      <c r="D1255">
        <f t="shared" si="106"/>
        <v>752.06682713829309</v>
      </c>
      <c r="F1255" s="1">
        <f t="shared" si="102"/>
        <v>15.244136429608034</v>
      </c>
      <c r="G1255" s="1">
        <f t="shared" si="103"/>
        <v>15.250963567901181</v>
      </c>
      <c r="H1255" s="1">
        <f t="shared" si="104"/>
        <v>6.8271382931470725E-3</v>
      </c>
    </row>
    <row r="1256" spans="1:8" x14ac:dyDescent="0.2">
      <c r="A1256">
        <f>Sheet1!A1247</f>
        <v>1220</v>
      </c>
      <c r="B1256">
        <f>Sheet1!B1247</f>
        <v>752.51</v>
      </c>
      <c r="C1256">
        <f t="shared" si="105"/>
        <v>737.26641025641038</v>
      </c>
      <c r="D1256">
        <f t="shared" si="106"/>
        <v>752.51268342882713</v>
      </c>
      <c r="F1256" s="1">
        <f t="shared" si="102"/>
        <v>15.243589743589609</v>
      </c>
      <c r="G1256" s="1">
        <f t="shared" si="103"/>
        <v>15.24627317241675</v>
      </c>
      <c r="H1256" s="1">
        <f t="shared" si="104"/>
        <v>2.6834288271402329E-3</v>
      </c>
    </row>
    <row r="1257" spans="1:8" x14ac:dyDescent="0.2">
      <c r="A1257">
        <f>Sheet1!A1248</f>
        <v>1221</v>
      </c>
      <c r="B1257">
        <f>Sheet1!B1248</f>
        <v>752.95</v>
      </c>
      <c r="C1257">
        <f t="shared" si="105"/>
        <v>737.71695694242862</v>
      </c>
      <c r="D1257">
        <f t="shared" si="106"/>
        <v>752.95851051259717</v>
      </c>
      <c r="F1257" s="1">
        <f t="shared" si="102"/>
        <v>15.233043057571422</v>
      </c>
      <c r="G1257" s="1">
        <f t="shared" si="103"/>
        <v>15.241553570168549</v>
      </c>
      <c r="H1257" s="1">
        <f t="shared" si="104"/>
        <v>8.5105125971267626E-3</v>
      </c>
    </row>
    <row r="1258" spans="1:8" x14ac:dyDescent="0.2">
      <c r="A1258">
        <f>Sheet1!A1249</f>
        <v>1222</v>
      </c>
      <c r="B1258">
        <f>Sheet1!B1249</f>
        <v>753.4</v>
      </c>
      <c r="C1258">
        <f t="shared" si="105"/>
        <v>738.16750362844709</v>
      </c>
      <c r="D1258">
        <f t="shared" si="106"/>
        <v>753.40430838559405</v>
      </c>
      <c r="F1258" s="1">
        <f t="shared" si="102"/>
        <v>15.232496371552884</v>
      </c>
      <c r="G1258" s="1">
        <f t="shared" si="103"/>
        <v>15.236804757146956</v>
      </c>
      <c r="H1258" s="1">
        <f t="shared" si="104"/>
        <v>4.308385594072206E-3</v>
      </c>
    </row>
    <row r="1259" spans="1:8" x14ac:dyDescent="0.2">
      <c r="A1259">
        <f>Sheet1!A1250</f>
        <v>1223</v>
      </c>
      <c r="B1259">
        <f>Sheet1!B1250</f>
        <v>753.85</v>
      </c>
      <c r="C1259">
        <f t="shared" si="105"/>
        <v>738.61805031446534</v>
      </c>
      <c r="D1259">
        <f t="shared" si="106"/>
        <v>753.85007704380826</v>
      </c>
      <c r="F1259" s="1">
        <f t="shared" si="102"/>
        <v>15.231949685534687</v>
      </c>
      <c r="G1259" s="1">
        <f t="shared" si="103"/>
        <v>15.23202672934292</v>
      </c>
      <c r="H1259" s="1">
        <f t="shared" si="104"/>
        <v>7.7043808232701849E-5</v>
      </c>
    </row>
    <row r="1260" spans="1:8" x14ac:dyDescent="0.2">
      <c r="A1260">
        <f>Sheet1!A1251</f>
        <v>1224</v>
      </c>
      <c r="B1260">
        <f>Sheet1!B1251</f>
        <v>754.29</v>
      </c>
      <c r="C1260">
        <f t="shared" si="105"/>
        <v>739.06859700048381</v>
      </c>
      <c r="D1260">
        <f t="shared" si="106"/>
        <v>754.29581648323108</v>
      </c>
      <c r="F1260" s="1">
        <f t="shared" si="102"/>
        <v>15.221402999516158</v>
      </c>
      <c r="G1260" s="1">
        <f t="shared" si="103"/>
        <v>15.227219482747273</v>
      </c>
      <c r="H1260" s="1">
        <f t="shared" si="104"/>
        <v>5.8164832311149439E-3</v>
      </c>
    </row>
    <row r="1261" spans="1:8" x14ac:dyDescent="0.2">
      <c r="A1261">
        <f>Sheet1!A1252</f>
        <v>1225</v>
      </c>
      <c r="B1261">
        <f>Sheet1!B1252</f>
        <v>754.74</v>
      </c>
      <c r="C1261">
        <f t="shared" si="105"/>
        <v>739.51914368650228</v>
      </c>
      <c r="D1261">
        <f t="shared" si="106"/>
        <v>754.7415266998529</v>
      </c>
      <c r="F1261" s="1">
        <f t="shared" si="102"/>
        <v>15.220856313497734</v>
      </c>
      <c r="G1261" s="1">
        <f t="shared" si="103"/>
        <v>15.222383013350623</v>
      </c>
      <c r="H1261" s="1">
        <f t="shared" si="104"/>
        <v>1.5266998528886688E-3</v>
      </c>
    </row>
    <row r="1262" spans="1:8" x14ac:dyDescent="0.2">
      <c r="A1262">
        <f>Sheet1!A1253</f>
        <v>1226</v>
      </c>
      <c r="B1262">
        <f>Sheet1!B1253</f>
        <v>755.18</v>
      </c>
      <c r="C1262">
        <f t="shared" si="105"/>
        <v>739.96969037252052</v>
      </c>
      <c r="D1262">
        <f t="shared" si="106"/>
        <v>755.18720768966477</v>
      </c>
      <c r="F1262" s="1">
        <f t="shared" si="102"/>
        <v>15.210309627479432</v>
      </c>
      <c r="G1262" s="1">
        <f t="shared" si="103"/>
        <v>15.217517317144257</v>
      </c>
      <c r="H1262" s="1">
        <f t="shared" si="104"/>
        <v>7.2076896648241018E-3</v>
      </c>
    </row>
    <row r="1263" spans="1:8" x14ac:dyDescent="0.2">
      <c r="A1263">
        <f>Sheet1!A1254</f>
        <v>1227</v>
      </c>
      <c r="B1263">
        <f>Sheet1!B1254</f>
        <v>755.63</v>
      </c>
      <c r="C1263">
        <f t="shared" si="105"/>
        <v>740.42023705853899</v>
      </c>
      <c r="D1263">
        <f t="shared" si="106"/>
        <v>755.63285944865743</v>
      </c>
      <c r="F1263" s="1">
        <f t="shared" si="102"/>
        <v>15.209762941461008</v>
      </c>
      <c r="G1263" s="1">
        <f t="shared" si="103"/>
        <v>15.21262239011844</v>
      </c>
      <c r="H1263" s="1">
        <f t="shared" si="104"/>
        <v>2.8594486574320399E-3</v>
      </c>
    </row>
    <row r="1264" spans="1:8" x14ac:dyDescent="0.2">
      <c r="A1264">
        <f>Sheet1!A1255</f>
        <v>1228</v>
      </c>
      <c r="B1264">
        <f>Sheet1!B1255</f>
        <v>756.07</v>
      </c>
      <c r="C1264">
        <f t="shared" si="105"/>
        <v>740.87078374455746</v>
      </c>
      <c r="D1264">
        <f t="shared" si="106"/>
        <v>756.07848197282146</v>
      </c>
      <c r="F1264" s="1">
        <f t="shared" si="102"/>
        <v>15.199216255442593</v>
      </c>
      <c r="G1264" s="1">
        <f t="shared" si="103"/>
        <v>15.207698228264007</v>
      </c>
      <c r="H1264" s="1">
        <f t="shared" si="104"/>
        <v>8.4819728214142742E-3</v>
      </c>
    </row>
    <row r="1265" spans="1:8" x14ac:dyDescent="0.2">
      <c r="A1265">
        <f>Sheet1!A1256</f>
        <v>1229</v>
      </c>
      <c r="B1265">
        <f>Sheet1!B1256</f>
        <v>756.52</v>
      </c>
      <c r="C1265">
        <f t="shared" si="105"/>
        <v>741.3213304305757</v>
      </c>
      <c r="D1265">
        <f t="shared" si="106"/>
        <v>756.5240752581476</v>
      </c>
      <c r="F1265" s="1">
        <f t="shared" si="102"/>
        <v>15.198669569424283</v>
      </c>
      <c r="G1265" s="1">
        <f t="shared" si="103"/>
        <v>15.202744827571905</v>
      </c>
      <c r="H1265" s="1">
        <f t="shared" si="104"/>
        <v>4.0752581476226624E-3</v>
      </c>
    </row>
    <row r="1266" spans="1:8" x14ac:dyDescent="0.2">
      <c r="A1266">
        <f>Sheet1!A1257</f>
        <v>1230</v>
      </c>
      <c r="B1266">
        <f>Sheet1!B1257</f>
        <v>756.97</v>
      </c>
      <c r="C1266">
        <f t="shared" si="105"/>
        <v>741.77187711659394</v>
      </c>
      <c r="D1266">
        <f t="shared" si="106"/>
        <v>756.96963930062714</v>
      </c>
      <c r="F1266" s="1">
        <f t="shared" si="102"/>
        <v>15.198122883406086</v>
      </c>
      <c r="G1266" s="1">
        <f t="shared" si="103"/>
        <v>15.197762184033195</v>
      </c>
      <c r="H1266" s="1">
        <f t="shared" si="104"/>
        <v>-3.6069937289084919E-4</v>
      </c>
    </row>
    <row r="1267" spans="1:8" x14ac:dyDescent="0.2">
      <c r="A1267">
        <f>Sheet1!A1258</f>
        <v>1231</v>
      </c>
      <c r="B1267">
        <f>Sheet1!B1258</f>
        <v>757.41</v>
      </c>
      <c r="C1267">
        <f t="shared" si="105"/>
        <v>742.22242380261241</v>
      </c>
      <c r="D1267">
        <f t="shared" si="106"/>
        <v>757.41517409625021</v>
      </c>
      <c r="F1267" s="1">
        <f t="shared" si="102"/>
        <v>15.187576197387557</v>
      </c>
      <c r="G1267" s="1">
        <f t="shared" si="103"/>
        <v>15.1927502936378</v>
      </c>
      <c r="H1267" s="1">
        <f t="shared" si="104"/>
        <v>5.174096250243565E-3</v>
      </c>
    </row>
    <row r="1268" spans="1:8" x14ac:dyDescent="0.2">
      <c r="A1268">
        <f>Sheet1!A1259</f>
        <v>1232</v>
      </c>
      <c r="B1268">
        <f>Sheet1!B1259</f>
        <v>757.86</v>
      </c>
      <c r="C1268">
        <f t="shared" si="105"/>
        <v>742.67297048863088</v>
      </c>
      <c r="D1268">
        <f t="shared" si="106"/>
        <v>757.86067964100801</v>
      </c>
      <c r="F1268" s="1">
        <f t="shared" si="102"/>
        <v>15.187029511369133</v>
      </c>
      <c r="G1268" s="1">
        <f t="shared" si="103"/>
        <v>15.187709152377124</v>
      </c>
      <c r="H1268" s="1">
        <f t="shared" si="104"/>
        <v>6.7964100799144944E-4</v>
      </c>
    </row>
    <row r="1269" spans="1:8" x14ac:dyDescent="0.2">
      <c r="A1269">
        <f>Sheet1!A1260</f>
        <v>1233</v>
      </c>
      <c r="B1269">
        <f>Sheet1!B1260</f>
        <v>758.3</v>
      </c>
      <c r="C1269">
        <f t="shared" si="105"/>
        <v>743.12351717464935</v>
      </c>
      <c r="D1269">
        <f t="shared" si="106"/>
        <v>758.30615593089112</v>
      </c>
      <c r="F1269" s="1">
        <f t="shared" si="102"/>
        <v>15.176482825350604</v>
      </c>
      <c r="G1269" s="1">
        <f t="shared" si="103"/>
        <v>15.182638756241772</v>
      </c>
      <c r="H1269" s="1">
        <f t="shared" si="104"/>
        <v>6.155930891168282E-3</v>
      </c>
    </row>
    <row r="1270" spans="1:8" x14ac:dyDescent="0.2">
      <c r="A1270">
        <f>Sheet1!A1261</f>
        <v>1234</v>
      </c>
      <c r="B1270">
        <f>Sheet1!B1261</f>
        <v>758.75</v>
      </c>
      <c r="C1270">
        <f t="shared" si="105"/>
        <v>743.57406386066759</v>
      </c>
      <c r="D1270">
        <f t="shared" si="106"/>
        <v>758.7516029618904</v>
      </c>
      <c r="F1270" s="1">
        <f t="shared" si="102"/>
        <v>15.175936139332407</v>
      </c>
      <c r="G1270" s="1">
        <f t="shared" si="103"/>
        <v>15.177539101222806</v>
      </c>
      <c r="H1270" s="1">
        <f t="shared" si="104"/>
        <v>1.6029618903985465E-3</v>
      </c>
    </row>
    <row r="1271" spans="1:8" x14ac:dyDescent="0.2">
      <c r="A1271">
        <f>Sheet1!A1262</f>
        <v>1235</v>
      </c>
      <c r="B1271">
        <f>Sheet1!B1262</f>
        <v>759.19</v>
      </c>
      <c r="C1271">
        <f t="shared" si="105"/>
        <v>744.02461054668606</v>
      </c>
      <c r="D1271">
        <f t="shared" si="106"/>
        <v>759.19702072999667</v>
      </c>
      <c r="F1271" s="1">
        <f t="shared" si="102"/>
        <v>15.165389453313992</v>
      </c>
      <c r="G1271" s="1">
        <f t="shared" si="103"/>
        <v>15.172410183310603</v>
      </c>
      <c r="H1271" s="1">
        <f t="shared" si="104"/>
        <v>7.0207299966114078E-3</v>
      </c>
    </row>
    <row r="1272" spans="1:8" x14ac:dyDescent="0.2">
      <c r="A1272">
        <f>Sheet1!A1263</f>
        <v>1236</v>
      </c>
      <c r="B1272">
        <f>Sheet1!B1263</f>
        <v>759.64</v>
      </c>
      <c r="C1272">
        <f t="shared" si="105"/>
        <v>744.47515723270453</v>
      </c>
      <c r="D1272">
        <f t="shared" si="106"/>
        <v>759.64240923120076</v>
      </c>
      <c r="F1272" s="1">
        <f t="shared" si="102"/>
        <v>15.164842767295454</v>
      </c>
      <c r="G1272" s="1">
        <f t="shared" si="103"/>
        <v>15.167251998496226</v>
      </c>
      <c r="H1272" s="1">
        <f t="shared" si="104"/>
        <v>2.4092312007724104E-3</v>
      </c>
    </row>
    <row r="1273" spans="1:8" x14ac:dyDescent="0.2">
      <c r="A1273">
        <f>Sheet1!A1264</f>
        <v>1237</v>
      </c>
      <c r="B1273">
        <f>Sheet1!B1264</f>
        <v>760.08</v>
      </c>
      <c r="C1273">
        <f t="shared" si="105"/>
        <v>744.92570391872277</v>
      </c>
      <c r="D1273">
        <f t="shared" si="106"/>
        <v>760.08776846149328</v>
      </c>
      <c r="F1273" s="1">
        <f t="shared" si="102"/>
        <v>15.154296081277266</v>
      </c>
      <c r="G1273" s="1">
        <f t="shared" si="103"/>
        <v>15.162064542770509</v>
      </c>
      <c r="H1273" s="1">
        <f t="shared" si="104"/>
        <v>7.7684614932422846E-3</v>
      </c>
    </row>
    <row r="1274" spans="1:8" x14ac:dyDescent="0.2">
      <c r="A1274">
        <f>Sheet1!A1265</f>
        <v>1238</v>
      </c>
      <c r="B1274">
        <f>Sheet1!B1265</f>
        <v>760.53</v>
      </c>
      <c r="C1274">
        <f t="shared" si="105"/>
        <v>745.37625060474102</v>
      </c>
      <c r="D1274">
        <f t="shared" si="106"/>
        <v>760.53309841686507</v>
      </c>
      <c r="F1274" s="1">
        <f t="shared" si="102"/>
        <v>15.153749395258956</v>
      </c>
      <c r="G1274" s="1">
        <f t="shared" si="103"/>
        <v>15.156847812124056</v>
      </c>
      <c r="H1274" s="1">
        <f t="shared" si="104"/>
        <v>3.0984168651002619E-3</v>
      </c>
    </row>
    <row r="1275" spans="1:8" x14ac:dyDescent="0.2">
      <c r="A1275">
        <f>Sheet1!A1266</f>
        <v>1239</v>
      </c>
      <c r="B1275">
        <f>Sheet1!B1266</f>
        <v>760.98</v>
      </c>
      <c r="C1275">
        <f t="shared" si="105"/>
        <v>745.82679729075949</v>
      </c>
      <c r="D1275">
        <f t="shared" si="106"/>
        <v>760.97839909330708</v>
      </c>
      <c r="F1275" s="1">
        <f t="shared" si="102"/>
        <v>15.153202709240531</v>
      </c>
      <c r="G1275" s="1">
        <f t="shared" si="103"/>
        <v>15.151601802547589</v>
      </c>
      <c r="H1275" s="1">
        <f t="shared" si="104"/>
        <v>-1.6009066929427718E-3</v>
      </c>
    </row>
    <row r="1276" spans="1:8" x14ac:dyDescent="0.2">
      <c r="A1276">
        <f>Sheet1!A1267</f>
        <v>1240</v>
      </c>
      <c r="B1276">
        <f>Sheet1!B1267</f>
        <v>761.42</v>
      </c>
      <c r="C1276">
        <f t="shared" si="105"/>
        <v>746.27734397677796</v>
      </c>
      <c r="D1276">
        <f t="shared" si="106"/>
        <v>761.42367048680978</v>
      </c>
      <c r="F1276" s="1">
        <f t="shared" si="102"/>
        <v>15.142656023222003</v>
      </c>
      <c r="G1276" s="1">
        <f t="shared" si="103"/>
        <v>15.146326510031827</v>
      </c>
      <c r="H1276" s="1">
        <f t="shared" si="104"/>
        <v>3.6704868098240695E-3</v>
      </c>
    </row>
    <row r="1277" spans="1:8" x14ac:dyDescent="0.2">
      <c r="A1277">
        <f>Sheet1!A1268</f>
        <v>1241</v>
      </c>
      <c r="B1277">
        <f>Sheet1!B1268</f>
        <v>761.87</v>
      </c>
      <c r="C1277">
        <f t="shared" si="105"/>
        <v>746.7278906627962</v>
      </c>
      <c r="D1277">
        <f t="shared" si="106"/>
        <v>761.86891259336403</v>
      </c>
      <c r="F1277" s="1">
        <f t="shared" si="102"/>
        <v>15.142109337203806</v>
      </c>
      <c r="G1277" s="1">
        <f t="shared" si="103"/>
        <v>15.141021930567831</v>
      </c>
      <c r="H1277" s="1">
        <f t="shared" si="104"/>
        <v>-1.0874066359747303E-3</v>
      </c>
    </row>
    <row r="1278" spans="1:8" x14ac:dyDescent="0.2">
      <c r="A1278">
        <f>Sheet1!A1269</f>
        <v>1242</v>
      </c>
      <c r="B1278">
        <f>Sheet1!B1269</f>
        <v>762.31</v>
      </c>
      <c r="C1278">
        <f t="shared" si="105"/>
        <v>747.17843734881467</v>
      </c>
      <c r="D1278">
        <f t="shared" si="106"/>
        <v>762.31412540896088</v>
      </c>
      <c r="F1278" s="1">
        <f t="shared" si="102"/>
        <v>15.131562651185277</v>
      </c>
      <c r="G1278" s="1">
        <f t="shared" si="103"/>
        <v>15.135688060146208</v>
      </c>
      <c r="H1278" s="1">
        <f t="shared" si="104"/>
        <v>4.125408960931054E-3</v>
      </c>
    </row>
    <row r="1279" spans="1:8" x14ac:dyDescent="0.2">
      <c r="A1279">
        <f>Sheet1!A1270</f>
        <v>1243</v>
      </c>
      <c r="B1279">
        <f>Sheet1!B1270</f>
        <v>762.76</v>
      </c>
      <c r="C1279">
        <f t="shared" si="105"/>
        <v>747.62898403483314</v>
      </c>
      <c r="D1279">
        <f t="shared" si="106"/>
        <v>762.75930892959082</v>
      </c>
      <c r="F1279" s="1">
        <f t="shared" si="102"/>
        <v>15.131015965166853</v>
      </c>
      <c r="G1279" s="1">
        <f t="shared" si="103"/>
        <v>15.130324894757678</v>
      </c>
      <c r="H1279" s="1">
        <f t="shared" si="104"/>
        <v>-6.9107040917515405E-4</v>
      </c>
    </row>
    <row r="1280" spans="1:8" x14ac:dyDescent="0.2">
      <c r="A1280">
        <f>Sheet1!A1271</f>
        <v>1244</v>
      </c>
      <c r="B1280">
        <f>Sheet1!B1271</f>
        <v>763.2</v>
      </c>
      <c r="C1280">
        <f t="shared" si="105"/>
        <v>748.07953072085161</v>
      </c>
      <c r="D1280">
        <f t="shared" si="106"/>
        <v>763.20446315124468</v>
      </c>
      <c r="F1280" s="1">
        <f t="shared" si="102"/>
        <v>15.120469279148438</v>
      </c>
      <c r="G1280" s="1">
        <f t="shared" si="103"/>
        <v>15.124932430393073</v>
      </c>
      <c r="H1280" s="1">
        <f t="shared" si="104"/>
        <v>4.4631512446358101E-3</v>
      </c>
    </row>
    <row r="1281" spans="1:8" x14ac:dyDescent="0.2">
      <c r="A1281">
        <f>Sheet1!A1272</f>
        <v>1245</v>
      </c>
      <c r="B1281">
        <f>Sheet1!B1272</f>
        <v>763.65</v>
      </c>
      <c r="C1281">
        <f t="shared" si="105"/>
        <v>748.53007740686985</v>
      </c>
      <c r="D1281">
        <f t="shared" si="106"/>
        <v>763.64958806991353</v>
      </c>
      <c r="F1281" s="1">
        <f t="shared" si="102"/>
        <v>15.119922593130127</v>
      </c>
      <c r="G1281" s="1">
        <f t="shared" si="103"/>
        <v>15.119510663043684</v>
      </c>
      <c r="H1281" s="1">
        <f t="shared" si="104"/>
        <v>-4.1193008644313522E-4</v>
      </c>
    </row>
    <row r="1282" spans="1:8" x14ac:dyDescent="0.2">
      <c r="A1282">
        <f>Sheet1!A1273</f>
        <v>1246</v>
      </c>
      <c r="B1282">
        <f>Sheet1!B1273</f>
        <v>764.09</v>
      </c>
      <c r="C1282">
        <f t="shared" si="105"/>
        <v>748.98062409288809</v>
      </c>
      <c r="D1282">
        <f t="shared" si="106"/>
        <v>764.09468368158775</v>
      </c>
      <c r="F1282" s="1">
        <f t="shared" si="102"/>
        <v>15.109375907111939</v>
      </c>
      <c r="G1282" s="1">
        <f t="shared" si="103"/>
        <v>15.114059588699661</v>
      </c>
      <c r="H1282" s="1">
        <f t="shared" si="104"/>
        <v>4.6836815877213667E-3</v>
      </c>
    </row>
    <row r="1283" spans="1:8" x14ac:dyDescent="0.2">
      <c r="A1283">
        <f>Sheet1!A1274</f>
        <v>1247</v>
      </c>
      <c r="B1283">
        <f>Sheet1!B1274</f>
        <v>764.54</v>
      </c>
      <c r="C1283">
        <f t="shared" si="105"/>
        <v>749.43117077890656</v>
      </c>
      <c r="D1283">
        <f t="shared" si="106"/>
        <v>764.53974998225817</v>
      </c>
      <c r="F1283" s="1">
        <f t="shared" si="102"/>
        <v>15.108829221093401</v>
      </c>
      <c r="G1283" s="1">
        <f t="shared" si="103"/>
        <v>15.10857920335161</v>
      </c>
      <c r="H1283" s="1">
        <f t="shared" si="104"/>
        <v>-2.5001774179145286E-4</v>
      </c>
    </row>
    <row r="1284" spans="1:8" x14ac:dyDescent="0.2">
      <c r="A1284">
        <f>Sheet1!A1275</f>
        <v>1248</v>
      </c>
      <c r="B1284">
        <f>Sheet1!B1275</f>
        <v>764.98</v>
      </c>
      <c r="C1284">
        <f t="shared" si="105"/>
        <v>749.88171746492503</v>
      </c>
      <c r="D1284">
        <f t="shared" si="106"/>
        <v>764.98478696791585</v>
      </c>
      <c r="F1284" s="1">
        <f t="shared" si="102"/>
        <v>15.098282535074986</v>
      </c>
      <c r="G1284" s="1">
        <f t="shared" si="103"/>
        <v>15.10306950299082</v>
      </c>
      <c r="H1284" s="1">
        <f t="shared" si="104"/>
        <v>4.786967915833884E-3</v>
      </c>
    </row>
    <row r="1285" spans="1:8" x14ac:dyDescent="0.2">
      <c r="A1285">
        <f>Sheet1!A1276</f>
        <v>1249</v>
      </c>
      <c r="B1285">
        <f>Sheet1!B1276</f>
        <v>765.43</v>
      </c>
      <c r="C1285">
        <f t="shared" si="105"/>
        <v>750.33226415094327</v>
      </c>
      <c r="D1285">
        <f t="shared" si="106"/>
        <v>765.42979463455129</v>
      </c>
      <c r="F1285" s="1">
        <f t="shared" si="102"/>
        <v>15.097735849056676</v>
      </c>
      <c r="G1285" s="1">
        <f t="shared" si="103"/>
        <v>15.097530483608011</v>
      </c>
      <c r="H1285" s="1">
        <f t="shared" si="104"/>
        <v>-2.0536544866445183E-4</v>
      </c>
    </row>
    <row r="1286" spans="1:8" x14ac:dyDescent="0.2">
      <c r="A1286">
        <f>Sheet1!A1277</f>
        <v>1250</v>
      </c>
      <c r="B1286">
        <f>Sheet1!B1277</f>
        <v>765.87</v>
      </c>
      <c r="C1286">
        <f t="shared" si="105"/>
        <v>750.78281083696174</v>
      </c>
      <c r="D1286">
        <f t="shared" si="106"/>
        <v>765.87477297815542</v>
      </c>
      <c r="F1286" s="1">
        <f t="shared" si="102"/>
        <v>15.087189163038261</v>
      </c>
      <c r="G1286" s="1">
        <f t="shared" si="103"/>
        <v>15.091962141193676</v>
      </c>
      <c r="H1286" s="1">
        <f t="shared" si="104"/>
        <v>4.7729781554153305E-3</v>
      </c>
    </row>
    <row r="1287" spans="1:8" x14ac:dyDescent="0.2">
      <c r="A1287">
        <f>Sheet1!A1278</f>
        <v>1251</v>
      </c>
      <c r="B1287">
        <f>Sheet1!B1278</f>
        <v>766.32</v>
      </c>
      <c r="C1287">
        <f t="shared" si="105"/>
        <v>751.23335752298021</v>
      </c>
      <c r="D1287">
        <f t="shared" si="106"/>
        <v>766.31972199471898</v>
      </c>
      <c r="F1287" s="1">
        <f t="shared" si="102"/>
        <v>15.086642477019836</v>
      </c>
      <c r="G1287" s="1">
        <f t="shared" si="103"/>
        <v>15.086364471738761</v>
      </c>
      <c r="H1287" s="1">
        <f t="shared" si="104"/>
        <v>-2.7800528107491118E-4</v>
      </c>
    </row>
    <row r="1288" spans="1:8" x14ac:dyDescent="0.2">
      <c r="A1288">
        <f>Sheet1!A1279</f>
        <v>1252</v>
      </c>
      <c r="B1288">
        <f>Sheet1!B1279</f>
        <v>766.76</v>
      </c>
      <c r="C1288">
        <f t="shared" si="105"/>
        <v>751.68390420899868</v>
      </c>
      <c r="D1288">
        <f t="shared" si="106"/>
        <v>766.76464168023278</v>
      </c>
      <c r="F1288" s="1">
        <f t="shared" si="102"/>
        <v>15.076095791001308</v>
      </c>
      <c r="G1288" s="1">
        <f t="shared" si="103"/>
        <v>15.080737471234102</v>
      </c>
      <c r="H1288" s="1">
        <f t="shared" si="104"/>
        <v>4.6416802327939877E-3</v>
      </c>
    </row>
    <row r="1289" spans="1:8" x14ac:dyDescent="0.2">
      <c r="A1289">
        <f>Sheet1!A1280</f>
        <v>1253</v>
      </c>
      <c r="B1289">
        <f>Sheet1!B1280</f>
        <v>767.21</v>
      </c>
      <c r="C1289">
        <f t="shared" si="105"/>
        <v>752.13445089501693</v>
      </c>
      <c r="D1289">
        <f t="shared" si="106"/>
        <v>767.20953203068768</v>
      </c>
      <c r="F1289" s="1">
        <f t="shared" si="102"/>
        <v>15.075549104983111</v>
      </c>
      <c r="G1289" s="1">
        <f t="shared" si="103"/>
        <v>15.075081135670757</v>
      </c>
      <c r="H1289" s="1">
        <f t="shared" si="104"/>
        <v>-4.6796931235348893E-4</v>
      </c>
    </row>
    <row r="1290" spans="1:8" x14ac:dyDescent="0.2">
      <c r="A1290">
        <f>Sheet1!A1281</f>
        <v>1254</v>
      </c>
      <c r="B1290">
        <f>Sheet1!B1281</f>
        <v>767.65</v>
      </c>
      <c r="C1290">
        <f t="shared" si="105"/>
        <v>752.58499758103517</v>
      </c>
      <c r="D1290">
        <f t="shared" si="106"/>
        <v>767.65439304207428</v>
      </c>
      <c r="F1290" s="1">
        <f t="shared" si="102"/>
        <v>15.065002418964809</v>
      </c>
      <c r="G1290" s="1">
        <f t="shared" si="103"/>
        <v>15.069395461039107</v>
      </c>
      <c r="H1290" s="1">
        <f t="shared" si="104"/>
        <v>4.3930420742981369E-3</v>
      </c>
    </row>
    <row r="1291" spans="1:8" x14ac:dyDescent="0.2">
      <c r="A1291">
        <f>Sheet1!A1282</f>
        <v>1255</v>
      </c>
      <c r="B1291">
        <f>Sheet1!B1282</f>
        <v>768.1</v>
      </c>
      <c r="C1291">
        <f t="shared" si="105"/>
        <v>753.03554426705364</v>
      </c>
      <c r="D1291">
        <f t="shared" si="106"/>
        <v>768.09922471038328</v>
      </c>
      <c r="F1291" s="1">
        <f t="shared" si="102"/>
        <v>15.064455732946385</v>
      </c>
      <c r="G1291" s="1">
        <f t="shared" si="103"/>
        <v>15.063680443329645</v>
      </c>
      <c r="H1291" s="1">
        <f t="shared" si="104"/>
        <v>-7.7528961674033781E-4</v>
      </c>
    </row>
    <row r="1292" spans="1:8" x14ac:dyDescent="0.2">
      <c r="A1292">
        <f>Sheet1!A1283</f>
        <v>1256</v>
      </c>
      <c r="B1292">
        <f>Sheet1!B1283</f>
        <v>768.54</v>
      </c>
      <c r="C1292">
        <f t="shared" si="105"/>
        <v>753.48609095307211</v>
      </c>
      <c r="D1292">
        <f t="shared" si="106"/>
        <v>768.54402703160576</v>
      </c>
      <c r="F1292" s="1">
        <f t="shared" si="102"/>
        <v>15.053909046927856</v>
      </c>
      <c r="G1292" s="1">
        <f t="shared" si="103"/>
        <v>15.057936078533658</v>
      </c>
      <c r="H1292" s="1">
        <f t="shared" si="104"/>
        <v>4.0270316058013123E-3</v>
      </c>
    </row>
    <row r="1293" spans="1:8" x14ac:dyDescent="0.2">
      <c r="A1293">
        <f>Sheet1!A1284</f>
        <v>1257</v>
      </c>
      <c r="B1293">
        <f>Sheet1!B1284</f>
        <v>768.99</v>
      </c>
      <c r="C1293">
        <f t="shared" si="105"/>
        <v>753.93663763909035</v>
      </c>
      <c r="D1293">
        <f t="shared" si="106"/>
        <v>768.98880000173222</v>
      </c>
      <c r="F1293" s="1">
        <f t="shared" si="102"/>
        <v>15.053362360909659</v>
      </c>
      <c r="G1293" s="1">
        <f t="shared" si="103"/>
        <v>15.052162362641866</v>
      </c>
      <c r="H1293" s="1">
        <f t="shared" si="104"/>
        <v>-1.1999982677934895E-3</v>
      </c>
    </row>
    <row r="1294" spans="1:8" x14ac:dyDescent="0.2">
      <c r="A1294">
        <f>Sheet1!A1285</f>
        <v>1258</v>
      </c>
      <c r="B1294">
        <f>Sheet1!B1285</f>
        <v>769.43</v>
      </c>
      <c r="C1294">
        <f t="shared" si="105"/>
        <v>754.38718432510882</v>
      </c>
      <c r="D1294">
        <f t="shared" si="106"/>
        <v>769.4335436167537</v>
      </c>
      <c r="F1294" s="1">
        <f t="shared" si="102"/>
        <v>15.042815674891131</v>
      </c>
      <c r="G1294" s="1">
        <f t="shared" si="103"/>
        <v>15.046359291644876</v>
      </c>
      <c r="H1294" s="1">
        <f t="shared" si="104"/>
        <v>3.5436167537454821E-3</v>
      </c>
    </row>
    <row r="1295" spans="1:8" x14ac:dyDescent="0.2">
      <c r="A1295">
        <f>Sheet1!A1286</f>
        <v>1259</v>
      </c>
      <c r="B1295">
        <f>Sheet1!B1286</f>
        <v>769.88</v>
      </c>
      <c r="C1295">
        <f t="shared" si="105"/>
        <v>754.83773101112729</v>
      </c>
      <c r="D1295">
        <f t="shared" si="106"/>
        <v>769.87825787266081</v>
      </c>
      <c r="F1295" s="1">
        <f t="shared" si="102"/>
        <v>15.042268988872706</v>
      </c>
      <c r="G1295" s="1">
        <f t="shared" si="103"/>
        <v>15.040526861533522</v>
      </c>
      <c r="H1295" s="1">
        <f t="shared" si="104"/>
        <v>-1.7421273391846626E-3</v>
      </c>
    </row>
    <row r="1296" spans="1:8" x14ac:dyDescent="0.2">
      <c r="A1296">
        <f>Sheet1!A1287</f>
        <v>1260</v>
      </c>
      <c r="B1296">
        <f>Sheet1!B1287</f>
        <v>770.32</v>
      </c>
      <c r="C1296">
        <f t="shared" si="105"/>
        <v>755.28827769714553</v>
      </c>
      <c r="D1296">
        <f t="shared" si="106"/>
        <v>770.32294276544451</v>
      </c>
      <c r="F1296" s="1">
        <f t="shared" si="102"/>
        <v>15.031722302854519</v>
      </c>
      <c r="G1296" s="1">
        <f t="shared" si="103"/>
        <v>15.034665068298978</v>
      </c>
      <c r="H1296" s="1">
        <f t="shared" si="104"/>
        <v>2.942765444458928E-3</v>
      </c>
    </row>
    <row r="1297" spans="1:8" x14ac:dyDescent="0.2">
      <c r="A1297">
        <f>Sheet1!A1288</f>
        <v>1261</v>
      </c>
      <c r="B1297">
        <f>Sheet1!B1288</f>
        <v>770.77</v>
      </c>
      <c r="C1297">
        <f t="shared" si="105"/>
        <v>755.738824383164</v>
      </c>
      <c r="D1297">
        <f t="shared" si="106"/>
        <v>770.76759829109528</v>
      </c>
      <c r="F1297" s="1">
        <f t="shared" si="102"/>
        <v>15.031175616835981</v>
      </c>
      <c r="G1297" s="1">
        <f t="shared" si="103"/>
        <v>15.028773907931281</v>
      </c>
      <c r="H1297" s="1">
        <f t="shared" si="104"/>
        <v>-2.4017089046992623E-3</v>
      </c>
    </row>
    <row r="1298" spans="1:8" x14ac:dyDescent="0.2">
      <c r="A1298">
        <f>Sheet1!A1289</f>
        <v>1262</v>
      </c>
      <c r="B1298">
        <f>Sheet1!B1289</f>
        <v>771.21</v>
      </c>
      <c r="C1298">
        <f t="shared" si="105"/>
        <v>756.18937106918247</v>
      </c>
      <c r="D1298">
        <f t="shared" si="106"/>
        <v>771.21222444560419</v>
      </c>
      <c r="F1298" s="1">
        <f t="shared" si="102"/>
        <v>15.020628930817566</v>
      </c>
      <c r="G1298" s="1">
        <f t="shared" si="103"/>
        <v>15.022853376421722</v>
      </c>
      <c r="H1298" s="1">
        <f t="shared" si="104"/>
        <v>2.2244456041562444E-3</v>
      </c>
    </row>
    <row r="1299" spans="1:8" x14ac:dyDescent="0.2">
      <c r="A1299">
        <f>Sheet1!A1290</f>
        <v>1263</v>
      </c>
      <c r="B1299">
        <f>Sheet1!B1290</f>
        <v>771.65</v>
      </c>
      <c r="C1299">
        <f t="shared" si="105"/>
        <v>756.63991775520071</v>
      </c>
      <c r="D1299">
        <f t="shared" si="106"/>
        <v>771.65682122496185</v>
      </c>
      <c r="F1299" s="1">
        <f t="shared" si="102"/>
        <v>15.010082244799264</v>
      </c>
      <c r="G1299" s="1">
        <f t="shared" si="103"/>
        <v>15.016903469761132</v>
      </c>
      <c r="H1299" s="1">
        <f t="shared" si="104"/>
        <v>6.8212249618682108E-3</v>
      </c>
    </row>
    <row r="1300" spans="1:8" x14ac:dyDescent="0.2">
      <c r="A1300">
        <f>Sheet1!A1291</f>
        <v>1264</v>
      </c>
      <c r="B1300">
        <f>Sheet1!B1291</f>
        <v>772.1</v>
      </c>
      <c r="C1300">
        <f t="shared" si="105"/>
        <v>757.09046444121918</v>
      </c>
      <c r="D1300">
        <f t="shared" si="106"/>
        <v>772.10138862515896</v>
      </c>
      <c r="F1300" s="1">
        <f t="shared" si="102"/>
        <v>15.00953555878084</v>
      </c>
      <c r="G1300" s="1">
        <f t="shared" si="103"/>
        <v>15.010924183939778</v>
      </c>
      <c r="H1300" s="1">
        <f t="shared" si="104"/>
        <v>1.3886251589383392E-3</v>
      </c>
    </row>
    <row r="1301" spans="1:8" x14ac:dyDescent="0.2">
      <c r="A1301">
        <f>Sheet1!A1292</f>
        <v>1265</v>
      </c>
      <c r="B1301">
        <f>Sheet1!B1292</f>
        <v>772.54</v>
      </c>
      <c r="C1301">
        <f t="shared" si="105"/>
        <v>757.54101112723743</v>
      </c>
      <c r="D1301">
        <f t="shared" si="106"/>
        <v>772.54592664218637</v>
      </c>
      <c r="F1301" s="1">
        <f t="shared" si="102"/>
        <v>14.998988872762538</v>
      </c>
      <c r="G1301" s="1">
        <f t="shared" si="103"/>
        <v>15.004915514948948</v>
      </c>
      <c r="H1301" s="1">
        <f t="shared" si="104"/>
        <v>5.9266421864094809E-3</v>
      </c>
    </row>
    <row r="1302" spans="1:8" x14ac:dyDescent="0.2">
      <c r="A1302">
        <f>Sheet1!A1293</f>
        <v>1266</v>
      </c>
      <c r="B1302">
        <f>Sheet1!B1293</f>
        <v>772.99</v>
      </c>
      <c r="C1302">
        <f t="shared" si="105"/>
        <v>757.99155781325589</v>
      </c>
      <c r="D1302">
        <f t="shared" si="106"/>
        <v>772.99043527203526</v>
      </c>
      <c r="F1302" s="1">
        <f t="shared" si="102"/>
        <v>14.998442186744114</v>
      </c>
      <c r="G1302" s="1">
        <f t="shared" si="103"/>
        <v>14.998877458779361</v>
      </c>
      <c r="H1302" s="1">
        <f t="shared" si="104"/>
        <v>4.3527203524718061E-4</v>
      </c>
    </row>
    <row r="1303" spans="1:8" x14ac:dyDescent="0.2">
      <c r="A1303">
        <f>Sheet1!A1294</f>
        <v>1267</v>
      </c>
      <c r="B1303">
        <f>Sheet1!B1294</f>
        <v>773.43</v>
      </c>
      <c r="C1303">
        <f t="shared" si="105"/>
        <v>758.44210449927436</v>
      </c>
      <c r="D1303">
        <f t="shared" si="106"/>
        <v>773.43491451069588</v>
      </c>
      <c r="F1303" s="1">
        <f t="shared" si="102"/>
        <v>14.987895500725585</v>
      </c>
      <c r="G1303" s="1">
        <f t="shared" si="103"/>
        <v>14.992810011421511</v>
      </c>
      <c r="H1303" s="1">
        <f t="shared" si="104"/>
        <v>4.9145106959258555E-3</v>
      </c>
    </row>
    <row r="1304" spans="1:8" x14ac:dyDescent="0.2">
      <c r="A1304">
        <f>Sheet1!A1295</f>
        <v>1268</v>
      </c>
      <c r="B1304">
        <f>Sheet1!B1295</f>
        <v>773.88</v>
      </c>
      <c r="C1304">
        <f t="shared" si="105"/>
        <v>758.89265118529261</v>
      </c>
      <c r="D1304">
        <f t="shared" si="106"/>
        <v>773.87936435415918</v>
      </c>
      <c r="F1304" s="1">
        <f t="shared" si="102"/>
        <v>14.987348814707389</v>
      </c>
      <c r="G1304" s="1">
        <f t="shared" si="103"/>
        <v>14.986713168866572</v>
      </c>
      <c r="H1304" s="1">
        <f t="shared" si="104"/>
        <v>-6.3564584081632347E-4</v>
      </c>
    </row>
    <row r="1305" spans="1:8" x14ac:dyDescent="0.2">
      <c r="A1305">
        <f>Sheet1!A1296</f>
        <v>1269</v>
      </c>
      <c r="B1305">
        <f>Sheet1!B1296</f>
        <v>774.32</v>
      </c>
      <c r="C1305">
        <f t="shared" si="105"/>
        <v>759.34319787131108</v>
      </c>
      <c r="D1305">
        <f t="shared" si="106"/>
        <v>774.323784798416</v>
      </c>
      <c r="F1305" s="1">
        <f t="shared" si="102"/>
        <v>14.976802128688973</v>
      </c>
      <c r="G1305" s="1">
        <f t="shared" si="103"/>
        <v>14.980586927104923</v>
      </c>
      <c r="H1305" s="1">
        <f t="shared" si="104"/>
        <v>3.7847984159498083E-3</v>
      </c>
    </row>
    <row r="1306" spans="1:8" x14ac:dyDescent="0.2">
      <c r="A1306">
        <f>Sheet1!A1297</f>
        <v>1270</v>
      </c>
      <c r="B1306">
        <f>Sheet1!B1297</f>
        <v>774.77</v>
      </c>
      <c r="C1306">
        <f t="shared" si="105"/>
        <v>759.79374455732955</v>
      </c>
      <c r="D1306">
        <f t="shared" si="106"/>
        <v>774.76817583945706</v>
      </c>
      <c r="F1306" s="1">
        <f t="shared" si="102"/>
        <v>14.976255442670436</v>
      </c>
      <c r="G1306" s="1">
        <f t="shared" si="103"/>
        <v>14.974431282127512</v>
      </c>
      <c r="H1306" s="1">
        <f t="shared" si="104"/>
        <v>-1.8241605429238916E-3</v>
      </c>
    </row>
    <row r="1307" spans="1:8" x14ac:dyDescent="0.2">
      <c r="A1307">
        <f>Sheet1!A1298</f>
        <v>1271</v>
      </c>
      <c r="B1307">
        <f>Sheet1!B1298</f>
        <v>775.21</v>
      </c>
      <c r="C1307">
        <f t="shared" si="105"/>
        <v>760.24429124334779</v>
      </c>
      <c r="D1307">
        <f t="shared" si="106"/>
        <v>775.21253747327307</v>
      </c>
      <c r="F1307" s="1">
        <f t="shared" si="102"/>
        <v>14.965708756652248</v>
      </c>
      <c r="G1307" s="1">
        <f t="shared" si="103"/>
        <v>14.968246229925285</v>
      </c>
      <c r="H1307" s="1">
        <f t="shared" si="104"/>
        <v>2.5374732730369942E-3</v>
      </c>
    </row>
    <row r="1308" spans="1:8" x14ac:dyDescent="0.2">
      <c r="A1308">
        <f>Sheet1!A1299</f>
        <v>1272</v>
      </c>
      <c r="B1308">
        <f>Sheet1!B1299</f>
        <v>775.65</v>
      </c>
      <c r="C1308">
        <f t="shared" si="105"/>
        <v>760.69483792936626</v>
      </c>
      <c r="D1308">
        <f t="shared" si="106"/>
        <v>775.65686969585488</v>
      </c>
      <c r="F1308" s="1">
        <f t="shared" si="102"/>
        <v>14.955162070633719</v>
      </c>
      <c r="G1308" s="1">
        <f t="shared" si="103"/>
        <v>14.962031766488622</v>
      </c>
      <c r="H1308" s="1">
        <f t="shared" si="104"/>
        <v>6.8696958549026022E-3</v>
      </c>
    </row>
    <row r="1309" spans="1:8" x14ac:dyDescent="0.2">
      <c r="A1309">
        <f>Sheet1!A1300</f>
        <v>1273</v>
      </c>
      <c r="B1309">
        <f>Sheet1!B1300</f>
        <v>776.1</v>
      </c>
      <c r="C1309">
        <f t="shared" si="105"/>
        <v>761.1453846153845</v>
      </c>
      <c r="D1309">
        <f t="shared" si="106"/>
        <v>776.10117250319342</v>
      </c>
      <c r="F1309" s="1">
        <f t="shared" si="102"/>
        <v>14.954615384615522</v>
      </c>
      <c r="G1309" s="1">
        <f t="shared" si="103"/>
        <v>14.955787887808924</v>
      </c>
      <c r="H1309" s="1">
        <f t="shared" si="104"/>
        <v>1.172503193402008E-3</v>
      </c>
    </row>
    <row r="1310" spans="1:8" x14ac:dyDescent="0.2">
      <c r="A1310">
        <f>Sheet1!A1301</f>
        <v>1274</v>
      </c>
      <c r="B1310">
        <f>Sheet1!B1301</f>
        <v>776.54</v>
      </c>
      <c r="C1310">
        <f t="shared" si="105"/>
        <v>761.59593130140297</v>
      </c>
      <c r="D1310">
        <f t="shared" si="106"/>
        <v>776.54544589127931</v>
      </c>
      <c r="F1310" s="1">
        <f t="shared" si="102"/>
        <v>14.944068698596993</v>
      </c>
      <c r="G1310" s="1">
        <f t="shared" si="103"/>
        <v>14.949514589876344</v>
      </c>
      <c r="H1310" s="1">
        <f t="shared" si="104"/>
        <v>5.4458912793506897E-3</v>
      </c>
    </row>
    <row r="1311" spans="1:8" x14ac:dyDescent="0.2">
      <c r="A1311">
        <f>Sheet1!A1302</f>
        <v>1275</v>
      </c>
      <c r="B1311">
        <f>Sheet1!B1302</f>
        <v>776.99</v>
      </c>
      <c r="C1311">
        <f t="shared" si="105"/>
        <v>762.04647798742144</v>
      </c>
      <c r="D1311">
        <f t="shared" si="106"/>
        <v>776.98968985610338</v>
      </c>
      <c r="F1311" s="1">
        <f t="shared" si="102"/>
        <v>14.943522012578569</v>
      </c>
      <c r="G1311" s="1">
        <f t="shared" si="103"/>
        <v>14.943211868681942</v>
      </c>
      <c r="H1311" s="1">
        <f t="shared" si="104"/>
        <v>-3.1014389662686881E-4</v>
      </c>
    </row>
    <row r="1312" spans="1:8" x14ac:dyDescent="0.2">
      <c r="A1312">
        <f>Sheet1!A1303</f>
        <v>1276</v>
      </c>
      <c r="B1312">
        <f>Sheet1!B1303</f>
        <v>777.43</v>
      </c>
      <c r="C1312">
        <f t="shared" si="105"/>
        <v>762.49702467343968</v>
      </c>
      <c r="D1312">
        <f t="shared" si="106"/>
        <v>777.43390439365646</v>
      </c>
      <c r="F1312" s="1">
        <f t="shared" si="102"/>
        <v>14.932975326560268</v>
      </c>
      <c r="G1312" s="1">
        <f t="shared" si="103"/>
        <v>14.93687972021678</v>
      </c>
      <c r="H1312" s="1">
        <f t="shared" si="104"/>
        <v>3.904393656512184E-3</v>
      </c>
    </row>
    <row r="1313" spans="1:8" x14ac:dyDescent="0.2">
      <c r="A1313">
        <f>Sheet1!A1304</f>
        <v>1277</v>
      </c>
      <c r="B1313">
        <f>Sheet1!B1304</f>
        <v>777.88</v>
      </c>
      <c r="C1313">
        <f t="shared" si="105"/>
        <v>762.94757135945815</v>
      </c>
      <c r="D1313">
        <f t="shared" si="106"/>
        <v>777.87808949992916</v>
      </c>
      <c r="F1313" s="1">
        <f t="shared" si="102"/>
        <v>14.932428640541843</v>
      </c>
      <c r="G1313" s="1">
        <f t="shared" si="103"/>
        <v>14.930518140471008</v>
      </c>
      <c r="H1313" s="1">
        <f t="shared" si="104"/>
        <v>-1.9105000708350417E-3</v>
      </c>
    </row>
    <row r="1314" spans="1:8" x14ac:dyDescent="0.2">
      <c r="A1314">
        <f>Sheet1!A1305</f>
        <v>1278</v>
      </c>
      <c r="B1314">
        <f>Sheet1!B1305</f>
        <v>778.32</v>
      </c>
      <c r="C1314">
        <f t="shared" si="105"/>
        <v>763.39811804547662</v>
      </c>
      <c r="D1314">
        <f t="shared" si="106"/>
        <v>778.32224517091231</v>
      </c>
      <c r="F1314" s="1">
        <f t="shared" si="102"/>
        <v>14.921881954523428</v>
      </c>
      <c r="G1314" s="1">
        <f t="shared" si="103"/>
        <v>14.924127125435689</v>
      </c>
      <c r="H1314" s="1">
        <f t="shared" si="104"/>
        <v>2.2451709122606189E-3</v>
      </c>
    </row>
    <row r="1315" spans="1:8" x14ac:dyDescent="0.2">
      <c r="A1315">
        <f>Sheet1!A1306</f>
        <v>1279</v>
      </c>
      <c r="B1315">
        <f>Sheet1!B1306</f>
        <v>778.76</v>
      </c>
      <c r="C1315">
        <f t="shared" si="105"/>
        <v>763.84866473149486</v>
      </c>
      <c r="D1315">
        <f t="shared" si="106"/>
        <v>778.76637140259675</v>
      </c>
      <c r="F1315" s="1">
        <f t="shared" si="102"/>
        <v>14.911335268505127</v>
      </c>
      <c r="G1315" s="1">
        <f t="shared" si="103"/>
        <v>14.917706671101882</v>
      </c>
      <c r="H1315" s="1">
        <f t="shared" si="104"/>
        <v>6.3714025967556154E-3</v>
      </c>
    </row>
    <row r="1316" spans="1:8" x14ac:dyDescent="0.2">
      <c r="A1316">
        <f>Sheet1!A1307</f>
        <v>1280</v>
      </c>
      <c r="B1316">
        <f>Sheet1!B1307</f>
        <v>779.21</v>
      </c>
      <c r="C1316">
        <f t="shared" si="105"/>
        <v>764.29921141751333</v>
      </c>
      <c r="D1316">
        <f t="shared" si="106"/>
        <v>779.21046819097319</v>
      </c>
      <c r="F1316" s="1">
        <f t="shared" si="102"/>
        <v>14.910788582486703</v>
      </c>
      <c r="G1316" s="1">
        <f t="shared" si="103"/>
        <v>14.911256773459854</v>
      </c>
      <c r="H1316" s="1">
        <f t="shared" si="104"/>
        <v>4.6819097315164981E-4</v>
      </c>
    </row>
    <row r="1317" spans="1:8" x14ac:dyDescent="0.2">
      <c r="A1317">
        <f>Sheet1!A1308</f>
        <v>1281</v>
      </c>
      <c r="B1317">
        <f>Sheet1!B1308</f>
        <v>779.65</v>
      </c>
      <c r="C1317">
        <f t="shared" si="105"/>
        <v>764.74975810353158</v>
      </c>
      <c r="D1317">
        <f t="shared" si="106"/>
        <v>779.6545355320327</v>
      </c>
      <c r="F1317" s="1">
        <f t="shared" ref="F1317:F1380" si="107">B1317-C1317</f>
        <v>14.900241896468401</v>
      </c>
      <c r="G1317" s="1">
        <f t="shared" ref="G1317:G1380" si="108">D1317-C1317</f>
        <v>14.90477742850112</v>
      </c>
      <c r="H1317" s="1">
        <f t="shared" ref="H1317:H1380" si="109">D1317-B1317</f>
        <v>4.5355320327189474E-3</v>
      </c>
    </row>
    <row r="1318" spans="1:8" x14ac:dyDescent="0.2">
      <c r="A1318">
        <f>Sheet1!A1309</f>
        <v>1282</v>
      </c>
      <c r="B1318">
        <f>Sheet1!B1309</f>
        <v>780.1</v>
      </c>
      <c r="C1318">
        <f t="shared" ref="C1318:C1381" si="110">C$36+(A1318-1)*(C$2103-C$36)/2067</f>
        <v>765.20030478955005</v>
      </c>
      <c r="D1318">
        <f t="shared" ref="D1318:D1381" si="111">$J$21+A1318*$I$21+$H$21*A1318^2+$G$21*A1318^3</f>
        <v>780.09857342176565</v>
      </c>
      <c r="F1318" s="1">
        <f t="shared" si="107"/>
        <v>14.899695210449977</v>
      </c>
      <c r="G1318" s="1">
        <f t="shared" si="108"/>
        <v>14.898268632215604</v>
      </c>
      <c r="H1318" s="1">
        <f t="shared" si="109"/>
        <v>-1.4265782343727551E-3</v>
      </c>
    </row>
    <row r="1319" spans="1:8" x14ac:dyDescent="0.2">
      <c r="A1319">
        <f>Sheet1!A1310</f>
        <v>1283</v>
      </c>
      <c r="B1319">
        <f>Sheet1!B1310</f>
        <v>780.54</v>
      </c>
      <c r="C1319">
        <f t="shared" si="110"/>
        <v>765.65085147556852</v>
      </c>
      <c r="D1319">
        <f t="shared" si="111"/>
        <v>780.54258185616311</v>
      </c>
      <c r="F1319" s="1">
        <f t="shared" si="107"/>
        <v>14.889148524431448</v>
      </c>
      <c r="G1319" s="1">
        <f t="shared" si="108"/>
        <v>14.891730380594595</v>
      </c>
      <c r="H1319" s="1">
        <f t="shared" si="109"/>
        <v>2.5818561631467674E-3</v>
      </c>
    </row>
    <row r="1320" spans="1:8" x14ac:dyDescent="0.2">
      <c r="A1320">
        <f>Sheet1!A1311</f>
        <v>1284</v>
      </c>
      <c r="B1320">
        <f>Sheet1!B1311</f>
        <v>780.99</v>
      </c>
      <c r="C1320">
        <f t="shared" si="110"/>
        <v>766.10139816158676</v>
      </c>
      <c r="D1320">
        <f t="shared" si="111"/>
        <v>780.98656083121557</v>
      </c>
      <c r="F1320" s="1">
        <f t="shared" si="107"/>
        <v>14.888601838413251</v>
      </c>
      <c r="G1320" s="1">
        <f t="shared" si="108"/>
        <v>14.885162669628812</v>
      </c>
      <c r="H1320" s="1">
        <f t="shared" si="109"/>
        <v>-3.4391687844390617E-3</v>
      </c>
    </row>
    <row r="1321" spans="1:8" x14ac:dyDescent="0.2">
      <c r="A1321">
        <f>Sheet1!A1312</f>
        <v>1285</v>
      </c>
      <c r="B1321">
        <f>Sheet1!B1312</f>
        <v>781.43</v>
      </c>
      <c r="C1321">
        <f t="shared" si="110"/>
        <v>766.55194484760523</v>
      </c>
      <c r="D1321">
        <f t="shared" si="111"/>
        <v>781.43051034291409</v>
      </c>
      <c r="F1321" s="1">
        <f t="shared" si="107"/>
        <v>14.878055152394722</v>
      </c>
      <c r="G1321" s="1">
        <f t="shared" si="108"/>
        <v>14.878565495308862</v>
      </c>
      <c r="H1321" s="1">
        <f t="shared" si="109"/>
        <v>5.1034291413998289E-4</v>
      </c>
    </row>
    <row r="1322" spans="1:8" x14ac:dyDescent="0.2">
      <c r="A1322">
        <f>Sheet1!A1313</f>
        <v>1286</v>
      </c>
      <c r="B1322">
        <f>Sheet1!B1313</f>
        <v>781.87</v>
      </c>
      <c r="C1322">
        <f t="shared" si="110"/>
        <v>767.0024915336237</v>
      </c>
      <c r="D1322">
        <f t="shared" si="111"/>
        <v>781.8744303872495</v>
      </c>
      <c r="F1322" s="1">
        <f t="shared" si="107"/>
        <v>14.867508466376307</v>
      </c>
      <c r="G1322" s="1">
        <f t="shared" si="108"/>
        <v>14.871938853625807</v>
      </c>
      <c r="H1322" s="1">
        <f t="shared" si="109"/>
        <v>4.4303872494992902E-3</v>
      </c>
    </row>
    <row r="1323" spans="1:8" x14ac:dyDescent="0.2">
      <c r="A1323">
        <f>Sheet1!A1314</f>
        <v>1287</v>
      </c>
      <c r="B1323">
        <f>Sheet1!B1314</f>
        <v>782.32</v>
      </c>
      <c r="C1323">
        <f t="shared" si="110"/>
        <v>767.45303821964194</v>
      </c>
      <c r="D1323">
        <f t="shared" si="111"/>
        <v>782.31832096021208</v>
      </c>
      <c r="F1323" s="1">
        <f t="shared" si="107"/>
        <v>14.86696178035811</v>
      </c>
      <c r="G1323" s="1">
        <f t="shared" si="108"/>
        <v>14.865282740570137</v>
      </c>
      <c r="H1323" s="1">
        <f t="shared" si="109"/>
        <v>-1.6790397879731245E-3</v>
      </c>
    </row>
    <row r="1324" spans="1:8" x14ac:dyDescent="0.2">
      <c r="A1324">
        <f>Sheet1!A1315</f>
        <v>1288</v>
      </c>
      <c r="B1324">
        <f>Sheet1!B1315</f>
        <v>782.76</v>
      </c>
      <c r="C1324">
        <f t="shared" si="110"/>
        <v>767.90358490566041</v>
      </c>
      <c r="D1324">
        <f t="shared" si="111"/>
        <v>782.76218205779321</v>
      </c>
      <c r="F1324" s="1">
        <f t="shared" si="107"/>
        <v>14.856415094339582</v>
      </c>
      <c r="G1324" s="1">
        <f t="shared" si="108"/>
        <v>14.858597152132802</v>
      </c>
      <c r="H1324" s="1">
        <f t="shared" si="109"/>
        <v>2.1820577932203378E-3</v>
      </c>
    </row>
    <row r="1325" spans="1:8" x14ac:dyDescent="0.2">
      <c r="A1325">
        <f>Sheet1!A1316</f>
        <v>1289</v>
      </c>
      <c r="B1325">
        <f>Sheet1!B1316</f>
        <v>783.2</v>
      </c>
      <c r="C1325">
        <f t="shared" si="110"/>
        <v>768.35413159167865</v>
      </c>
      <c r="D1325">
        <f t="shared" si="111"/>
        <v>783.20601367598351</v>
      </c>
      <c r="F1325" s="1">
        <f t="shared" si="107"/>
        <v>14.845868408321394</v>
      </c>
      <c r="G1325" s="1">
        <f t="shared" si="108"/>
        <v>14.851882084304862</v>
      </c>
      <c r="H1325" s="1">
        <f t="shared" si="109"/>
        <v>6.0136759834676923E-3</v>
      </c>
    </row>
    <row r="1326" spans="1:8" x14ac:dyDescent="0.2">
      <c r="A1326">
        <f>Sheet1!A1317</f>
        <v>1290</v>
      </c>
      <c r="B1326">
        <f>Sheet1!B1317</f>
        <v>783.65</v>
      </c>
      <c r="C1326">
        <f t="shared" si="110"/>
        <v>768.80467827769712</v>
      </c>
      <c r="D1326">
        <f t="shared" si="111"/>
        <v>783.64981581077348</v>
      </c>
      <c r="F1326" s="1">
        <f t="shared" si="107"/>
        <v>14.845321722302856</v>
      </c>
      <c r="G1326" s="1">
        <f t="shared" si="108"/>
        <v>14.845137533076354</v>
      </c>
      <c r="H1326" s="1">
        <f t="shared" si="109"/>
        <v>-1.841892265019851E-4</v>
      </c>
    </row>
    <row r="1327" spans="1:8" x14ac:dyDescent="0.2">
      <c r="A1327">
        <f>Sheet1!A1318</f>
        <v>1291</v>
      </c>
      <c r="B1327">
        <f>Sheet1!B1318</f>
        <v>784.09</v>
      </c>
      <c r="C1327">
        <f t="shared" si="110"/>
        <v>769.25522496371559</v>
      </c>
      <c r="D1327">
        <f t="shared" si="111"/>
        <v>784.09358845815416</v>
      </c>
      <c r="F1327" s="1">
        <f t="shared" si="107"/>
        <v>14.834775036284441</v>
      </c>
      <c r="G1327" s="1">
        <f t="shared" si="108"/>
        <v>14.838363494438568</v>
      </c>
      <c r="H1327" s="1">
        <f t="shared" si="109"/>
        <v>3.5884581541267835E-3</v>
      </c>
    </row>
    <row r="1328" spans="1:8" x14ac:dyDescent="0.2">
      <c r="A1328">
        <f>Sheet1!A1319</f>
        <v>1292</v>
      </c>
      <c r="B1328">
        <f>Sheet1!B1319</f>
        <v>784.54</v>
      </c>
      <c r="C1328">
        <f t="shared" si="110"/>
        <v>769.70577164973383</v>
      </c>
      <c r="D1328">
        <f t="shared" si="111"/>
        <v>784.53733161411628</v>
      </c>
      <c r="F1328" s="1">
        <f t="shared" si="107"/>
        <v>14.83422835026613</v>
      </c>
      <c r="G1328" s="1">
        <f t="shared" si="108"/>
        <v>14.83155996438245</v>
      </c>
      <c r="H1328" s="1">
        <f t="shared" si="109"/>
        <v>-2.6683858836804575E-3</v>
      </c>
    </row>
    <row r="1329" spans="1:8" x14ac:dyDescent="0.2">
      <c r="A1329">
        <f>Sheet1!A1320</f>
        <v>1293</v>
      </c>
      <c r="B1329">
        <f>Sheet1!B1320</f>
        <v>784.98</v>
      </c>
      <c r="C1329">
        <f t="shared" si="110"/>
        <v>770.1563183357523</v>
      </c>
      <c r="D1329">
        <f t="shared" si="111"/>
        <v>784.98104527465068</v>
      </c>
      <c r="F1329" s="1">
        <f t="shared" si="107"/>
        <v>14.823681664247715</v>
      </c>
      <c r="G1329" s="1">
        <f t="shared" si="108"/>
        <v>14.82472693889838</v>
      </c>
      <c r="H1329" s="1">
        <f t="shared" si="109"/>
        <v>1.0452746506643962E-3</v>
      </c>
    </row>
    <row r="1330" spans="1:8" x14ac:dyDescent="0.2">
      <c r="A1330">
        <f>Sheet1!A1321</f>
        <v>1294</v>
      </c>
      <c r="B1330">
        <f>Sheet1!B1321</f>
        <v>785.42</v>
      </c>
      <c r="C1330">
        <f t="shared" si="110"/>
        <v>770.60686502177077</v>
      </c>
      <c r="D1330">
        <f t="shared" si="111"/>
        <v>785.42472943574785</v>
      </c>
      <c r="F1330" s="1">
        <f t="shared" si="107"/>
        <v>14.813134978229186</v>
      </c>
      <c r="G1330" s="1">
        <f t="shared" si="108"/>
        <v>14.817864413977077</v>
      </c>
      <c r="H1330" s="1">
        <f t="shared" si="109"/>
        <v>4.7294357478904203E-3</v>
      </c>
    </row>
    <row r="1331" spans="1:8" x14ac:dyDescent="0.2">
      <c r="A1331">
        <f>Sheet1!A1322</f>
        <v>1295</v>
      </c>
      <c r="B1331">
        <f>Sheet1!B1322</f>
        <v>785.87</v>
      </c>
      <c r="C1331">
        <f t="shared" si="110"/>
        <v>771.05741170778902</v>
      </c>
      <c r="D1331">
        <f t="shared" si="111"/>
        <v>785.86838409339896</v>
      </c>
      <c r="F1331" s="1">
        <f t="shared" si="107"/>
        <v>14.812588292210989</v>
      </c>
      <c r="G1331" s="1">
        <f t="shared" si="108"/>
        <v>14.810972385609944</v>
      </c>
      <c r="H1331" s="1">
        <f t="shared" si="109"/>
        <v>-1.6159066010459355E-3</v>
      </c>
    </row>
    <row r="1332" spans="1:8" x14ac:dyDescent="0.2">
      <c r="A1332">
        <f>Sheet1!A1323</f>
        <v>1296</v>
      </c>
      <c r="B1332">
        <f>Sheet1!B1323</f>
        <v>786.31</v>
      </c>
      <c r="C1332">
        <f t="shared" si="110"/>
        <v>771.50795839380748</v>
      </c>
      <c r="D1332">
        <f t="shared" si="111"/>
        <v>786.3120092435945</v>
      </c>
      <c r="F1332" s="1">
        <f t="shared" si="107"/>
        <v>14.802041606192461</v>
      </c>
      <c r="G1332" s="1">
        <f t="shared" si="108"/>
        <v>14.804050849787018</v>
      </c>
      <c r="H1332" s="1">
        <f t="shared" si="109"/>
        <v>2.0092435945571196E-3</v>
      </c>
    </row>
    <row r="1333" spans="1:8" x14ac:dyDescent="0.2">
      <c r="A1333">
        <f>Sheet1!A1324</f>
        <v>1297</v>
      </c>
      <c r="B1333">
        <f>Sheet1!B1324</f>
        <v>786.75</v>
      </c>
      <c r="C1333">
        <f t="shared" si="110"/>
        <v>771.95850507982573</v>
      </c>
      <c r="D1333">
        <f t="shared" si="111"/>
        <v>786.75560488232543</v>
      </c>
      <c r="F1333" s="1">
        <f t="shared" si="107"/>
        <v>14.791494920174273</v>
      </c>
      <c r="G1333" s="1">
        <f t="shared" si="108"/>
        <v>14.797099802499702</v>
      </c>
      <c r="H1333" s="1">
        <f t="shared" si="109"/>
        <v>5.6048823254286617E-3</v>
      </c>
    </row>
    <row r="1334" spans="1:8" x14ac:dyDescent="0.2">
      <c r="A1334">
        <f>Sheet1!A1325</f>
        <v>1298</v>
      </c>
      <c r="B1334">
        <f>Sheet1!B1325</f>
        <v>787.2</v>
      </c>
      <c r="C1334">
        <f t="shared" si="110"/>
        <v>772.4090517658442</v>
      </c>
      <c r="D1334">
        <f t="shared" si="111"/>
        <v>787.19917100558246</v>
      </c>
      <c r="F1334" s="1">
        <f t="shared" si="107"/>
        <v>14.790948234155849</v>
      </c>
      <c r="G1334" s="1">
        <f t="shared" si="108"/>
        <v>14.79011923973826</v>
      </c>
      <c r="H1334" s="1">
        <f t="shared" si="109"/>
        <v>-8.2899441758854664E-4</v>
      </c>
    </row>
    <row r="1335" spans="1:8" x14ac:dyDescent="0.2">
      <c r="A1335">
        <f>Sheet1!A1326</f>
        <v>1299</v>
      </c>
      <c r="B1335">
        <f>Sheet1!B1326</f>
        <v>787.64</v>
      </c>
      <c r="C1335">
        <f t="shared" si="110"/>
        <v>772.85959845186267</v>
      </c>
      <c r="D1335">
        <f t="shared" si="111"/>
        <v>787.64270760935642</v>
      </c>
      <c r="F1335" s="1">
        <f t="shared" si="107"/>
        <v>14.78040154813732</v>
      </c>
      <c r="G1335" s="1">
        <f t="shared" si="108"/>
        <v>14.783109157493755</v>
      </c>
      <c r="H1335" s="1">
        <f t="shared" si="109"/>
        <v>2.7076093564346593E-3</v>
      </c>
    </row>
    <row r="1336" spans="1:8" x14ac:dyDescent="0.2">
      <c r="A1336">
        <f>Sheet1!A1327</f>
        <v>1300</v>
      </c>
      <c r="B1336">
        <f>Sheet1!B1327</f>
        <v>788.09</v>
      </c>
      <c r="C1336">
        <f t="shared" si="110"/>
        <v>773.31014513788091</v>
      </c>
      <c r="D1336">
        <f t="shared" si="111"/>
        <v>788.08621468963804</v>
      </c>
      <c r="F1336" s="1">
        <f t="shared" si="107"/>
        <v>14.779854862119123</v>
      </c>
      <c r="G1336" s="1">
        <f t="shared" si="108"/>
        <v>14.776069551757132</v>
      </c>
      <c r="H1336" s="1">
        <f t="shared" si="109"/>
        <v>-3.7853103619909234E-3</v>
      </c>
    </row>
    <row r="1337" spans="1:8" x14ac:dyDescent="0.2">
      <c r="A1337">
        <f>Sheet1!A1328</f>
        <v>1301</v>
      </c>
      <c r="B1337">
        <f>Sheet1!B1328</f>
        <v>788.53</v>
      </c>
      <c r="C1337">
        <f t="shared" si="110"/>
        <v>773.76069182389938</v>
      </c>
      <c r="D1337">
        <f t="shared" si="111"/>
        <v>788.52969224241804</v>
      </c>
      <c r="F1337" s="1">
        <f t="shared" si="107"/>
        <v>14.769308176100594</v>
      </c>
      <c r="G1337" s="1">
        <f t="shared" si="108"/>
        <v>14.769000418518658</v>
      </c>
      <c r="H1337" s="1">
        <f t="shared" si="109"/>
        <v>-3.0775758193613001E-4</v>
      </c>
    </row>
    <row r="1338" spans="1:8" x14ac:dyDescent="0.2">
      <c r="A1338">
        <f>Sheet1!A1329</f>
        <v>1302</v>
      </c>
      <c r="B1338">
        <f>Sheet1!B1329</f>
        <v>788.97</v>
      </c>
      <c r="C1338">
        <f t="shared" si="110"/>
        <v>774.21123850991785</v>
      </c>
      <c r="D1338">
        <f t="shared" si="111"/>
        <v>788.97314026368724</v>
      </c>
      <c r="F1338" s="1">
        <f t="shared" si="107"/>
        <v>14.758761490082179</v>
      </c>
      <c r="G1338" s="1">
        <f t="shared" si="108"/>
        <v>14.761901753769394</v>
      </c>
      <c r="H1338" s="1">
        <f t="shared" si="109"/>
        <v>3.1402636872144285E-3</v>
      </c>
    </row>
    <row r="1339" spans="1:8" x14ac:dyDescent="0.2">
      <c r="A1339">
        <f>Sheet1!A1330</f>
        <v>1303</v>
      </c>
      <c r="B1339">
        <f>Sheet1!B1330</f>
        <v>789.42</v>
      </c>
      <c r="C1339">
        <f t="shared" si="110"/>
        <v>774.66178519593609</v>
      </c>
      <c r="D1339">
        <f t="shared" si="111"/>
        <v>789.41655874943638</v>
      </c>
      <c r="F1339" s="1">
        <f t="shared" si="107"/>
        <v>14.758214804063869</v>
      </c>
      <c r="G1339" s="1">
        <f t="shared" si="108"/>
        <v>14.754773553500286</v>
      </c>
      <c r="H1339" s="1">
        <f t="shared" si="109"/>
        <v>-3.4412505635827983E-3</v>
      </c>
    </row>
    <row r="1340" spans="1:8" x14ac:dyDescent="0.2">
      <c r="A1340">
        <f>Sheet1!A1331</f>
        <v>1304</v>
      </c>
      <c r="B1340">
        <f>Sheet1!B1331</f>
        <v>789.86</v>
      </c>
      <c r="C1340">
        <f t="shared" si="110"/>
        <v>775.11233188195456</v>
      </c>
      <c r="D1340">
        <f t="shared" si="111"/>
        <v>789.8599476956565</v>
      </c>
      <c r="F1340" s="1">
        <f t="shared" si="107"/>
        <v>14.747668118045453</v>
      </c>
      <c r="G1340" s="1">
        <f t="shared" si="108"/>
        <v>14.747615813701941</v>
      </c>
      <c r="H1340" s="1">
        <f t="shared" si="109"/>
        <v>-5.2304343512332707E-5</v>
      </c>
    </row>
    <row r="1341" spans="1:8" x14ac:dyDescent="0.2">
      <c r="A1341">
        <f>Sheet1!A1332</f>
        <v>1305</v>
      </c>
      <c r="B1341">
        <f>Sheet1!B1332</f>
        <v>790.3</v>
      </c>
      <c r="C1341">
        <f t="shared" si="110"/>
        <v>775.5628785679728</v>
      </c>
      <c r="D1341">
        <f t="shared" si="111"/>
        <v>790.30330709833811</v>
      </c>
      <c r="F1341" s="1">
        <f t="shared" si="107"/>
        <v>14.737121432027152</v>
      </c>
      <c r="G1341" s="1">
        <f t="shared" si="108"/>
        <v>14.740428530365307</v>
      </c>
      <c r="H1341" s="1">
        <f t="shared" si="109"/>
        <v>3.3070983381549013E-3</v>
      </c>
    </row>
    <row r="1342" spans="1:8" x14ac:dyDescent="0.2">
      <c r="A1342">
        <f>Sheet1!A1333</f>
        <v>1306</v>
      </c>
      <c r="B1342">
        <f>Sheet1!B1333</f>
        <v>790.75</v>
      </c>
      <c r="C1342">
        <f t="shared" si="110"/>
        <v>776.01342525399127</v>
      </c>
      <c r="D1342">
        <f t="shared" si="111"/>
        <v>790.74663695347215</v>
      </c>
      <c r="F1342" s="1">
        <f t="shared" si="107"/>
        <v>14.736574746008728</v>
      </c>
      <c r="G1342" s="1">
        <f t="shared" si="108"/>
        <v>14.733211699480876</v>
      </c>
      <c r="H1342" s="1">
        <f t="shared" si="109"/>
        <v>-3.3630465278520205E-3</v>
      </c>
    </row>
    <row r="1343" spans="1:8" x14ac:dyDescent="0.2">
      <c r="A1343">
        <f>Sheet1!A1334</f>
        <v>1307</v>
      </c>
      <c r="B1343">
        <f>Sheet1!B1334</f>
        <v>791.19</v>
      </c>
      <c r="C1343">
        <f t="shared" si="110"/>
        <v>776.46397194000974</v>
      </c>
      <c r="D1343">
        <f t="shared" si="111"/>
        <v>791.18993725704911</v>
      </c>
      <c r="F1343" s="1">
        <f t="shared" si="107"/>
        <v>14.726028059990313</v>
      </c>
      <c r="G1343" s="1">
        <f t="shared" si="108"/>
        <v>14.725965317039368</v>
      </c>
      <c r="H1343" s="1">
        <f t="shared" si="109"/>
        <v>-6.2742950944993936E-5</v>
      </c>
    </row>
    <row r="1344" spans="1:8" x14ac:dyDescent="0.2">
      <c r="A1344">
        <f>Sheet1!A1335</f>
        <v>1308</v>
      </c>
      <c r="B1344">
        <f>Sheet1!B1335</f>
        <v>791.63</v>
      </c>
      <c r="C1344">
        <f t="shared" si="110"/>
        <v>776.91451862602798</v>
      </c>
      <c r="D1344">
        <f t="shared" si="111"/>
        <v>791.63320800506006</v>
      </c>
      <c r="F1344" s="1">
        <f t="shared" si="107"/>
        <v>14.715481373972011</v>
      </c>
      <c r="G1344" s="1">
        <f t="shared" si="108"/>
        <v>14.718689379032071</v>
      </c>
      <c r="H1344" s="1">
        <f t="shared" si="109"/>
        <v>3.2080050600598042E-3</v>
      </c>
    </row>
    <row r="1345" spans="1:8" x14ac:dyDescent="0.2">
      <c r="A1345">
        <f>Sheet1!A1336</f>
        <v>1309</v>
      </c>
      <c r="B1345">
        <f>Sheet1!B1336</f>
        <v>792.08</v>
      </c>
      <c r="C1345">
        <f t="shared" si="110"/>
        <v>777.36506531204645</v>
      </c>
      <c r="D1345">
        <f t="shared" si="111"/>
        <v>792.07644919349582</v>
      </c>
      <c r="F1345" s="1">
        <f t="shared" si="107"/>
        <v>14.714934687953587</v>
      </c>
      <c r="G1345" s="1">
        <f t="shared" si="108"/>
        <v>14.711383881449365</v>
      </c>
      <c r="H1345" s="1">
        <f t="shared" si="109"/>
        <v>-3.550806504222237E-3</v>
      </c>
    </row>
    <row r="1346" spans="1:8" x14ac:dyDescent="0.2">
      <c r="A1346">
        <f>Sheet1!A1337</f>
        <v>1310</v>
      </c>
      <c r="B1346">
        <f>Sheet1!B1337</f>
        <v>792.52</v>
      </c>
      <c r="C1346">
        <f t="shared" si="110"/>
        <v>777.81561199806492</v>
      </c>
      <c r="D1346">
        <f t="shared" si="111"/>
        <v>792.51966081834678</v>
      </c>
      <c r="F1346" s="1">
        <f t="shared" si="107"/>
        <v>14.704388001935058</v>
      </c>
      <c r="G1346" s="1">
        <f t="shared" si="108"/>
        <v>14.704048820281855</v>
      </c>
      <c r="H1346" s="1">
        <f t="shared" si="109"/>
        <v>-3.3918165320301341E-4</v>
      </c>
    </row>
    <row r="1347" spans="1:8" x14ac:dyDescent="0.2">
      <c r="A1347">
        <f>Sheet1!A1338</f>
        <v>1311</v>
      </c>
      <c r="B1347">
        <f>Sheet1!B1338</f>
        <v>792.96</v>
      </c>
      <c r="C1347">
        <f t="shared" si="110"/>
        <v>778.26615868408317</v>
      </c>
      <c r="D1347">
        <f t="shared" si="111"/>
        <v>792.96284287560422</v>
      </c>
      <c r="F1347" s="1">
        <f t="shared" si="107"/>
        <v>14.69384131591687</v>
      </c>
      <c r="G1347" s="1">
        <f t="shared" si="108"/>
        <v>14.696684191521058</v>
      </c>
      <c r="H1347" s="1">
        <f t="shared" si="109"/>
        <v>2.8428756041876113E-3</v>
      </c>
    </row>
    <row r="1348" spans="1:8" x14ac:dyDescent="0.2">
      <c r="A1348">
        <f>Sheet1!A1339</f>
        <v>1312</v>
      </c>
      <c r="B1348">
        <f>Sheet1!B1339</f>
        <v>793.41</v>
      </c>
      <c r="C1348">
        <f t="shared" si="110"/>
        <v>778.71670537010164</v>
      </c>
      <c r="D1348">
        <f t="shared" si="111"/>
        <v>793.40599536125865</v>
      </c>
      <c r="F1348" s="1">
        <f t="shared" si="107"/>
        <v>14.693294629898332</v>
      </c>
      <c r="G1348" s="1">
        <f t="shared" si="108"/>
        <v>14.689289991157011</v>
      </c>
      <c r="H1348" s="1">
        <f t="shared" si="109"/>
        <v>-4.0046387413212869E-3</v>
      </c>
    </row>
    <row r="1349" spans="1:8" x14ac:dyDescent="0.2">
      <c r="A1349">
        <f>Sheet1!A1340</f>
        <v>1313</v>
      </c>
      <c r="B1349">
        <f>Sheet1!B1340</f>
        <v>793.85</v>
      </c>
      <c r="C1349">
        <f t="shared" si="110"/>
        <v>779.16725205611988</v>
      </c>
      <c r="D1349">
        <f t="shared" si="111"/>
        <v>793.84911827130077</v>
      </c>
      <c r="F1349" s="1">
        <f t="shared" si="107"/>
        <v>14.682747943880145</v>
      </c>
      <c r="G1349" s="1">
        <f t="shared" si="108"/>
        <v>14.681866215180889</v>
      </c>
      <c r="H1349" s="1">
        <f t="shared" si="109"/>
        <v>-8.8172869925529085E-4</v>
      </c>
    </row>
    <row r="1350" spans="1:8" x14ac:dyDescent="0.2">
      <c r="A1350">
        <f>Sheet1!A1341</f>
        <v>1314</v>
      </c>
      <c r="B1350">
        <f>Sheet1!B1341</f>
        <v>794.29</v>
      </c>
      <c r="C1350">
        <f t="shared" si="110"/>
        <v>779.61779874213835</v>
      </c>
      <c r="D1350">
        <f t="shared" si="111"/>
        <v>794.29221160172165</v>
      </c>
      <c r="F1350" s="1">
        <f t="shared" si="107"/>
        <v>14.672201257861616</v>
      </c>
      <c r="G1350" s="1">
        <f t="shared" si="108"/>
        <v>14.674412859583299</v>
      </c>
      <c r="H1350" s="1">
        <f t="shared" si="109"/>
        <v>2.2116017216831096E-3</v>
      </c>
    </row>
    <row r="1351" spans="1:8" x14ac:dyDescent="0.2">
      <c r="A1351">
        <f>Sheet1!A1342</f>
        <v>1315</v>
      </c>
      <c r="B1351">
        <f>Sheet1!B1342</f>
        <v>794.74</v>
      </c>
      <c r="C1351">
        <f t="shared" si="110"/>
        <v>780.06834542815682</v>
      </c>
      <c r="D1351">
        <f t="shared" si="111"/>
        <v>794.73527534851189</v>
      </c>
      <c r="F1351" s="1">
        <f t="shared" si="107"/>
        <v>14.671654571843192</v>
      </c>
      <c r="G1351" s="1">
        <f t="shared" si="108"/>
        <v>14.666929920355074</v>
      </c>
      <c r="H1351" s="1">
        <f t="shared" si="109"/>
        <v>-4.7246514881180701E-3</v>
      </c>
    </row>
    <row r="1352" spans="1:8" x14ac:dyDescent="0.2">
      <c r="A1352">
        <f>Sheet1!A1343</f>
        <v>1316</v>
      </c>
      <c r="B1352">
        <f>Sheet1!B1343</f>
        <v>795.18</v>
      </c>
      <c r="C1352">
        <f t="shared" si="110"/>
        <v>780.51889211417506</v>
      </c>
      <c r="D1352">
        <f t="shared" si="111"/>
        <v>795.17830950766222</v>
      </c>
      <c r="F1352" s="1">
        <f t="shared" si="107"/>
        <v>14.66110788582489</v>
      </c>
      <c r="G1352" s="1">
        <f t="shared" si="108"/>
        <v>14.659417393487161</v>
      </c>
      <c r="H1352" s="1">
        <f t="shared" si="109"/>
        <v>-1.6904923377296655E-3</v>
      </c>
    </row>
    <row r="1353" spans="1:8" x14ac:dyDescent="0.2">
      <c r="A1353">
        <f>Sheet1!A1344</f>
        <v>1317</v>
      </c>
      <c r="B1353">
        <f>Sheet1!B1344</f>
        <v>795.62</v>
      </c>
      <c r="C1353">
        <f t="shared" si="110"/>
        <v>780.96943880019353</v>
      </c>
      <c r="D1353">
        <f t="shared" si="111"/>
        <v>795.62131407516347</v>
      </c>
      <c r="F1353" s="1">
        <f t="shared" si="107"/>
        <v>14.650561199806475</v>
      </c>
      <c r="G1353" s="1">
        <f t="shared" si="108"/>
        <v>14.651875274969939</v>
      </c>
      <c r="H1353" s="1">
        <f t="shared" si="109"/>
        <v>1.3140751634637127E-3</v>
      </c>
    </row>
    <row r="1354" spans="1:8" x14ac:dyDescent="0.2">
      <c r="A1354">
        <f>Sheet1!A1345</f>
        <v>1318</v>
      </c>
      <c r="B1354">
        <f>Sheet1!B1345</f>
        <v>796.06</v>
      </c>
      <c r="C1354">
        <f t="shared" si="110"/>
        <v>781.419985486212</v>
      </c>
      <c r="D1354">
        <f t="shared" si="111"/>
        <v>796.06428904700624</v>
      </c>
      <c r="F1354" s="1">
        <f t="shared" si="107"/>
        <v>14.640014513787946</v>
      </c>
      <c r="G1354" s="1">
        <f t="shared" si="108"/>
        <v>14.644303560794242</v>
      </c>
      <c r="H1354" s="1">
        <f t="shared" si="109"/>
        <v>4.289047006295732E-3</v>
      </c>
    </row>
    <row r="1355" spans="1:8" x14ac:dyDescent="0.2">
      <c r="A1355">
        <f>Sheet1!A1346</f>
        <v>1319</v>
      </c>
      <c r="B1355">
        <f>Sheet1!B1346</f>
        <v>796.51</v>
      </c>
      <c r="C1355">
        <f t="shared" si="110"/>
        <v>781.87053217223024</v>
      </c>
      <c r="D1355">
        <f t="shared" si="111"/>
        <v>796.50723441918171</v>
      </c>
      <c r="F1355" s="1">
        <f t="shared" si="107"/>
        <v>14.639467827769749</v>
      </c>
      <c r="G1355" s="1">
        <f t="shared" si="108"/>
        <v>14.636702246951472</v>
      </c>
      <c r="H1355" s="1">
        <f t="shared" si="109"/>
        <v>-2.765580818277158E-3</v>
      </c>
    </row>
    <row r="1356" spans="1:8" x14ac:dyDescent="0.2">
      <c r="A1356">
        <f>Sheet1!A1347</f>
        <v>1320</v>
      </c>
      <c r="B1356">
        <f>Sheet1!B1347</f>
        <v>796.95</v>
      </c>
      <c r="C1356">
        <f t="shared" si="110"/>
        <v>782.32107885824871</v>
      </c>
      <c r="D1356">
        <f t="shared" si="111"/>
        <v>796.95015018768049</v>
      </c>
      <c r="F1356" s="1">
        <f t="shared" si="107"/>
        <v>14.628921141751334</v>
      </c>
      <c r="G1356" s="1">
        <f t="shared" si="108"/>
        <v>14.629071329431781</v>
      </c>
      <c r="H1356" s="1">
        <f t="shared" si="109"/>
        <v>1.5018768044683384E-4</v>
      </c>
    </row>
    <row r="1357" spans="1:8" x14ac:dyDescent="0.2">
      <c r="A1357">
        <f>Sheet1!A1348</f>
        <v>1321</v>
      </c>
      <c r="B1357">
        <f>Sheet1!B1348</f>
        <v>797.39</v>
      </c>
      <c r="C1357">
        <f t="shared" si="110"/>
        <v>782.77162554426695</v>
      </c>
      <c r="D1357">
        <f t="shared" si="111"/>
        <v>797.3930363484933</v>
      </c>
      <c r="F1357" s="1">
        <f t="shared" si="107"/>
        <v>14.618374455733033</v>
      </c>
      <c r="G1357" s="1">
        <f t="shared" si="108"/>
        <v>14.621410804226343</v>
      </c>
      <c r="H1357" s="1">
        <f t="shared" si="109"/>
        <v>3.0363484933104701E-3</v>
      </c>
    </row>
    <row r="1358" spans="1:8" x14ac:dyDescent="0.2">
      <c r="A1358">
        <f>Sheet1!A1349</f>
        <v>1322</v>
      </c>
      <c r="B1358">
        <f>Sheet1!B1349</f>
        <v>797.84</v>
      </c>
      <c r="C1358">
        <f t="shared" si="110"/>
        <v>783.22217223028542</v>
      </c>
      <c r="D1358">
        <f t="shared" si="111"/>
        <v>797.83589289761085</v>
      </c>
      <c r="F1358" s="1">
        <f t="shared" si="107"/>
        <v>14.617827769714609</v>
      </c>
      <c r="G1358" s="1">
        <f t="shared" si="108"/>
        <v>14.613720667325424</v>
      </c>
      <c r="H1358" s="1">
        <f t="shared" si="109"/>
        <v>-4.1071023891845471E-3</v>
      </c>
    </row>
    <row r="1359" spans="1:8" x14ac:dyDescent="0.2">
      <c r="A1359">
        <f>Sheet1!A1350</f>
        <v>1323</v>
      </c>
      <c r="B1359">
        <f>Sheet1!B1350</f>
        <v>798.28</v>
      </c>
      <c r="C1359">
        <f t="shared" si="110"/>
        <v>783.67271891630389</v>
      </c>
      <c r="D1359">
        <f t="shared" si="111"/>
        <v>798.27871983102409</v>
      </c>
      <c r="F1359" s="1">
        <f t="shared" si="107"/>
        <v>14.60728108369608</v>
      </c>
      <c r="G1359" s="1">
        <f t="shared" si="108"/>
        <v>14.606000914720198</v>
      </c>
      <c r="H1359" s="1">
        <f t="shared" si="109"/>
        <v>-1.2801689758816792E-3</v>
      </c>
    </row>
    <row r="1360" spans="1:8" x14ac:dyDescent="0.2">
      <c r="A1360">
        <f>Sheet1!A1351</f>
        <v>1324</v>
      </c>
      <c r="B1360">
        <f>Sheet1!B1351</f>
        <v>798.72</v>
      </c>
      <c r="C1360">
        <f t="shared" si="110"/>
        <v>784.12326560232214</v>
      </c>
      <c r="D1360">
        <f t="shared" si="111"/>
        <v>798.72151714472363</v>
      </c>
      <c r="F1360" s="1">
        <f t="shared" si="107"/>
        <v>14.596734397677892</v>
      </c>
      <c r="G1360" s="1">
        <f t="shared" si="108"/>
        <v>14.598251542401499</v>
      </c>
      <c r="H1360" s="1">
        <f t="shared" si="109"/>
        <v>1.517144723607089E-3</v>
      </c>
    </row>
    <row r="1361" spans="1:8" x14ac:dyDescent="0.2">
      <c r="A1361">
        <f>Sheet1!A1352</f>
        <v>1325</v>
      </c>
      <c r="B1361">
        <f>Sheet1!B1352</f>
        <v>799.16</v>
      </c>
      <c r="C1361">
        <f t="shared" si="110"/>
        <v>784.5738122883406</v>
      </c>
      <c r="D1361">
        <f t="shared" si="111"/>
        <v>799.16428483470042</v>
      </c>
      <c r="F1361" s="1">
        <f t="shared" si="107"/>
        <v>14.586187711659363</v>
      </c>
      <c r="G1361" s="1">
        <f t="shared" si="108"/>
        <v>14.59047254635982</v>
      </c>
      <c r="H1361" s="1">
        <f t="shared" si="109"/>
        <v>4.2848347004564857E-3</v>
      </c>
    </row>
    <row r="1362" spans="1:8" x14ac:dyDescent="0.2">
      <c r="A1362">
        <f>Sheet1!A1353</f>
        <v>1326</v>
      </c>
      <c r="B1362">
        <f>Sheet1!B1353</f>
        <v>799.61</v>
      </c>
      <c r="C1362">
        <f t="shared" si="110"/>
        <v>785.02435897435907</v>
      </c>
      <c r="D1362">
        <f t="shared" si="111"/>
        <v>799.60702289694507</v>
      </c>
      <c r="F1362" s="1">
        <f t="shared" si="107"/>
        <v>14.585641025640939</v>
      </c>
      <c r="G1362" s="1">
        <f t="shared" si="108"/>
        <v>14.582663922585994</v>
      </c>
      <c r="H1362" s="1">
        <f t="shared" si="109"/>
        <v>-2.9771030549454736E-3</v>
      </c>
    </row>
    <row r="1363" spans="1:8" x14ac:dyDescent="0.2">
      <c r="A1363">
        <f>Sheet1!A1354</f>
        <v>1327</v>
      </c>
      <c r="B1363">
        <f>Sheet1!B1354</f>
        <v>800.05</v>
      </c>
      <c r="C1363">
        <f t="shared" si="110"/>
        <v>785.47490566037732</v>
      </c>
      <c r="D1363">
        <f t="shared" si="111"/>
        <v>800.04973132744851</v>
      </c>
      <c r="F1363" s="1">
        <f t="shared" si="107"/>
        <v>14.575094339622638</v>
      </c>
      <c r="G1363" s="1">
        <f t="shared" si="108"/>
        <v>14.574825667071195</v>
      </c>
      <c r="H1363" s="1">
        <f t="shared" si="109"/>
        <v>-2.6867255144225055E-4</v>
      </c>
    </row>
    <row r="1364" spans="1:8" x14ac:dyDescent="0.2">
      <c r="A1364">
        <f>Sheet1!A1355</f>
        <v>1328</v>
      </c>
      <c r="B1364">
        <f>Sheet1!B1355</f>
        <v>800.49</v>
      </c>
      <c r="C1364">
        <f t="shared" si="110"/>
        <v>785.92545234639579</v>
      </c>
      <c r="D1364">
        <f t="shared" si="111"/>
        <v>800.49241012220136</v>
      </c>
      <c r="F1364" s="1">
        <f t="shared" si="107"/>
        <v>14.564547653604222</v>
      </c>
      <c r="G1364" s="1">
        <f t="shared" si="108"/>
        <v>14.566957775805577</v>
      </c>
      <c r="H1364" s="1">
        <f t="shared" si="109"/>
        <v>2.4101222013541701E-3</v>
      </c>
    </row>
    <row r="1365" spans="1:8" x14ac:dyDescent="0.2">
      <c r="A1365">
        <f>Sheet1!A1356</f>
        <v>1329</v>
      </c>
      <c r="B1365">
        <f>Sheet1!B1356</f>
        <v>800.94</v>
      </c>
      <c r="C1365">
        <f t="shared" si="110"/>
        <v>786.37599903241403</v>
      </c>
      <c r="D1365">
        <f t="shared" si="111"/>
        <v>800.93505927719468</v>
      </c>
      <c r="F1365" s="1">
        <f t="shared" si="107"/>
        <v>14.564000967586026</v>
      </c>
      <c r="G1365" s="1">
        <f t="shared" si="108"/>
        <v>14.559060244780653</v>
      </c>
      <c r="H1365" s="1">
        <f t="shared" si="109"/>
        <v>-4.9407228053723884E-3</v>
      </c>
    </row>
    <row r="1366" spans="1:8" x14ac:dyDescent="0.2">
      <c r="A1366">
        <f>Sheet1!A1357</f>
        <v>1330</v>
      </c>
      <c r="B1366">
        <f>Sheet1!B1357</f>
        <v>801.38</v>
      </c>
      <c r="C1366">
        <f t="shared" si="110"/>
        <v>786.8265457184325</v>
      </c>
      <c r="D1366">
        <f t="shared" si="111"/>
        <v>801.37767878841896</v>
      </c>
      <c r="F1366" s="1">
        <f t="shared" si="107"/>
        <v>14.553454281567497</v>
      </c>
      <c r="G1366" s="1">
        <f t="shared" si="108"/>
        <v>14.551133069986463</v>
      </c>
      <c r="H1366" s="1">
        <f t="shared" si="109"/>
        <v>-2.3212115810338219E-3</v>
      </c>
    </row>
    <row r="1367" spans="1:8" x14ac:dyDescent="0.2">
      <c r="A1367">
        <f>Sheet1!A1358</f>
        <v>1331</v>
      </c>
      <c r="B1367">
        <f>Sheet1!B1358</f>
        <v>801.82</v>
      </c>
      <c r="C1367">
        <f t="shared" si="110"/>
        <v>787.27709240445097</v>
      </c>
      <c r="D1367">
        <f t="shared" si="111"/>
        <v>801.82026865186515</v>
      </c>
      <c r="F1367" s="1">
        <f t="shared" si="107"/>
        <v>14.542907595549082</v>
      </c>
      <c r="G1367" s="1">
        <f t="shared" si="108"/>
        <v>14.543176247414181</v>
      </c>
      <c r="H1367" s="1">
        <f t="shared" si="109"/>
        <v>2.6865186509894556E-4</v>
      </c>
    </row>
    <row r="1368" spans="1:8" x14ac:dyDescent="0.2">
      <c r="A1368">
        <f>Sheet1!A1359</f>
        <v>1332</v>
      </c>
      <c r="B1368">
        <f>Sheet1!B1359</f>
        <v>802.26</v>
      </c>
      <c r="C1368">
        <f t="shared" si="110"/>
        <v>787.72763909046921</v>
      </c>
      <c r="D1368">
        <f t="shared" si="111"/>
        <v>802.26282886352396</v>
      </c>
      <c r="F1368" s="1">
        <f t="shared" si="107"/>
        <v>14.53236090953078</v>
      </c>
      <c r="G1368" s="1">
        <f t="shared" si="108"/>
        <v>14.535189773054753</v>
      </c>
      <c r="H1368" s="1">
        <f t="shared" si="109"/>
        <v>2.8288635239732685E-3</v>
      </c>
    </row>
    <row r="1369" spans="1:8" x14ac:dyDescent="0.2">
      <c r="A1369">
        <f>Sheet1!A1360</f>
        <v>1333</v>
      </c>
      <c r="B1369">
        <f>Sheet1!B1360</f>
        <v>802.71</v>
      </c>
      <c r="C1369">
        <f t="shared" si="110"/>
        <v>788.17818577648768</v>
      </c>
      <c r="D1369">
        <f t="shared" si="111"/>
        <v>802.70535941938624</v>
      </c>
      <c r="F1369" s="1">
        <f t="shared" si="107"/>
        <v>14.531814223512356</v>
      </c>
      <c r="G1369" s="1">
        <f t="shared" si="108"/>
        <v>14.527173642898561</v>
      </c>
      <c r="H1369" s="1">
        <f t="shared" si="109"/>
        <v>-4.6405806137954642E-3</v>
      </c>
    </row>
    <row r="1370" spans="1:8" x14ac:dyDescent="0.2">
      <c r="A1370">
        <f>Sheet1!A1361</f>
        <v>1334</v>
      </c>
      <c r="B1370">
        <f>Sheet1!B1361</f>
        <v>803.15</v>
      </c>
      <c r="C1370">
        <f t="shared" si="110"/>
        <v>788.62873246250615</v>
      </c>
      <c r="D1370">
        <f t="shared" si="111"/>
        <v>803.14786031544247</v>
      </c>
      <c r="F1370" s="1">
        <f t="shared" si="107"/>
        <v>14.521267537493827</v>
      </c>
      <c r="G1370" s="1">
        <f t="shared" si="108"/>
        <v>14.519127852936322</v>
      </c>
      <c r="H1370" s="1">
        <f t="shared" si="109"/>
        <v>-2.1396845575054613E-3</v>
      </c>
    </row>
    <row r="1371" spans="1:8" x14ac:dyDescent="0.2">
      <c r="A1371">
        <f>Sheet1!A1362</f>
        <v>1335</v>
      </c>
      <c r="B1371">
        <f>Sheet1!B1362</f>
        <v>803.59</v>
      </c>
      <c r="C1371">
        <f t="shared" si="110"/>
        <v>789.07927914852439</v>
      </c>
      <c r="D1371">
        <f t="shared" si="111"/>
        <v>803.59033154768395</v>
      </c>
      <c r="F1371" s="1">
        <f t="shared" si="107"/>
        <v>14.510720851475639</v>
      </c>
      <c r="G1371" s="1">
        <f t="shared" si="108"/>
        <v>14.511052399159553</v>
      </c>
      <c r="H1371" s="1">
        <f t="shared" si="109"/>
        <v>3.3154768391341349E-4</v>
      </c>
    </row>
    <row r="1372" spans="1:8" x14ac:dyDescent="0.2">
      <c r="A1372">
        <f>Sheet1!A1363</f>
        <v>1336</v>
      </c>
      <c r="B1372">
        <f>Sheet1!B1363</f>
        <v>804.03</v>
      </c>
      <c r="C1372">
        <f t="shared" si="110"/>
        <v>789.52982583454286</v>
      </c>
      <c r="D1372">
        <f t="shared" si="111"/>
        <v>804.03277311210104</v>
      </c>
      <c r="F1372" s="1">
        <f t="shared" si="107"/>
        <v>14.500174165457111</v>
      </c>
      <c r="G1372" s="1">
        <f t="shared" si="108"/>
        <v>14.502947277558178</v>
      </c>
      <c r="H1372" s="1">
        <f t="shared" si="109"/>
        <v>2.7731121010674542E-3</v>
      </c>
    </row>
    <row r="1373" spans="1:8" x14ac:dyDescent="0.2">
      <c r="A1373">
        <f>Sheet1!A1364</f>
        <v>1337</v>
      </c>
      <c r="B1373">
        <f>Sheet1!B1364</f>
        <v>804.48</v>
      </c>
      <c r="C1373">
        <f t="shared" si="110"/>
        <v>789.98037252056133</v>
      </c>
      <c r="D1373">
        <f t="shared" si="111"/>
        <v>804.4751850046847</v>
      </c>
      <c r="F1373" s="1">
        <f t="shared" si="107"/>
        <v>14.499627479438686</v>
      </c>
      <c r="G1373" s="1">
        <f t="shared" si="108"/>
        <v>14.494812484123372</v>
      </c>
      <c r="H1373" s="1">
        <f t="shared" si="109"/>
        <v>-4.8149953153142633E-3</v>
      </c>
    </row>
    <row r="1374" spans="1:8" x14ac:dyDescent="0.2">
      <c r="A1374">
        <f>Sheet1!A1365</f>
        <v>1338</v>
      </c>
      <c r="B1374">
        <f>Sheet1!B1365</f>
        <v>804.92</v>
      </c>
      <c r="C1374">
        <f t="shared" si="110"/>
        <v>790.43091920657957</v>
      </c>
      <c r="D1374">
        <f t="shared" si="111"/>
        <v>804.91756722142566</v>
      </c>
      <c r="F1374" s="1">
        <f t="shared" si="107"/>
        <v>14.489080793420385</v>
      </c>
      <c r="G1374" s="1">
        <f t="shared" si="108"/>
        <v>14.486648014846082</v>
      </c>
      <c r="H1374" s="1">
        <f t="shared" si="109"/>
        <v>-2.4327785743025743E-3</v>
      </c>
    </row>
    <row r="1375" spans="1:8" x14ac:dyDescent="0.2">
      <c r="A1375">
        <f>Sheet1!A1366</f>
        <v>1339</v>
      </c>
      <c r="B1375">
        <f>Sheet1!B1366</f>
        <v>805.36</v>
      </c>
      <c r="C1375">
        <f t="shared" si="110"/>
        <v>790.88146589259782</v>
      </c>
      <c r="D1375">
        <f t="shared" si="111"/>
        <v>805.35991975831473</v>
      </c>
      <c r="F1375" s="1">
        <f t="shared" si="107"/>
        <v>14.478534107402197</v>
      </c>
      <c r="G1375" s="1">
        <f t="shared" si="108"/>
        <v>14.478453865716915</v>
      </c>
      <c r="H1375" s="1">
        <f t="shared" si="109"/>
        <v>-8.0241685282089747E-5</v>
      </c>
    </row>
    <row r="1376" spans="1:8" x14ac:dyDescent="0.2">
      <c r="A1376">
        <f>Sheet1!A1367</f>
        <v>1340</v>
      </c>
      <c r="B1376">
        <f>Sheet1!B1367</f>
        <v>805.8</v>
      </c>
      <c r="C1376">
        <f t="shared" si="110"/>
        <v>791.33201257861629</v>
      </c>
      <c r="D1376">
        <f t="shared" si="111"/>
        <v>805.80224261134276</v>
      </c>
      <c r="F1376" s="1">
        <f t="shared" si="107"/>
        <v>14.467987421383668</v>
      </c>
      <c r="G1376" s="1">
        <f t="shared" si="108"/>
        <v>14.470230032726477</v>
      </c>
      <c r="H1376" s="1">
        <f t="shared" si="109"/>
        <v>2.2426113428082317E-3</v>
      </c>
    </row>
    <row r="1377" spans="1:8" x14ac:dyDescent="0.2">
      <c r="A1377">
        <f>Sheet1!A1368</f>
        <v>1341</v>
      </c>
      <c r="B1377">
        <f>Sheet1!B1368</f>
        <v>806.25</v>
      </c>
      <c r="C1377">
        <f t="shared" si="110"/>
        <v>791.78255926463476</v>
      </c>
      <c r="D1377">
        <f t="shared" si="111"/>
        <v>806.24453577650013</v>
      </c>
      <c r="F1377" s="1">
        <f t="shared" si="107"/>
        <v>14.467440735365244</v>
      </c>
      <c r="G1377" s="1">
        <f t="shared" si="108"/>
        <v>14.461976511865373</v>
      </c>
      <c r="H1377" s="1">
        <f t="shared" si="109"/>
        <v>-5.4642234998709682E-3</v>
      </c>
    </row>
    <row r="1378" spans="1:8" x14ac:dyDescent="0.2">
      <c r="A1378">
        <f>Sheet1!A1369</f>
        <v>1342</v>
      </c>
      <c r="B1378">
        <f>Sheet1!B1369</f>
        <v>806.69</v>
      </c>
      <c r="C1378">
        <f t="shared" si="110"/>
        <v>792.23310595065323</v>
      </c>
      <c r="D1378">
        <f t="shared" si="111"/>
        <v>806.68679924977812</v>
      </c>
      <c r="F1378" s="1">
        <f t="shared" si="107"/>
        <v>14.456894049346829</v>
      </c>
      <c r="G1378" s="1">
        <f t="shared" si="108"/>
        <v>14.453693299124893</v>
      </c>
      <c r="H1378" s="1">
        <f t="shared" si="109"/>
        <v>-3.2007502219357775E-3</v>
      </c>
    </row>
    <row r="1379" spans="1:8" x14ac:dyDescent="0.2">
      <c r="A1379">
        <f>Sheet1!A1370</f>
        <v>1343</v>
      </c>
      <c r="B1379">
        <f>Sheet1!B1370</f>
        <v>807.13</v>
      </c>
      <c r="C1379">
        <f t="shared" si="110"/>
        <v>792.68365263667147</v>
      </c>
      <c r="D1379">
        <f t="shared" si="111"/>
        <v>807.12903302716745</v>
      </c>
      <c r="F1379" s="1">
        <f t="shared" si="107"/>
        <v>14.446347363328528</v>
      </c>
      <c r="G1379" s="1">
        <f t="shared" si="108"/>
        <v>14.445380390495984</v>
      </c>
      <c r="H1379" s="1">
        <f t="shared" si="109"/>
        <v>-9.6697283254343347E-4</v>
      </c>
    </row>
    <row r="1380" spans="1:8" x14ac:dyDescent="0.2">
      <c r="A1380">
        <f>Sheet1!A1371</f>
        <v>1344</v>
      </c>
      <c r="B1380">
        <f>Sheet1!B1371</f>
        <v>807.57</v>
      </c>
      <c r="C1380">
        <f t="shared" si="110"/>
        <v>793.13419932268994</v>
      </c>
      <c r="D1380">
        <f t="shared" si="111"/>
        <v>807.57123710465874</v>
      </c>
      <c r="F1380" s="1">
        <f t="shared" si="107"/>
        <v>14.435800677310112</v>
      </c>
      <c r="G1380" s="1">
        <f t="shared" si="108"/>
        <v>14.437037781968797</v>
      </c>
      <c r="H1380" s="1">
        <f t="shared" si="109"/>
        <v>1.2371046586849843E-3</v>
      </c>
    </row>
    <row r="1381" spans="1:8" x14ac:dyDescent="0.2">
      <c r="A1381">
        <f>Sheet1!A1372</f>
        <v>1345</v>
      </c>
      <c r="B1381">
        <f>Sheet1!B1372</f>
        <v>808.01</v>
      </c>
      <c r="C1381">
        <f t="shared" si="110"/>
        <v>793.58474600870841</v>
      </c>
      <c r="D1381">
        <f t="shared" si="111"/>
        <v>808.01341147824269</v>
      </c>
      <c r="F1381" s="1">
        <f t="shared" ref="F1381:F1444" si="112">B1381-C1381</f>
        <v>14.425253991291584</v>
      </c>
      <c r="G1381" s="1">
        <f t="shared" ref="G1381:G1444" si="113">D1381-C1381</f>
        <v>14.42866546953428</v>
      </c>
      <c r="H1381" s="1">
        <f t="shared" ref="H1381:H1444" si="114">D1381-B1381</f>
        <v>3.4114782426968304E-3</v>
      </c>
    </row>
    <row r="1382" spans="1:8" x14ac:dyDescent="0.2">
      <c r="A1382">
        <f>Sheet1!A1373</f>
        <v>1346</v>
      </c>
      <c r="B1382">
        <f>Sheet1!B1373</f>
        <v>808.46</v>
      </c>
      <c r="C1382">
        <f t="shared" ref="C1382:C1445" si="115">C$36+(A1382-1)*(C$2103-C$36)/2067</f>
        <v>794.03529269472665</v>
      </c>
      <c r="D1382">
        <f t="shared" ref="D1382:D1445" si="116">$J$21+A1382*$I$21+$H$21*A1382^2+$G$21*A1382^3</f>
        <v>808.45555614391037</v>
      </c>
      <c r="F1382" s="1">
        <f t="shared" si="112"/>
        <v>14.424707305273387</v>
      </c>
      <c r="G1382" s="1">
        <f t="shared" si="113"/>
        <v>14.420263449183722</v>
      </c>
      <c r="H1382" s="1">
        <f t="shared" si="114"/>
        <v>-4.4438560896651325E-3</v>
      </c>
    </row>
    <row r="1383" spans="1:8" x14ac:dyDescent="0.2">
      <c r="A1383">
        <f>Sheet1!A1374</f>
        <v>1347</v>
      </c>
      <c r="B1383">
        <f>Sheet1!B1374</f>
        <v>808.9</v>
      </c>
      <c r="C1383">
        <f t="shared" si="115"/>
        <v>794.48583938074489</v>
      </c>
      <c r="D1383">
        <f t="shared" si="116"/>
        <v>808.89767109765228</v>
      </c>
      <c r="F1383" s="1">
        <f t="shared" si="112"/>
        <v>14.414160619255085</v>
      </c>
      <c r="G1383" s="1">
        <f t="shared" si="113"/>
        <v>14.411831716907386</v>
      </c>
      <c r="H1383" s="1">
        <f t="shared" si="114"/>
        <v>-2.3289023476991133E-3</v>
      </c>
    </row>
    <row r="1384" spans="1:8" x14ac:dyDescent="0.2">
      <c r="A1384">
        <f>Sheet1!A1375</f>
        <v>1348</v>
      </c>
      <c r="B1384">
        <f>Sheet1!B1375</f>
        <v>809.34</v>
      </c>
      <c r="C1384">
        <f t="shared" si="115"/>
        <v>794.93638606676336</v>
      </c>
      <c r="D1384">
        <f t="shared" si="116"/>
        <v>809.33975633545924</v>
      </c>
      <c r="F1384" s="1">
        <f t="shared" si="112"/>
        <v>14.40361393323667</v>
      </c>
      <c r="G1384" s="1">
        <f t="shared" si="113"/>
        <v>14.40337026869588</v>
      </c>
      <c r="H1384" s="1">
        <f t="shared" si="114"/>
        <v>-2.4366454078972311E-4</v>
      </c>
    </row>
    <row r="1385" spans="1:8" x14ac:dyDescent="0.2">
      <c r="A1385">
        <f>Sheet1!A1376</f>
        <v>1349</v>
      </c>
      <c r="B1385">
        <f>Sheet1!B1376</f>
        <v>809.78</v>
      </c>
      <c r="C1385">
        <f t="shared" si="115"/>
        <v>795.38693275278183</v>
      </c>
      <c r="D1385">
        <f t="shared" si="116"/>
        <v>809.7818118533221</v>
      </c>
      <c r="F1385" s="1">
        <f t="shared" si="112"/>
        <v>14.393067247218141</v>
      </c>
      <c r="G1385" s="1">
        <f t="shared" si="113"/>
        <v>14.394879100540265</v>
      </c>
      <c r="H1385" s="1">
        <f t="shared" si="114"/>
        <v>1.8118533221240796E-3</v>
      </c>
    </row>
    <row r="1386" spans="1:8" x14ac:dyDescent="0.2">
      <c r="A1386">
        <f>Sheet1!A1377</f>
        <v>1350</v>
      </c>
      <c r="B1386">
        <f>Sheet1!B1377</f>
        <v>810.23</v>
      </c>
      <c r="C1386">
        <f t="shared" si="115"/>
        <v>795.8374794388003</v>
      </c>
      <c r="D1386">
        <f t="shared" si="116"/>
        <v>810.22383764723168</v>
      </c>
      <c r="F1386" s="1">
        <f t="shared" si="112"/>
        <v>14.392520561199717</v>
      </c>
      <c r="G1386" s="1">
        <f t="shared" si="113"/>
        <v>14.386358208431375</v>
      </c>
      <c r="H1386" s="1">
        <f t="shared" si="114"/>
        <v>-6.1623527683423163E-3</v>
      </c>
    </row>
    <row r="1387" spans="1:8" x14ac:dyDescent="0.2">
      <c r="A1387">
        <f>Sheet1!A1378</f>
        <v>1351</v>
      </c>
      <c r="B1387">
        <f>Sheet1!B1378</f>
        <v>810.67</v>
      </c>
      <c r="C1387">
        <f t="shared" si="115"/>
        <v>796.28802612481854</v>
      </c>
      <c r="D1387">
        <f t="shared" si="116"/>
        <v>810.6658337131787</v>
      </c>
      <c r="F1387" s="1">
        <f t="shared" si="112"/>
        <v>14.381973875181416</v>
      </c>
      <c r="G1387" s="1">
        <f t="shared" si="113"/>
        <v>14.377807588360156</v>
      </c>
      <c r="H1387" s="1">
        <f t="shared" si="114"/>
        <v>-4.1662868212597459E-3</v>
      </c>
    </row>
    <row r="1388" spans="1:8" x14ac:dyDescent="0.2">
      <c r="A1388">
        <f>Sheet1!A1379</f>
        <v>1352</v>
      </c>
      <c r="B1388">
        <f>Sheet1!B1379</f>
        <v>811.11</v>
      </c>
      <c r="C1388">
        <f t="shared" si="115"/>
        <v>796.73857281083701</v>
      </c>
      <c r="D1388">
        <f t="shared" si="116"/>
        <v>811.107800047154</v>
      </c>
      <c r="F1388" s="1">
        <f t="shared" si="112"/>
        <v>14.371427189163001</v>
      </c>
      <c r="G1388" s="1">
        <f t="shared" si="113"/>
        <v>14.369227236316988</v>
      </c>
      <c r="H1388" s="1">
        <f t="shared" si="114"/>
        <v>-2.1999528460128204E-3</v>
      </c>
    </row>
    <row r="1389" spans="1:8" x14ac:dyDescent="0.2">
      <c r="A1389">
        <f>Sheet1!A1380</f>
        <v>1353</v>
      </c>
      <c r="B1389">
        <f>Sheet1!B1380</f>
        <v>811.55</v>
      </c>
      <c r="C1389">
        <f t="shared" si="115"/>
        <v>797.18911949685548</v>
      </c>
      <c r="D1389">
        <f t="shared" si="116"/>
        <v>811.5497366451483</v>
      </c>
      <c r="F1389" s="1">
        <f t="shared" si="112"/>
        <v>14.360880503144472</v>
      </c>
      <c r="G1389" s="1">
        <f t="shared" si="113"/>
        <v>14.360617148292818</v>
      </c>
      <c r="H1389" s="1">
        <f t="shared" si="114"/>
        <v>-2.6335485165418504E-4</v>
      </c>
    </row>
    <row r="1390" spans="1:8" x14ac:dyDescent="0.2">
      <c r="A1390">
        <f>Sheet1!A1381</f>
        <v>1354</v>
      </c>
      <c r="B1390">
        <f>Sheet1!B1381</f>
        <v>811.99</v>
      </c>
      <c r="C1390">
        <f t="shared" si="115"/>
        <v>797.63966618287373</v>
      </c>
      <c r="D1390">
        <f t="shared" si="116"/>
        <v>811.99164350315243</v>
      </c>
      <c r="F1390" s="1">
        <f t="shared" si="112"/>
        <v>14.350333817126284</v>
      </c>
      <c r="G1390" s="1">
        <f t="shared" si="113"/>
        <v>14.351977320278706</v>
      </c>
      <c r="H1390" s="1">
        <f t="shared" si="114"/>
        <v>1.6435031524224541E-3</v>
      </c>
    </row>
    <row r="1391" spans="1:8" x14ac:dyDescent="0.2">
      <c r="A1391">
        <f>Sheet1!A1382</f>
        <v>1355</v>
      </c>
      <c r="B1391">
        <f>Sheet1!B1382</f>
        <v>812.44</v>
      </c>
      <c r="C1391">
        <f t="shared" si="115"/>
        <v>798.09021286889197</v>
      </c>
      <c r="D1391">
        <f t="shared" si="116"/>
        <v>812.43352061715723</v>
      </c>
      <c r="F1391" s="1">
        <f t="shared" si="112"/>
        <v>14.349787131108087</v>
      </c>
      <c r="G1391" s="1">
        <f t="shared" si="113"/>
        <v>14.343307748265261</v>
      </c>
      <c r="H1391" s="1">
        <f t="shared" si="114"/>
        <v>-6.4793828428264533E-3</v>
      </c>
    </row>
    <row r="1392" spans="1:8" x14ac:dyDescent="0.2">
      <c r="A1392">
        <f>Sheet1!A1383</f>
        <v>1356</v>
      </c>
      <c r="B1392">
        <f>Sheet1!B1383</f>
        <v>812.88</v>
      </c>
      <c r="C1392">
        <f t="shared" si="115"/>
        <v>798.54075955491044</v>
      </c>
      <c r="D1392">
        <f t="shared" si="116"/>
        <v>812.87536798315318</v>
      </c>
      <c r="F1392" s="1">
        <f t="shared" si="112"/>
        <v>14.339240445089558</v>
      </c>
      <c r="G1392" s="1">
        <f t="shared" si="113"/>
        <v>14.334608428242746</v>
      </c>
      <c r="H1392" s="1">
        <f t="shared" si="114"/>
        <v>-4.6320168468128031E-3</v>
      </c>
    </row>
    <row r="1393" spans="1:8" x14ac:dyDescent="0.2">
      <c r="A1393">
        <f>Sheet1!A1384</f>
        <v>1357</v>
      </c>
      <c r="B1393">
        <f>Sheet1!B1384</f>
        <v>813.32</v>
      </c>
      <c r="C1393">
        <f t="shared" si="115"/>
        <v>798.99130624092891</v>
      </c>
      <c r="D1393">
        <f t="shared" si="116"/>
        <v>813.31718559713113</v>
      </c>
      <c r="F1393" s="1">
        <f t="shared" si="112"/>
        <v>14.328693759071143</v>
      </c>
      <c r="G1393" s="1">
        <f t="shared" si="113"/>
        <v>14.325879356202222</v>
      </c>
      <c r="H1393" s="1">
        <f t="shared" si="114"/>
        <v>-2.8144028689212064E-3</v>
      </c>
    </row>
    <row r="1394" spans="1:8" x14ac:dyDescent="0.2">
      <c r="A1394">
        <f>Sheet1!A1385</f>
        <v>1358</v>
      </c>
      <c r="B1394">
        <f>Sheet1!B1385</f>
        <v>813.76</v>
      </c>
      <c r="C1394">
        <f t="shared" si="115"/>
        <v>799.44185292694715</v>
      </c>
      <c r="D1394">
        <f t="shared" si="116"/>
        <v>813.75897345508224</v>
      </c>
      <c r="F1394" s="1">
        <f t="shared" si="112"/>
        <v>14.318147073052842</v>
      </c>
      <c r="G1394" s="1">
        <f t="shared" si="113"/>
        <v>14.317120528135092</v>
      </c>
      <c r="H1394" s="1">
        <f t="shared" si="114"/>
        <v>-1.0265449177495611E-3</v>
      </c>
    </row>
    <row r="1395" spans="1:8" x14ac:dyDescent="0.2">
      <c r="A1395">
        <f>Sheet1!A1386</f>
        <v>1359</v>
      </c>
      <c r="B1395">
        <f>Sheet1!B1386</f>
        <v>814.2</v>
      </c>
      <c r="C1395">
        <f t="shared" si="115"/>
        <v>799.89239961296562</v>
      </c>
      <c r="D1395">
        <f t="shared" si="116"/>
        <v>814.20073155299713</v>
      </c>
      <c r="F1395" s="1">
        <f t="shared" si="112"/>
        <v>14.307600387034427</v>
      </c>
      <c r="G1395" s="1">
        <f t="shared" si="113"/>
        <v>14.308331940031508</v>
      </c>
      <c r="H1395" s="1">
        <f t="shared" si="114"/>
        <v>7.3155299708105304E-4</v>
      </c>
    </row>
    <row r="1396" spans="1:8" x14ac:dyDescent="0.2">
      <c r="A1396">
        <f>Sheet1!A1387</f>
        <v>1360</v>
      </c>
      <c r="B1396">
        <f>Sheet1!B1387</f>
        <v>814.64</v>
      </c>
      <c r="C1396">
        <f t="shared" si="115"/>
        <v>800.34294629898409</v>
      </c>
      <c r="D1396">
        <f t="shared" si="116"/>
        <v>814.64245988686639</v>
      </c>
      <c r="F1396" s="1">
        <f t="shared" si="112"/>
        <v>14.297053701015898</v>
      </c>
      <c r="G1396" s="1">
        <f t="shared" si="113"/>
        <v>14.299513587882302</v>
      </c>
      <c r="H1396" s="1">
        <f t="shared" si="114"/>
        <v>2.4598868664043039E-3</v>
      </c>
    </row>
    <row r="1397" spans="1:8" x14ac:dyDescent="0.2">
      <c r="A1397">
        <f>Sheet1!A1388</f>
        <v>1361</v>
      </c>
      <c r="B1397">
        <f>Sheet1!B1388</f>
        <v>815.09</v>
      </c>
      <c r="C1397">
        <f t="shared" si="115"/>
        <v>800.79349298500256</v>
      </c>
      <c r="D1397">
        <f t="shared" si="116"/>
        <v>815.08415845268098</v>
      </c>
      <c r="F1397" s="1">
        <f t="shared" si="112"/>
        <v>14.296507014997474</v>
      </c>
      <c r="G1397" s="1">
        <f t="shared" si="113"/>
        <v>14.290665467678423</v>
      </c>
      <c r="H1397" s="1">
        <f t="shared" si="114"/>
        <v>-5.8415473190507328E-3</v>
      </c>
    </row>
    <row r="1398" spans="1:8" x14ac:dyDescent="0.2">
      <c r="A1398">
        <f>Sheet1!A1389</f>
        <v>1362</v>
      </c>
      <c r="B1398">
        <f>Sheet1!B1389</f>
        <v>815.53</v>
      </c>
      <c r="C1398">
        <f t="shared" si="115"/>
        <v>801.2440396710208</v>
      </c>
      <c r="D1398">
        <f t="shared" si="116"/>
        <v>815.5258272464315</v>
      </c>
      <c r="F1398" s="1">
        <f t="shared" si="112"/>
        <v>14.285960328979172</v>
      </c>
      <c r="G1398" s="1">
        <f t="shared" si="113"/>
        <v>14.281787575410704</v>
      </c>
      <c r="H1398" s="1">
        <f t="shared" si="114"/>
        <v>-4.172753568468579E-3</v>
      </c>
    </row>
    <row r="1399" spans="1:8" x14ac:dyDescent="0.2">
      <c r="A1399">
        <f>Sheet1!A1390</f>
        <v>1363</v>
      </c>
      <c r="B1399">
        <f>Sheet1!B1390</f>
        <v>815.97</v>
      </c>
      <c r="C1399">
        <f t="shared" si="115"/>
        <v>801.69458635703904</v>
      </c>
      <c r="D1399">
        <f t="shared" si="116"/>
        <v>815.96746626410879</v>
      </c>
      <c r="F1399" s="1">
        <f t="shared" si="112"/>
        <v>14.275413642960984</v>
      </c>
      <c r="G1399" s="1">
        <f t="shared" si="113"/>
        <v>14.272879907069751</v>
      </c>
      <c r="H1399" s="1">
        <f t="shared" si="114"/>
        <v>-2.5337358912338459E-3</v>
      </c>
    </row>
    <row r="1400" spans="1:8" x14ac:dyDescent="0.2">
      <c r="A1400">
        <f>Sheet1!A1391</f>
        <v>1364</v>
      </c>
      <c r="B1400">
        <f>Sheet1!B1391</f>
        <v>816.41</v>
      </c>
      <c r="C1400">
        <f t="shared" si="115"/>
        <v>802.14513304305751</v>
      </c>
      <c r="D1400">
        <f t="shared" si="116"/>
        <v>816.40907550170391</v>
      </c>
      <c r="F1400" s="1">
        <f t="shared" si="112"/>
        <v>14.264866956942456</v>
      </c>
      <c r="G1400" s="1">
        <f t="shared" si="113"/>
        <v>14.263942458646397</v>
      </c>
      <c r="H1400" s="1">
        <f t="shared" si="114"/>
        <v>-9.2449829605811829E-4</v>
      </c>
    </row>
    <row r="1401" spans="1:8" x14ac:dyDescent="0.2">
      <c r="A1401">
        <f>Sheet1!A1392</f>
        <v>1365</v>
      </c>
      <c r="B1401">
        <f>Sheet1!B1392</f>
        <v>816.85</v>
      </c>
      <c r="C1401">
        <f t="shared" si="115"/>
        <v>802.59567972907598</v>
      </c>
      <c r="D1401">
        <f t="shared" si="116"/>
        <v>816.85065495520712</v>
      </c>
      <c r="F1401" s="1">
        <f t="shared" si="112"/>
        <v>14.25432027092404</v>
      </c>
      <c r="G1401" s="1">
        <f t="shared" si="113"/>
        <v>14.254975226131137</v>
      </c>
      <c r="H1401" s="1">
        <f t="shared" si="114"/>
        <v>6.5495520709646371E-4</v>
      </c>
    </row>
    <row r="1402" spans="1:8" x14ac:dyDescent="0.2">
      <c r="A1402">
        <f>Sheet1!A1393</f>
        <v>1366</v>
      </c>
      <c r="B1402">
        <f>Sheet1!B1393</f>
        <v>817.29</v>
      </c>
      <c r="C1402">
        <f t="shared" si="115"/>
        <v>803.04622641509422</v>
      </c>
      <c r="D1402">
        <f t="shared" si="116"/>
        <v>817.2922046206096</v>
      </c>
      <c r="F1402" s="1">
        <f t="shared" si="112"/>
        <v>14.243773584905739</v>
      </c>
      <c r="G1402" s="1">
        <f t="shared" si="113"/>
        <v>14.245978205515371</v>
      </c>
      <c r="H1402" s="1">
        <f t="shared" si="114"/>
        <v>2.204620609632002E-3</v>
      </c>
    </row>
    <row r="1403" spans="1:8" x14ac:dyDescent="0.2">
      <c r="A1403">
        <f>Sheet1!A1394</f>
        <v>1367</v>
      </c>
      <c r="B1403">
        <f>Sheet1!B1394</f>
        <v>817.74</v>
      </c>
      <c r="C1403">
        <f t="shared" si="115"/>
        <v>803.49677310111269</v>
      </c>
      <c r="D1403">
        <f t="shared" si="116"/>
        <v>817.73372449390206</v>
      </c>
      <c r="F1403" s="1">
        <f t="shared" si="112"/>
        <v>14.243226898887315</v>
      </c>
      <c r="G1403" s="1">
        <f t="shared" si="113"/>
        <v>14.236951392789365</v>
      </c>
      <c r="H1403" s="1">
        <f t="shared" si="114"/>
        <v>-6.2755060979498012E-3</v>
      </c>
    </row>
    <row r="1404" spans="1:8" x14ac:dyDescent="0.2">
      <c r="A1404">
        <f>Sheet1!A1395</f>
        <v>1368</v>
      </c>
      <c r="B1404">
        <f>Sheet1!B1395</f>
        <v>818.18</v>
      </c>
      <c r="C1404">
        <f t="shared" si="115"/>
        <v>803.94731978713116</v>
      </c>
      <c r="D1404">
        <f t="shared" si="116"/>
        <v>818.17521457107523</v>
      </c>
      <c r="F1404" s="1">
        <f t="shared" si="112"/>
        <v>14.232680212868786</v>
      </c>
      <c r="G1404" s="1">
        <f t="shared" si="113"/>
        <v>14.227894783944066</v>
      </c>
      <c r="H1404" s="1">
        <f t="shared" si="114"/>
        <v>-4.7854289247197812E-3</v>
      </c>
    </row>
    <row r="1405" spans="1:8" x14ac:dyDescent="0.2">
      <c r="A1405">
        <f>Sheet1!A1396</f>
        <v>1369</v>
      </c>
      <c r="B1405">
        <f>Sheet1!B1396</f>
        <v>818.62</v>
      </c>
      <c r="C1405">
        <f t="shared" si="115"/>
        <v>804.39786647314963</v>
      </c>
      <c r="D1405">
        <f t="shared" si="116"/>
        <v>818.61667484811994</v>
      </c>
      <c r="F1405" s="1">
        <f t="shared" si="112"/>
        <v>14.222133526850371</v>
      </c>
      <c r="G1405" s="1">
        <f t="shared" si="113"/>
        <v>14.218808374970308</v>
      </c>
      <c r="H1405" s="1">
        <f t="shared" si="114"/>
        <v>-3.325151880062549E-3</v>
      </c>
    </row>
    <row r="1406" spans="1:8" x14ac:dyDescent="0.2">
      <c r="A1406">
        <f>Sheet1!A1397</f>
        <v>1370</v>
      </c>
      <c r="B1406">
        <f>Sheet1!B1397</f>
        <v>819.06</v>
      </c>
      <c r="C1406">
        <f t="shared" si="115"/>
        <v>804.84841315916788</v>
      </c>
      <c r="D1406">
        <f t="shared" si="116"/>
        <v>819.05810532102691</v>
      </c>
      <c r="F1406" s="1">
        <f t="shared" si="112"/>
        <v>14.211586840832069</v>
      </c>
      <c r="G1406" s="1">
        <f t="shared" si="113"/>
        <v>14.209692161859039</v>
      </c>
      <c r="H1406" s="1">
        <f t="shared" si="114"/>
        <v>-1.8946789730307501E-3</v>
      </c>
    </row>
    <row r="1407" spans="1:8" x14ac:dyDescent="0.2">
      <c r="A1407">
        <f>Sheet1!A1398</f>
        <v>1371</v>
      </c>
      <c r="B1407">
        <f>Sheet1!B1398</f>
        <v>819.5</v>
      </c>
      <c r="C1407">
        <f t="shared" si="115"/>
        <v>805.29895984518612</v>
      </c>
      <c r="D1407">
        <f t="shared" si="116"/>
        <v>819.49950598578698</v>
      </c>
      <c r="F1407" s="1">
        <f t="shared" si="112"/>
        <v>14.201040154813882</v>
      </c>
      <c r="G1407" s="1">
        <f t="shared" si="113"/>
        <v>14.200546140600864</v>
      </c>
      <c r="H1407" s="1">
        <f t="shared" si="114"/>
        <v>-4.9401421301809023E-4</v>
      </c>
    </row>
    <row r="1408" spans="1:8" x14ac:dyDescent="0.2">
      <c r="A1408">
        <f>Sheet1!A1399</f>
        <v>1372</v>
      </c>
      <c r="B1408">
        <f>Sheet1!B1399</f>
        <v>819.94</v>
      </c>
      <c r="C1408">
        <f t="shared" si="115"/>
        <v>805.74950653120459</v>
      </c>
      <c r="D1408">
        <f t="shared" si="116"/>
        <v>819.94087683839075</v>
      </c>
      <c r="F1408" s="1">
        <f t="shared" si="112"/>
        <v>14.190493468795466</v>
      </c>
      <c r="G1408" s="1">
        <f t="shared" si="113"/>
        <v>14.191370307186162</v>
      </c>
      <c r="H1408" s="1">
        <f t="shared" si="114"/>
        <v>8.7683839069541136E-4</v>
      </c>
    </row>
    <row r="1409" spans="1:8" x14ac:dyDescent="0.2">
      <c r="A1409">
        <f>Sheet1!A1400</f>
        <v>1373</v>
      </c>
      <c r="B1409">
        <f>Sheet1!B1400</f>
        <v>820.39</v>
      </c>
      <c r="C1409">
        <f t="shared" si="115"/>
        <v>806.20005321722306</v>
      </c>
      <c r="D1409">
        <f t="shared" si="116"/>
        <v>820.38221787482928</v>
      </c>
      <c r="F1409" s="1">
        <f t="shared" si="112"/>
        <v>14.189946782776929</v>
      </c>
      <c r="G1409" s="1">
        <f t="shared" si="113"/>
        <v>14.182164657606222</v>
      </c>
      <c r="H1409" s="1">
        <f t="shared" si="114"/>
        <v>-7.7821251707064221E-3</v>
      </c>
    </row>
    <row r="1410" spans="1:8" x14ac:dyDescent="0.2">
      <c r="A1410">
        <f>Sheet1!A1401</f>
        <v>1374</v>
      </c>
      <c r="B1410">
        <f>Sheet1!B1401</f>
        <v>820.83</v>
      </c>
      <c r="C1410">
        <f t="shared" si="115"/>
        <v>806.6505999032413</v>
      </c>
      <c r="D1410">
        <f t="shared" si="116"/>
        <v>820.82352909109318</v>
      </c>
      <c r="F1410" s="1">
        <f t="shared" si="112"/>
        <v>14.179400096758741</v>
      </c>
      <c r="G1410" s="1">
        <f t="shared" si="113"/>
        <v>14.172929187851878</v>
      </c>
      <c r="H1410" s="1">
        <f t="shared" si="114"/>
        <v>-6.47090890686286E-3</v>
      </c>
    </row>
    <row r="1411" spans="1:8" x14ac:dyDescent="0.2">
      <c r="A1411">
        <f>Sheet1!A1402</f>
        <v>1375</v>
      </c>
      <c r="B1411">
        <f>Sheet1!B1402</f>
        <v>821.27</v>
      </c>
      <c r="C1411">
        <f t="shared" si="115"/>
        <v>807.10114658925977</v>
      </c>
      <c r="D1411">
        <f t="shared" si="116"/>
        <v>821.26481048317316</v>
      </c>
      <c r="F1411" s="1">
        <f t="shared" si="112"/>
        <v>14.168853410740212</v>
      </c>
      <c r="G1411" s="1">
        <f t="shared" si="113"/>
        <v>14.163663893913395</v>
      </c>
      <c r="H1411" s="1">
        <f t="shared" si="114"/>
        <v>-5.189516826817453E-3</v>
      </c>
    </row>
    <row r="1412" spans="1:8" x14ac:dyDescent="0.2">
      <c r="A1412">
        <f>Sheet1!A1403</f>
        <v>1376</v>
      </c>
      <c r="B1412">
        <f>Sheet1!B1403</f>
        <v>821.71</v>
      </c>
      <c r="C1412">
        <f t="shared" si="115"/>
        <v>807.55169327527824</v>
      </c>
      <c r="D1412">
        <f t="shared" si="116"/>
        <v>821.70606204706019</v>
      </c>
      <c r="F1412" s="1">
        <f t="shared" si="112"/>
        <v>14.158306724721797</v>
      </c>
      <c r="G1412" s="1">
        <f t="shared" si="113"/>
        <v>14.154368771781947</v>
      </c>
      <c r="H1412" s="1">
        <f t="shared" si="114"/>
        <v>-3.93795293985022E-3</v>
      </c>
    </row>
    <row r="1413" spans="1:8" x14ac:dyDescent="0.2">
      <c r="A1413">
        <f>Sheet1!A1404</f>
        <v>1377</v>
      </c>
      <c r="B1413">
        <f>Sheet1!B1404</f>
        <v>822.15</v>
      </c>
      <c r="C1413">
        <f t="shared" si="115"/>
        <v>808.00223996129648</v>
      </c>
      <c r="D1413">
        <f t="shared" si="116"/>
        <v>822.14728377874496</v>
      </c>
      <c r="F1413" s="1">
        <f t="shared" si="112"/>
        <v>14.147760038703495</v>
      </c>
      <c r="G1413" s="1">
        <f t="shared" si="113"/>
        <v>14.145043817448482</v>
      </c>
      <c r="H1413" s="1">
        <f t="shared" si="114"/>
        <v>-2.7162212550138065E-3</v>
      </c>
    </row>
    <row r="1414" spans="1:8" x14ac:dyDescent="0.2">
      <c r="A1414">
        <f>Sheet1!A1405</f>
        <v>1378</v>
      </c>
      <c r="B1414">
        <f>Sheet1!B1405</f>
        <v>822.59</v>
      </c>
      <c r="C1414">
        <f t="shared" si="115"/>
        <v>808.45278664731495</v>
      </c>
      <c r="D1414">
        <f t="shared" si="116"/>
        <v>822.58847567421833</v>
      </c>
      <c r="F1414" s="1">
        <f t="shared" si="112"/>
        <v>14.13721335268508</v>
      </c>
      <c r="G1414" s="1">
        <f t="shared" si="113"/>
        <v>14.135689026903378</v>
      </c>
      <c r="H1414" s="1">
        <f t="shared" si="114"/>
        <v>-1.5243257817019185E-3</v>
      </c>
    </row>
    <row r="1415" spans="1:8" x14ac:dyDescent="0.2">
      <c r="A1415">
        <f>Sheet1!A1406</f>
        <v>1379</v>
      </c>
      <c r="B1415">
        <f>Sheet1!B1406</f>
        <v>823.03</v>
      </c>
      <c r="C1415">
        <f t="shared" si="115"/>
        <v>808.90333333333319</v>
      </c>
      <c r="D1415">
        <f t="shared" si="116"/>
        <v>823.02963772947078</v>
      </c>
      <c r="F1415" s="1">
        <f t="shared" si="112"/>
        <v>14.126666666666779</v>
      </c>
      <c r="G1415" s="1">
        <f t="shared" si="113"/>
        <v>14.126304396137584</v>
      </c>
      <c r="H1415" s="1">
        <f t="shared" si="114"/>
        <v>-3.6227052919457492E-4</v>
      </c>
    </row>
    <row r="1416" spans="1:8" x14ac:dyDescent="0.2">
      <c r="A1416">
        <f>Sheet1!A1407</f>
        <v>1380</v>
      </c>
      <c r="B1416">
        <f>Sheet1!B1407</f>
        <v>823.47</v>
      </c>
      <c r="C1416">
        <f t="shared" si="115"/>
        <v>809.35388001935166</v>
      </c>
      <c r="D1416">
        <f t="shared" si="116"/>
        <v>823.47076994049348</v>
      </c>
      <c r="F1416" s="1">
        <f t="shared" si="112"/>
        <v>14.116119980648364</v>
      </c>
      <c r="G1416" s="1">
        <f t="shared" si="113"/>
        <v>14.116889921141819</v>
      </c>
      <c r="H1416" s="1">
        <f t="shared" si="114"/>
        <v>7.6994049345557869E-4</v>
      </c>
    </row>
    <row r="1417" spans="1:8" x14ac:dyDescent="0.2">
      <c r="A1417">
        <f>Sheet1!A1408</f>
        <v>1381</v>
      </c>
      <c r="B1417">
        <f>Sheet1!B1408</f>
        <v>823.92</v>
      </c>
      <c r="C1417">
        <f t="shared" si="115"/>
        <v>809.80442670537013</v>
      </c>
      <c r="D1417">
        <f t="shared" si="116"/>
        <v>823.91187230327705</v>
      </c>
      <c r="F1417" s="1">
        <f t="shared" si="112"/>
        <v>14.115573294629826</v>
      </c>
      <c r="G1417" s="1">
        <f t="shared" si="113"/>
        <v>14.107445597906917</v>
      </c>
      <c r="H1417" s="1">
        <f t="shared" si="114"/>
        <v>-8.1276967229086949E-3</v>
      </c>
    </row>
    <row r="1418" spans="1:8" x14ac:dyDescent="0.2">
      <c r="A1418">
        <f>Sheet1!A1409</f>
        <v>1382</v>
      </c>
      <c r="B1418">
        <f>Sheet1!B1409</f>
        <v>824.36</v>
      </c>
      <c r="C1418">
        <f t="shared" si="115"/>
        <v>810.25497339138838</v>
      </c>
      <c r="D1418">
        <f t="shared" si="116"/>
        <v>824.3529448138122</v>
      </c>
      <c r="F1418" s="1">
        <f t="shared" si="112"/>
        <v>14.105026608611638</v>
      </c>
      <c r="G1418" s="1">
        <f t="shared" si="113"/>
        <v>14.097971422423825</v>
      </c>
      <c r="H1418" s="1">
        <f t="shared" si="114"/>
        <v>-7.0551861878129785E-3</v>
      </c>
    </row>
    <row r="1419" spans="1:8" x14ac:dyDescent="0.2">
      <c r="A1419">
        <f>Sheet1!A1410</f>
        <v>1383</v>
      </c>
      <c r="B1419">
        <f>Sheet1!B1410</f>
        <v>824.8</v>
      </c>
      <c r="C1419">
        <f t="shared" si="115"/>
        <v>810.70552007740685</v>
      </c>
      <c r="D1419">
        <f t="shared" si="116"/>
        <v>824.79398746808988</v>
      </c>
      <c r="F1419" s="1">
        <f t="shared" si="112"/>
        <v>14.094479922593109</v>
      </c>
      <c r="G1419" s="1">
        <f t="shared" si="113"/>
        <v>14.088467390683036</v>
      </c>
      <c r="H1419" s="1">
        <f t="shared" si="114"/>
        <v>-6.0125319100734487E-3</v>
      </c>
    </row>
    <row r="1420" spans="1:8" x14ac:dyDescent="0.2">
      <c r="A1420">
        <f>Sheet1!A1411</f>
        <v>1384</v>
      </c>
      <c r="B1420">
        <f>Sheet1!B1411</f>
        <v>825.24</v>
      </c>
      <c r="C1420">
        <f t="shared" si="115"/>
        <v>811.15606676342532</v>
      </c>
      <c r="D1420">
        <f t="shared" si="116"/>
        <v>825.2350002621007</v>
      </c>
      <c r="F1420" s="1">
        <f t="shared" si="112"/>
        <v>14.083933236574694</v>
      </c>
      <c r="G1420" s="1">
        <f t="shared" si="113"/>
        <v>14.078933498675383</v>
      </c>
      <c r="H1420" s="1">
        <f t="shared" si="114"/>
        <v>-4.9997378993111852E-3</v>
      </c>
    </row>
    <row r="1421" spans="1:8" x14ac:dyDescent="0.2">
      <c r="A1421">
        <f>Sheet1!A1412</f>
        <v>1385</v>
      </c>
      <c r="B1421">
        <f>Sheet1!B1412</f>
        <v>825.68</v>
      </c>
      <c r="C1421">
        <f t="shared" si="115"/>
        <v>811.60661344944356</v>
      </c>
      <c r="D1421">
        <f t="shared" si="116"/>
        <v>825.67598319183537</v>
      </c>
      <c r="F1421" s="1">
        <f t="shared" si="112"/>
        <v>14.073386550556393</v>
      </c>
      <c r="G1421" s="1">
        <f t="shared" si="113"/>
        <v>14.069369742391814</v>
      </c>
      <c r="H1421" s="1">
        <f t="shared" si="114"/>
        <v>-4.0168081645788334E-3</v>
      </c>
    </row>
    <row r="1422" spans="1:8" x14ac:dyDescent="0.2">
      <c r="A1422">
        <f>Sheet1!A1413</f>
        <v>1386</v>
      </c>
      <c r="B1422">
        <f>Sheet1!B1413</f>
        <v>826.12</v>
      </c>
      <c r="C1422">
        <f t="shared" si="115"/>
        <v>812.05716013546203</v>
      </c>
      <c r="D1422">
        <f t="shared" si="116"/>
        <v>826.11693625328496</v>
      </c>
      <c r="F1422" s="1">
        <f t="shared" si="112"/>
        <v>14.062839864537978</v>
      </c>
      <c r="G1422" s="1">
        <f t="shared" si="113"/>
        <v>14.059776117822935</v>
      </c>
      <c r="H1422" s="1">
        <f t="shared" si="114"/>
        <v>-3.0637467150427256E-3</v>
      </c>
    </row>
    <row r="1423" spans="1:8" x14ac:dyDescent="0.2">
      <c r="A1423">
        <f>Sheet1!A1414</f>
        <v>1387</v>
      </c>
      <c r="B1423">
        <f>Sheet1!B1414</f>
        <v>826.56</v>
      </c>
      <c r="C1423">
        <f t="shared" si="115"/>
        <v>812.5077068214805</v>
      </c>
      <c r="D1423">
        <f t="shared" si="116"/>
        <v>826.55785944244008</v>
      </c>
      <c r="F1423" s="1">
        <f t="shared" si="112"/>
        <v>14.052293178519449</v>
      </c>
      <c r="G1423" s="1">
        <f t="shared" si="113"/>
        <v>14.05015262095958</v>
      </c>
      <c r="H1423" s="1">
        <f t="shared" si="114"/>
        <v>-2.1405575598691939E-3</v>
      </c>
    </row>
    <row r="1424" spans="1:8" x14ac:dyDescent="0.2">
      <c r="A1424">
        <f>Sheet1!A1415</f>
        <v>1388</v>
      </c>
      <c r="B1424">
        <f>Sheet1!B1415</f>
        <v>827</v>
      </c>
      <c r="C1424">
        <f t="shared" si="115"/>
        <v>812.95825350749874</v>
      </c>
      <c r="D1424">
        <f t="shared" si="116"/>
        <v>826.99875275529143</v>
      </c>
      <c r="F1424" s="1">
        <f t="shared" si="112"/>
        <v>14.041746492501261</v>
      </c>
      <c r="G1424" s="1">
        <f t="shared" si="113"/>
        <v>14.040499247792695</v>
      </c>
      <c r="H1424" s="1">
        <f t="shared" si="114"/>
        <v>-1.2472447085656313E-3</v>
      </c>
    </row>
    <row r="1425" spans="1:8" x14ac:dyDescent="0.2">
      <c r="A1425">
        <f>Sheet1!A1416</f>
        <v>1389</v>
      </c>
      <c r="B1425">
        <f>Sheet1!B1416</f>
        <v>827.44</v>
      </c>
      <c r="C1425">
        <f t="shared" si="115"/>
        <v>813.40880019351721</v>
      </c>
      <c r="D1425">
        <f t="shared" si="116"/>
        <v>827.43961618782998</v>
      </c>
      <c r="F1425" s="1">
        <f t="shared" si="112"/>
        <v>14.031199806482846</v>
      </c>
      <c r="G1425" s="1">
        <f t="shared" si="113"/>
        <v>14.030815994312775</v>
      </c>
      <c r="H1425" s="1">
        <f t="shared" si="114"/>
        <v>-3.8381217007099622E-4</v>
      </c>
    </row>
    <row r="1426" spans="1:8" x14ac:dyDescent="0.2">
      <c r="A1426">
        <f>Sheet1!A1417</f>
        <v>1390</v>
      </c>
      <c r="B1426">
        <f>Sheet1!B1417</f>
        <v>827.88</v>
      </c>
      <c r="C1426">
        <f t="shared" si="115"/>
        <v>813.85934687953545</v>
      </c>
      <c r="D1426">
        <f t="shared" si="116"/>
        <v>827.88044973604644</v>
      </c>
      <c r="F1426" s="1">
        <f t="shared" si="112"/>
        <v>14.020653120464544</v>
      </c>
      <c r="G1426" s="1">
        <f t="shared" si="113"/>
        <v>14.021102856510993</v>
      </c>
      <c r="H1426" s="1">
        <f t="shared" si="114"/>
        <v>4.4973604644837906E-4</v>
      </c>
    </row>
    <row r="1427" spans="1:8" x14ac:dyDescent="0.2">
      <c r="A1427">
        <f>Sheet1!A1418</f>
        <v>1391</v>
      </c>
      <c r="B1427">
        <f>Sheet1!B1418</f>
        <v>828.33</v>
      </c>
      <c r="C1427">
        <f t="shared" si="115"/>
        <v>814.30989356555392</v>
      </c>
      <c r="D1427">
        <f t="shared" si="116"/>
        <v>828.32125339593154</v>
      </c>
      <c r="F1427" s="1">
        <f t="shared" si="112"/>
        <v>14.02010643444612</v>
      </c>
      <c r="G1427" s="1">
        <f t="shared" si="113"/>
        <v>14.011359830377614</v>
      </c>
      <c r="H1427" s="1">
        <f t="shared" si="114"/>
        <v>-8.7466040685058033E-3</v>
      </c>
    </row>
    <row r="1428" spans="1:8" x14ac:dyDescent="0.2">
      <c r="A1428">
        <f>Sheet1!A1419</f>
        <v>1392</v>
      </c>
      <c r="B1428">
        <f>Sheet1!B1419</f>
        <v>828.77</v>
      </c>
      <c r="C1428">
        <f t="shared" si="115"/>
        <v>814.76044025157239</v>
      </c>
      <c r="D1428">
        <f t="shared" si="116"/>
        <v>828.76202716347609</v>
      </c>
      <c r="F1428" s="1">
        <f t="shared" si="112"/>
        <v>14.009559748427591</v>
      </c>
      <c r="G1428" s="1">
        <f t="shared" si="113"/>
        <v>14.001586911903701</v>
      </c>
      <c r="H1428" s="1">
        <f t="shared" si="114"/>
        <v>-7.9728365238906918E-3</v>
      </c>
    </row>
    <row r="1429" spans="1:8" x14ac:dyDescent="0.2">
      <c r="A1429">
        <f>Sheet1!A1420</f>
        <v>1393</v>
      </c>
      <c r="B1429">
        <f>Sheet1!B1420</f>
        <v>829.21</v>
      </c>
      <c r="C1429">
        <f t="shared" si="115"/>
        <v>815.21098693759063</v>
      </c>
      <c r="D1429">
        <f t="shared" si="116"/>
        <v>829.20277103467083</v>
      </c>
      <c r="F1429" s="1">
        <f t="shared" si="112"/>
        <v>13.999013062409404</v>
      </c>
      <c r="G1429" s="1">
        <f t="shared" si="113"/>
        <v>13.991784097080199</v>
      </c>
      <c r="H1429" s="1">
        <f t="shared" si="114"/>
        <v>-7.2289653292045841E-3</v>
      </c>
    </row>
    <row r="1430" spans="1:8" x14ac:dyDescent="0.2">
      <c r="A1430">
        <f>Sheet1!A1421</f>
        <v>1394</v>
      </c>
      <c r="B1430">
        <f>Sheet1!B1421</f>
        <v>829.65</v>
      </c>
      <c r="C1430">
        <f t="shared" si="115"/>
        <v>815.6615336236091</v>
      </c>
      <c r="D1430">
        <f t="shared" si="116"/>
        <v>829.64348500550659</v>
      </c>
      <c r="F1430" s="1">
        <f t="shared" si="112"/>
        <v>13.988466376390875</v>
      </c>
      <c r="G1430" s="1">
        <f t="shared" si="113"/>
        <v>13.981951381897488</v>
      </c>
      <c r="H1430" s="1">
        <f t="shared" si="114"/>
        <v>-6.514994493386439E-3</v>
      </c>
    </row>
    <row r="1431" spans="1:8" x14ac:dyDescent="0.2">
      <c r="A1431">
        <f>Sheet1!A1422</f>
        <v>1395</v>
      </c>
      <c r="B1431">
        <f>Sheet1!B1422</f>
        <v>830.09</v>
      </c>
      <c r="C1431">
        <f t="shared" si="115"/>
        <v>816.11208030962757</v>
      </c>
      <c r="D1431">
        <f t="shared" si="116"/>
        <v>830.08416907197409</v>
      </c>
      <c r="F1431" s="1">
        <f t="shared" si="112"/>
        <v>13.97791969037246</v>
      </c>
      <c r="G1431" s="1">
        <f t="shared" si="113"/>
        <v>13.972088762346516</v>
      </c>
      <c r="H1431" s="1">
        <f t="shared" si="114"/>
        <v>-5.8309280259436491E-3</v>
      </c>
    </row>
    <row r="1432" spans="1:8" x14ac:dyDescent="0.2">
      <c r="A1432">
        <f>Sheet1!A1423</f>
        <v>1396</v>
      </c>
      <c r="B1432">
        <f>Sheet1!B1423</f>
        <v>830.53</v>
      </c>
      <c r="C1432">
        <f t="shared" si="115"/>
        <v>816.56262699564581</v>
      </c>
      <c r="D1432">
        <f t="shared" si="116"/>
        <v>830.52482323006416</v>
      </c>
      <c r="F1432" s="1">
        <f t="shared" si="112"/>
        <v>13.967373004354158</v>
      </c>
      <c r="G1432" s="1">
        <f t="shared" si="113"/>
        <v>13.962196234418343</v>
      </c>
      <c r="H1432" s="1">
        <f t="shared" si="114"/>
        <v>-5.1767699358151731E-3</v>
      </c>
    </row>
    <row r="1433" spans="1:8" x14ac:dyDescent="0.2">
      <c r="A1433">
        <f>Sheet1!A1424</f>
        <v>1397</v>
      </c>
      <c r="B1433">
        <f>Sheet1!B1424</f>
        <v>830.97</v>
      </c>
      <c r="C1433">
        <f t="shared" si="115"/>
        <v>817.01317368166428</v>
      </c>
      <c r="D1433">
        <f t="shared" si="116"/>
        <v>830.96544747576763</v>
      </c>
      <c r="F1433" s="1">
        <f t="shared" si="112"/>
        <v>13.956826318335743</v>
      </c>
      <c r="G1433" s="1">
        <f t="shared" si="113"/>
        <v>13.952273794103348</v>
      </c>
      <c r="H1433" s="1">
        <f t="shared" si="114"/>
        <v>-4.5525242323947168E-3</v>
      </c>
    </row>
    <row r="1434" spans="1:8" x14ac:dyDescent="0.2">
      <c r="A1434">
        <f>Sheet1!A1425</f>
        <v>1398</v>
      </c>
      <c r="B1434">
        <f>Sheet1!B1425</f>
        <v>831.41</v>
      </c>
      <c r="C1434">
        <f t="shared" si="115"/>
        <v>817.46372036768253</v>
      </c>
      <c r="D1434">
        <f t="shared" si="116"/>
        <v>831.40604180507523</v>
      </c>
      <c r="F1434" s="1">
        <f t="shared" si="112"/>
        <v>13.946279632317442</v>
      </c>
      <c r="G1434" s="1">
        <f t="shared" si="113"/>
        <v>13.942321437392707</v>
      </c>
      <c r="H1434" s="1">
        <f t="shared" si="114"/>
        <v>-3.9581949247349257E-3</v>
      </c>
    </row>
    <row r="1435" spans="1:8" x14ac:dyDescent="0.2">
      <c r="A1435">
        <f>Sheet1!A1426</f>
        <v>1399</v>
      </c>
      <c r="B1435">
        <f>Sheet1!B1426</f>
        <v>831.85</v>
      </c>
      <c r="C1435">
        <f t="shared" si="115"/>
        <v>817.914267053701</v>
      </c>
      <c r="D1435">
        <f t="shared" si="116"/>
        <v>831.84660621397779</v>
      </c>
      <c r="F1435" s="1">
        <f t="shared" si="112"/>
        <v>13.935732946299026</v>
      </c>
      <c r="G1435" s="1">
        <f t="shared" si="113"/>
        <v>13.932339160276797</v>
      </c>
      <c r="H1435" s="1">
        <f t="shared" si="114"/>
        <v>-3.3937860222295058E-3</v>
      </c>
    </row>
    <row r="1436" spans="1:8" x14ac:dyDescent="0.2">
      <c r="A1436">
        <f>Sheet1!A1427</f>
        <v>1400</v>
      </c>
      <c r="B1436">
        <f>Sheet1!B1427</f>
        <v>832.29</v>
      </c>
      <c r="C1436">
        <f t="shared" si="115"/>
        <v>818.36481373971947</v>
      </c>
      <c r="D1436">
        <f t="shared" si="116"/>
        <v>832.28714069846592</v>
      </c>
      <c r="F1436" s="1">
        <f t="shared" si="112"/>
        <v>13.925186260280498</v>
      </c>
      <c r="G1436" s="1">
        <f t="shared" si="113"/>
        <v>13.922326958746453</v>
      </c>
      <c r="H1436" s="1">
        <f t="shared" si="114"/>
        <v>-2.8593015340447892E-3</v>
      </c>
    </row>
    <row r="1437" spans="1:8" x14ac:dyDescent="0.2">
      <c r="A1437">
        <f>Sheet1!A1428</f>
        <v>1401</v>
      </c>
      <c r="B1437">
        <f>Sheet1!B1428</f>
        <v>832.73</v>
      </c>
      <c r="C1437">
        <f t="shared" si="115"/>
        <v>818.81536042573771</v>
      </c>
      <c r="D1437">
        <f t="shared" si="116"/>
        <v>832.72764525453067</v>
      </c>
      <c r="F1437" s="1">
        <f t="shared" si="112"/>
        <v>13.91463957426231</v>
      </c>
      <c r="G1437" s="1">
        <f t="shared" si="113"/>
        <v>13.912284828792963</v>
      </c>
      <c r="H1437" s="1">
        <f t="shared" si="114"/>
        <v>-2.3547454693471082E-3</v>
      </c>
    </row>
    <row r="1438" spans="1:8" x14ac:dyDescent="0.2">
      <c r="A1438">
        <f>Sheet1!A1429</f>
        <v>1402</v>
      </c>
      <c r="B1438">
        <f>Sheet1!B1429</f>
        <v>833.17</v>
      </c>
      <c r="C1438">
        <f t="shared" si="115"/>
        <v>819.26590711175618</v>
      </c>
      <c r="D1438">
        <f t="shared" si="116"/>
        <v>833.16811987816254</v>
      </c>
      <c r="F1438" s="1">
        <f t="shared" si="112"/>
        <v>13.904092888243781</v>
      </c>
      <c r="G1438" s="1">
        <f t="shared" si="113"/>
        <v>13.902212766406365</v>
      </c>
      <c r="H1438" s="1">
        <f t="shared" si="114"/>
        <v>-1.8801218374164819E-3</v>
      </c>
    </row>
    <row r="1439" spans="1:8" x14ac:dyDescent="0.2">
      <c r="A1439">
        <f>Sheet1!A1430</f>
        <v>1403</v>
      </c>
      <c r="B1439">
        <f>Sheet1!B1430</f>
        <v>833.61</v>
      </c>
      <c r="C1439">
        <f t="shared" si="115"/>
        <v>819.71645379777465</v>
      </c>
      <c r="D1439">
        <f t="shared" si="116"/>
        <v>833.60856456535225</v>
      </c>
      <c r="F1439" s="1">
        <f t="shared" si="112"/>
        <v>13.893546202225366</v>
      </c>
      <c r="G1439" s="1">
        <f t="shared" si="113"/>
        <v>13.892110767577606</v>
      </c>
      <c r="H1439" s="1">
        <f t="shared" si="114"/>
        <v>-1.4354346477603031E-3</v>
      </c>
    </row>
    <row r="1440" spans="1:8" x14ac:dyDescent="0.2">
      <c r="A1440">
        <f>Sheet1!A1431</f>
        <v>1404</v>
      </c>
      <c r="B1440">
        <f>Sheet1!B1431</f>
        <v>834.05</v>
      </c>
      <c r="C1440">
        <f t="shared" si="115"/>
        <v>820.16700048379289</v>
      </c>
      <c r="D1440">
        <f t="shared" si="116"/>
        <v>834.04897931209109</v>
      </c>
      <c r="F1440" s="1">
        <f t="shared" si="112"/>
        <v>13.882999516207065</v>
      </c>
      <c r="G1440" s="1">
        <f t="shared" si="113"/>
        <v>13.881978828298202</v>
      </c>
      <c r="H1440" s="1">
        <f t="shared" si="114"/>
        <v>-1.0206879088627829E-3</v>
      </c>
    </row>
    <row r="1441" spans="1:8" x14ac:dyDescent="0.2">
      <c r="A1441">
        <f>Sheet1!A1432</f>
        <v>1405</v>
      </c>
      <c r="B1441">
        <f>Sheet1!B1432</f>
        <v>834.49</v>
      </c>
      <c r="C1441">
        <f t="shared" si="115"/>
        <v>820.61754716981136</v>
      </c>
      <c r="D1441">
        <f t="shared" si="116"/>
        <v>834.48936411436944</v>
      </c>
      <c r="F1441" s="1">
        <f t="shared" si="112"/>
        <v>13.872452830188649</v>
      </c>
      <c r="G1441" s="1">
        <f t="shared" si="113"/>
        <v>13.871816944558077</v>
      </c>
      <c r="H1441" s="1">
        <f t="shared" si="114"/>
        <v>-6.3588563057237479E-4</v>
      </c>
    </row>
    <row r="1442" spans="1:8" x14ac:dyDescent="0.2">
      <c r="A1442">
        <f>Sheet1!A1433</f>
        <v>1406</v>
      </c>
      <c r="B1442">
        <f>Sheet1!B1433</f>
        <v>834.93</v>
      </c>
      <c r="C1442">
        <f t="shared" si="115"/>
        <v>821.0680938558296</v>
      </c>
      <c r="D1442">
        <f t="shared" si="116"/>
        <v>834.92971896817812</v>
      </c>
      <c r="F1442" s="1">
        <f t="shared" si="112"/>
        <v>13.861906144170348</v>
      </c>
      <c r="G1442" s="1">
        <f t="shared" si="113"/>
        <v>13.86162511234852</v>
      </c>
      <c r="H1442" s="1">
        <f t="shared" si="114"/>
        <v>-2.8103182182803721E-4</v>
      </c>
    </row>
    <row r="1443" spans="1:8" x14ac:dyDescent="0.2">
      <c r="A1443">
        <f>Sheet1!A1434</f>
        <v>1407</v>
      </c>
      <c r="B1443">
        <f>Sheet1!B1434</f>
        <v>835.37</v>
      </c>
      <c r="C1443">
        <f t="shared" si="115"/>
        <v>821.51864054184807</v>
      </c>
      <c r="D1443">
        <f t="shared" si="116"/>
        <v>835.37004386950798</v>
      </c>
      <c r="F1443" s="1">
        <f t="shared" si="112"/>
        <v>13.851359458151933</v>
      </c>
      <c r="G1443" s="1">
        <f t="shared" si="113"/>
        <v>13.851403327659909</v>
      </c>
      <c r="H1443" s="1">
        <f t="shared" si="114"/>
        <v>4.3869507976523892E-5</v>
      </c>
    </row>
    <row r="1444" spans="1:8" x14ac:dyDescent="0.2">
      <c r="A1444">
        <f>Sheet1!A1435</f>
        <v>1408</v>
      </c>
      <c r="B1444">
        <f>Sheet1!B1435</f>
        <v>835.82</v>
      </c>
      <c r="C1444">
        <f t="shared" si="115"/>
        <v>821.96918722786654</v>
      </c>
      <c r="D1444">
        <f t="shared" si="116"/>
        <v>835.81033881434973</v>
      </c>
      <c r="F1444" s="1">
        <f t="shared" si="112"/>
        <v>13.850812772133509</v>
      </c>
      <c r="G1444" s="1">
        <f t="shared" si="113"/>
        <v>13.841151586483193</v>
      </c>
      <c r="H1444" s="1">
        <f t="shared" si="114"/>
        <v>-9.6611856503159288E-3</v>
      </c>
    </row>
    <row r="1445" spans="1:8" x14ac:dyDescent="0.2">
      <c r="A1445">
        <f>Sheet1!A1436</f>
        <v>1409</v>
      </c>
      <c r="B1445">
        <f>Sheet1!B1436</f>
        <v>836.26</v>
      </c>
      <c r="C1445">
        <f t="shared" si="115"/>
        <v>822.41973391388478</v>
      </c>
      <c r="D1445">
        <f t="shared" si="116"/>
        <v>836.25060379869421</v>
      </c>
      <c r="F1445" s="1">
        <f t="shared" ref="F1445:F1508" si="117">B1445-C1445</f>
        <v>13.840266086115207</v>
      </c>
      <c r="G1445" s="1">
        <f t="shared" ref="G1445:G1508" si="118">D1445-C1445</f>
        <v>13.830869884809431</v>
      </c>
      <c r="H1445" s="1">
        <f t="shared" ref="H1445:H1508" si="119">D1445-B1445</f>
        <v>-9.3962013057762306E-3</v>
      </c>
    </row>
    <row r="1446" spans="1:8" x14ac:dyDescent="0.2">
      <c r="A1446">
        <f>Sheet1!A1437</f>
        <v>1410</v>
      </c>
      <c r="B1446">
        <f>Sheet1!B1437</f>
        <v>836.7</v>
      </c>
      <c r="C1446">
        <f t="shared" ref="C1446:C1509" si="120">C$36+(A1446-1)*(C$2103-C$36)/2067</f>
        <v>822.87028059990325</v>
      </c>
      <c r="D1446">
        <f t="shared" ref="D1446:D1509" si="121">$J$21+A1446*$I$21+$H$21*A1446^2+$G$21*A1446^3</f>
        <v>836.69083881853226</v>
      </c>
      <c r="F1446" s="1">
        <f t="shared" si="117"/>
        <v>13.829719400096792</v>
      </c>
      <c r="G1446" s="1">
        <f t="shared" si="118"/>
        <v>13.820558218629003</v>
      </c>
      <c r="H1446" s="1">
        <f t="shared" si="119"/>
        <v>-9.1611814677889924E-3</v>
      </c>
    </row>
    <row r="1447" spans="1:8" x14ac:dyDescent="0.2">
      <c r="A1447">
        <f>Sheet1!A1438</f>
        <v>1411</v>
      </c>
      <c r="B1447">
        <f>Sheet1!B1438</f>
        <v>837.14</v>
      </c>
      <c r="C1447">
        <f t="shared" si="120"/>
        <v>823.32082728592172</v>
      </c>
      <c r="D1447">
        <f t="shared" si="121"/>
        <v>837.13104386985435</v>
      </c>
      <c r="F1447" s="1">
        <f t="shared" si="117"/>
        <v>13.819172714078263</v>
      </c>
      <c r="G1447" s="1">
        <f t="shared" si="118"/>
        <v>13.810216583932629</v>
      </c>
      <c r="H1447" s="1">
        <f t="shared" si="119"/>
        <v>-8.9561301456342335E-3</v>
      </c>
    </row>
    <row r="1448" spans="1:8" x14ac:dyDescent="0.2">
      <c r="A1448">
        <f>Sheet1!A1439</f>
        <v>1412</v>
      </c>
      <c r="B1448">
        <f>Sheet1!B1439</f>
        <v>837.58</v>
      </c>
      <c r="C1448">
        <f t="shared" si="120"/>
        <v>823.77137397193997</v>
      </c>
      <c r="D1448">
        <f t="shared" si="121"/>
        <v>837.57121894865168</v>
      </c>
      <c r="F1448" s="1">
        <f t="shared" si="117"/>
        <v>13.808626028060075</v>
      </c>
      <c r="G1448" s="1">
        <f t="shared" si="118"/>
        <v>13.799844976711711</v>
      </c>
      <c r="H1448" s="1">
        <f t="shared" si="119"/>
        <v>-8.7810513483645991E-3</v>
      </c>
    </row>
    <row r="1449" spans="1:8" x14ac:dyDescent="0.2">
      <c r="A1449">
        <f>Sheet1!A1440</f>
        <v>1413</v>
      </c>
      <c r="B1449">
        <f>Sheet1!B1440</f>
        <v>838.02</v>
      </c>
      <c r="C1449">
        <f t="shared" si="120"/>
        <v>824.22192065795844</v>
      </c>
      <c r="D1449">
        <f t="shared" si="121"/>
        <v>838.01136405091484</v>
      </c>
      <c r="F1449" s="1">
        <f t="shared" si="117"/>
        <v>13.798079342041547</v>
      </c>
      <c r="G1449" s="1">
        <f t="shared" si="118"/>
        <v>13.7894433929564</v>
      </c>
      <c r="H1449" s="1">
        <f t="shared" si="119"/>
        <v>-8.6359490851464216E-3</v>
      </c>
    </row>
    <row r="1450" spans="1:8" x14ac:dyDescent="0.2">
      <c r="A1450">
        <f>Sheet1!A1441</f>
        <v>1414</v>
      </c>
      <c r="B1450">
        <f>Sheet1!B1441</f>
        <v>838.46</v>
      </c>
      <c r="C1450">
        <f t="shared" si="120"/>
        <v>824.67246734397668</v>
      </c>
      <c r="D1450">
        <f t="shared" si="121"/>
        <v>838.45147917263455</v>
      </c>
      <c r="F1450" s="1">
        <f t="shared" si="117"/>
        <v>13.787532656023359</v>
      </c>
      <c r="G1450" s="1">
        <f t="shared" si="118"/>
        <v>13.779011828657872</v>
      </c>
      <c r="H1450" s="1">
        <f t="shared" si="119"/>
        <v>-8.5208273654870936E-3</v>
      </c>
    </row>
    <row r="1451" spans="1:8" x14ac:dyDescent="0.2">
      <c r="A1451">
        <f>Sheet1!A1442</f>
        <v>1415</v>
      </c>
      <c r="B1451">
        <f>Sheet1!B1442</f>
        <v>838.9</v>
      </c>
      <c r="C1451">
        <f t="shared" si="120"/>
        <v>825.12301402999515</v>
      </c>
      <c r="D1451">
        <f t="shared" si="121"/>
        <v>838.89156430980177</v>
      </c>
      <c r="F1451" s="1">
        <f t="shared" si="117"/>
        <v>13.77698597000483</v>
      </c>
      <c r="G1451" s="1">
        <f t="shared" si="118"/>
        <v>13.768550279806618</v>
      </c>
      <c r="H1451" s="1">
        <f t="shared" si="119"/>
        <v>-8.435690198211887E-3</v>
      </c>
    </row>
    <row r="1452" spans="1:8" x14ac:dyDescent="0.2">
      <c r="A1452">
        <f>Sheet1!A1443</f>
        <v>1416</v>
      </c>
      <c r="B1452">
        <f>Sheet1!B1443</f>
        <v>839.34</v>
      </c>
      <c r="C1452">
        <f t="shared" si="120"/>
        <v>825.57356071601362</v>
      </c>
      <c r="D1452">
        <f t="shared" si="121"/>
        <v>839.33161945840698</v>
      </c>
      <c r="F1452" s="1">
        <f t="shared" si="117"/>
        <v>13.766439283986415</v>
      </c>
      <c r="G1452" s="1">
        <f t="shared" si="118"/>
        <v>13.758058742393359</v>
      </c>
      <c r="H1452" s="1">
        <f t="shared" si="119"/>
        <v>-8.3805415930555682E-3</v>
      </c>
    </row>
    <row r="1453" spans="1:8" x14ac:dyDescent="0.2">
      <c r="A1453">
        <f>Sheet1!A1444</f>
        <v>1417</v>
      </c>
      <c r="B1453">
        <f>Sheet1!B1444</f>
        <v>839.78</v>
      </c>
      <c r="C1453">
        <f t="shared" si="120"/>
        <v>826.02410740203186</v>
      </c>
      <c r="D1453">
        <f t="shared" si="121"/>
        <v>839.77164461444136</v>
      </c>
      <c r="F1453" s="1">
        <f t="shared" si="117"/>
        <v>13.755892597968113</v>
      </c>
      <c r="G1453" s="1">
        <f t="shared" si="118"/>
        <v>13.747537212409497</v>
      </c>
      <c r="H1453" s="1">
        <f t="shared" si="119"/>
        <v>-8.3553855586160353E-3</v>
      </c>
    </row>
    <row r="1454" spans="1:8" x14ac:dyDescent="0.2">
      <c r="A1454">
        <f>Sheet1!A1445</f>
        <v>1418</v>
      </c>
      <c r="B1454">
        <f>Sheet1!B1445</f>
        <v>840.22</v>
      </c>
      <c r="C1454">
        <f t="shared" si="120"/>
        <v>826.47465408805033</v>
      </c>
      <c r="D1454">
        <f t="shared" si="121"/>
        <v>840.21163977389529</v>
      </c>
      <c r="F1454" s="1">
        <f t="shared" si="117"/>
        <v>13.745345911949698</v>
      </c>
      <c r="G1454" s="1">
        <f t="shared" si="118"/>
        <v>13.736985685844957</v>
      </c>
      <c r="H1454" s="1">
        <f t="shared" si="119"/>
        <v>-8.3602261047417414E-3</v>
      </c>
    </row>
    <row r="1455" spans="1:8" x14ac:dyDescent="0.2">
      <c r="A1455">
        <f>Sheet1!A1446</f>
        <v>1419</v>
      </c>
      <c r="B1455">
        <f>Sheet1!B1446</f>
        <v>840.66</v>
      </c>
      <c r="C1455">
        <f t="shared" si="120"/>
        <v>826.9252007740688</v>
      </c>
      <c r="D1455">
        <f t="shared" si="121"/>
        <v>840.65160493275971</v>
      </c>
      <c r="F1455" s="1">
        <f t="shared" si="117"/>
        <v>13.73479922593117</v>
      </c>
      <c r="G1455" s="1">
        <f t="shared" si="118"/>
        <v>13.726404158690912</v>
      </c>
      <c r="H1455" s="1">
        <f t="shared" si="119"/>
        <v>-8.3950672402579585E-3</v>
      </c>
    </row>
    <row r="1456" spans="1:8" x14ac:dyDescent="0.2">
      <c r="A1456">
        <f>Sheet1!A1447</f>
        <v>1420</v>
      </c>
      <c r="B1456">
        <f>Sheet1!B1447</f>
        <v>841.1</v>
      </c>
      <c r="C1456">
        <f t="shared" si="120"/>
        <v>827.37574746008704</v>
      </c>
      <c r="D1456">
        <f t="shared" si="121"/>
        <v>841.09154008702546</v>
      </c>
      <c r="F1456" s="1">
        <f t="shared" si="117"/>
        <v>13.724252539912982</v>
      </c>
      <c r="G1456" s="1">
        <f t="shared" si="118"/>
        <v>13.715792626938423</v>
      </c>
      <c r="H1456" s="1">
        <f t="shared" si="119"/>
        <v>-8.4599129745583923E-3</v>
      </c>
    </row>
    <row r="1457" spans="1:8" x14ac:dyDescent="0.2">
      <c r="A1457">
        <f>Sheet1!A1448</f>
        <v>1421</v>
      </c>
      <c r="B1457">
        <f>Sheet1!B1448</f>
        <v>841.54</v>
      </c>
      <c r="C1457">
        <f t="shared" si="120"/>
        <v>827.82629414610551</v>
      </c>
      <c r="D1457">
        <f t="shared" si="121"/>
        <v>841.53144523268327</v>
      </c>
      <c r="F1457" s="1">
        <f t="shared" si="117"/>
        <v>13.713705853894453</v>
      </c>
      <c r="G1457" s="1">
        <f t="shared" si="118"/>
        <v>13.705151086577757</v>
      </c>
      <c r="H1457" s="1">
        <f t="shared" si="119"/>
        <v>-8.5547673166956884E-3</v>
      </c>
    </row>
    <row r="1458" spans="1:8" x14ac:dyDescent="0.2">
      <c r="A1458">
        <f>Sheet1!A1449</f>
        <v>1422</v>
      </c>
      <c r="B1458">
        <f>Sheet1!B1449</f>
        <v>841.98</v>
      </c>
      <c r="C1458">
        <f t="shared" si="120"/>
        <v>828.27684083212375</v>
      </c>
      <c r="D1458">
        <f t="shared" si="121"/>
        <v>841.97132036572407</v>
      </c>
      <c r="F1458" s="1">
        <f t="shared" si="117"/>
        <v>13.703159167876265</v>
      </c>
      <c r="G1458" s="1">
        <f t="shared" si="118"/>
        <v>13.694479533600315</v>
      </c>
      <c r="H1458" s="1">
        <f t="shared" si="119"/>
        <v>-8.6796342759498657E-3</v>
      </c>
    </row>
    <row r="1459" spans="1:8" x14ac:dyDescent="0.2">
      <c r="A1459">
        <f>Sheet1!A1450</f>
        <v>1423</v>
      </c>
      <c r="B1459">
        <f>Sheet1!B1450</f>
        <v>842.42</v>
      </c>
      <c r="C1459">
        <f t="shared" si="120"/>
        <v>828.72738751814222</v>
      </c>
      <c r="D1459">
        <f t="shared" si="121"/>
        <v>842.41116548213836</v>
      </c>
      <c r="F1459" s="1">
        <f t="shared" si="117"/>
        <v>13.692612481857736</v>
      </c>
      <c r="G1459" s="1">
        <f t="shared" si="118"/>
        <v>13.683777963996135</v>
      </c>
      <c r="H1459" s="1">
        <f t="shared" si="119"/>
        <v>-8.8345178616009434E-3</v>
      </c>
    </row>
    <row r="1460" spans="1:8" x14ac:dyDescent="0.2">
      <c r="A1460">
        <f>Sheet1!A1451</f>
        <v>1424</v>
      </c>
      <c r="B1460">
        <f>Sheet1!B1451</f>
        <v>842.86</v>
      </c>
      <c r="C1460">
        <f t="shared" si="120"/>
        <v>829.17793420416069</v>
      </c>
      <c r="D1460">
        <f t="shared" si="121"/>
        <v>842.8509805779172</v>
      </c>
      <c r="F1460" s="1">
        <f t="shared" si="117"/>
        <v>13.682065795839321</v>
      </c>
      <c r="G1460" s="1">
        <f t="shared" si="118"/>
        <v>13.673046373756506</v>
      </c>
      <c r="H1460" s="1">
        <f t="shared" si="119"/>
        <v>-9.0194220828152538E-3</v>
      </c>
    </row>
    <row r="1461" spans="1:8" x14ac:dyDescent="0.2">
      <c r="A1461">
        <f>Sheet1!A1452</f>
        <v>1425</v>
      </c>
      <c r="B1461">
        <f>Sheet1!B1452</f>
        <v>843.3</v>
      </c>
      <c r="C1461">
        <f t="shared" si="120"/>
        <v>829.62848089017893</v>
      </c>
      <c r="D1461">
        <f t="shared" si="121"/>
        <v>843.2907656490512</v>
      </c>
      <c r="F1461" s="1">
        <f t="shared" si="117"/>
        <v>13.67151910982102</v>
      </c>
      <c r="G1461" s="1">
        <f t="shared" si="118"/>
        <v>13.662284758872261</v>
      </c>
      <c r="H1461" s="1">
        <f t="shared" si="119"/>
        <v>-9.2343509487591291E-3</v>
      </c>
    </row>
    <row r="1462" spans="1:8" x14ac:dyDescent="0.2">
      <c r="A1462">
        <f>Sheet1!A1453</f>
        <v>1426</v>
      </c>
      <c r="B1462">
        <f>Sheet1!B1453</f>
        <v>843.74</v>
      </c>
      <c r="C1462">
        <f t="shared" si="120"/>
        <v>830.0790275761974</v>
      </c>
      <c r="D1462">
        <f t="shared" si="121"/>
        <v>843.73052069153096</v>
      </c>
      <c r="F1462" s="1">
        <f t="shared" si="117"/>
        <v>13.660972423802605</v>
      </c>
      <c r="G1462" s="1">
        <f t="shared" si="118"/>
        <v>13.651493115333551</v>
      </c>
      <c r="H1462" s="1">
        <f t="shared" si="119"/>
        <v>-9.4793084690536489E-3</v>
      </c>
    </row>
    <row r="1463" spans="1:8" x14ac:dyDescent="0.2">
      <c r="A1463">
        <f>Sheet1!A1454</f>
        <v>1427</v>
      </c>
      <c r="B1463">
        <f>Sheet1!B1454</f>
        <v>844.18</v>
      </c>
      <c r="C1463">
        <f t="shared" si="120"/>
        <v>830.52957426221587</v>
      </c>
      <c r="D1463">
        <f t="shared" si="121"/>
        <v>844.17024570134765</v>
      </c>
      <c r="F1463" s="1">
        <f t="shared" si="117"/>
        <v>13.650425737784076</v>
      </c>
      <c r="G1463" s="1">
        <f t="shared" si="118"/>
        <v>13.640671439131779</v>
      </c>
      <c r="H1463" s="1">
        <f t="shared" si="119"/>
        <v>-9.7542986522967112E-3</v>
      </c>
    </row>
    <row r="1464" spans="1:8" x14ac:dyDescent="0.2">
      <c r="A1464">
        <f>Sheet1!A1455</f>
        <v>1428</v>
      </c>
      <c r="B1464">
        <f>Sheet1!B1455</f>
        <v>844.62</v>
      </c>
      <c r="C1464">
        <f t="shared" si="120"/>
        <v>830.98012094823412</v>
      </c>
      <c r="D1464">
        <f t="shared" si="121"/>
        <v>844.6099406744919</v>
      </c>
      <c r="F1464" s="1">
        <f t="shared" si="117"/>
        <v>13.639879051765888</v>
      </c>
      <c r="G1464" s="1">
        <f t="shared" si="118"/>
        <v>13.629819726257779</v>
      </c>
      <c r="H1464" s="1">
        <f t="shared" si="119"/>
        <v>-1.0059325508109396E-2</v>
      </c>
    </row>
    <row r="1465" spans="1:8" x14ac:dyDescent="0.2">
      <c r="A1465">
        <f>Sheet1!A1456</f>
        <v>1429</v>
      </c>
      <c r="B1465">
        <f>Sheet1!B1456</f>
        <v>845.06</v>
      </c>
      <c r="C1465">
        <f t="shared" si="120"/>
        <v>831.43066763425259</v>
      </c>
      <c r="D1465">
        <f t="shared" si="121"/>
        <v>845.0496056069544</v>
      </c>
      <c r="F1465" s="1">
        <f t="shared" si="117"/>
        <v>13.629332365747359</v>
      </c>
      <c r="G1465" s="1">
        <f t="shared" si="118"/>
        <v>13.618937972701815</v>
      </c>
      <c r="H1465" s="1">
        <f t="shared" si="119"/>
        <v>-1.0394393045544348E-2</v>
      </c>
    </row>
    <row r="1466" spans="1:8" x14ac:dyDescent="0.2">
      <c r="A1466">
        <f>Sheet1!A1457</f>
        <v>1430</v>
      </c>
      <c r="B1466">
        <f>Sheet1!B1457</f>
        <v>845.5</v>
      </c>
      <c r="C1466">
        <f t="shared" si="120"/>
        <v>831.88121432027083</v>
      </c>
      <c r="D1466">
        <f t="shared" si="121"/>
        <v>845.489240494726</v>
      </c>
      <c r="F1466" s="1">
        <f t="shared" si="117"/>
        <v>13.618785679729172</v>
      </c>
      <c r="G1466" s="1">
        <f t="shared" si="118"/>
        <v>13.608026174455176</v>
      </c>
      <c r="H1466" s="1">
        <f t="shared" si="119"/>
        <v>-1.0759505273995273E-2</v>
      </c>
    </row>
    <row r="1467" spans="1:8" x14ac:dyDescent="0.2">
      <c r="A1467">
        <f>Sheet1!A1458</f>
        <v>1431</v>
      </c>
      <c r="B1467">
        <f>Sheet1!B1458</f>
        <v>845.94</v>
      </c>
      <c r="C1467">
        <f t="shared" si="120"/>
        <v>832.3317610062893</v>
      </c>
      <c r="D1467">
        <f t="shared" si="121"/>
        <v>845.92884533379754</v>
      </c>
      <c r="F1467" s="1">
        <f t="shared" si="117"/>
        <v>13.608238993710756</v>
      </c>
      <c r="G1467" s="1">
        <f t="shared" si="118"/>
        <v>13.597084327508242</v>
      </c>
      <c r="H1467" s="1">
        <f t="shared" si="119"/>
        <v>-1.1154666202514818E-2</v>
      </c>
    </row>
    <row r="1468" spans="1:8" x14ac:dyDescent="0.2">
      <c r="A1468">
        <f>Sheet1!A1459</f>
        <v>1432</v>
      </c>
      <c r="B1468">
        <f>Sheet1!B1459</f>
        <v>846.37</v>
      </c>
      <c r="C1468">
        <f t="shared" si="120"/>
        <v>832.78230769230777</v>
      </c>
      <c r="D1468">
        <f t="shared" si="121"/>
        <v>846.36842012015973</v>
      </c>
      <c r="F1468" s="1">
        <f t="shared" si="117"/>
        <v>13.587692307692237</v>
      </c>
      <c r="G1468" s="1">
        <f t="shared" si="118"/>
        <v>13.586112427851958</v>
      </c>
      <c r="H1468" s="1">
        <f t="shared" si="119"/>
        <v>-1.5798798402784087E-3</v>
      </c>
    </row>
    <row r="1469" spans="1:8" x14ac:dyDescent="0.2">
      <c r="A1469">
        <f>Sheet1!A1460</f>
        <v>1433</v>
      </c>
      <c r="B1469">
        <f>Sheet1!B1460</f>
        <v>846.81</v>
      </c>
      <c r="C1469">
        <f t="shared" si="120"/>
        <v>833.23285437832601</v>
      </c>
      <c r="D1469">
        <f t="shared" si="121"/>
        <v>846.8079648498034</v>
      </c>
      <c r="F1469" s="1">
        <f t="shared" si="117"/>
        <v>13.577145621673935</v>
      </c>
      <c r="G1469" s="1">
        <f t="shared" si="118"/>
        <v>13.575110471477387</v>
      </c>
      <c r="H1469" s="1">
        <f t="shared" si="119"/>
        <v>-2.0351501965478747E-3</v>
      </c>
    </row>
    <row r="1470" spans="1:8" x14ac:dyDescent="0.2">
      <c r="A1470">
        <f>Sheet1!A1461</f>
        <v>1434</v>
      </c>
      <c r="B1470">
        <f>Sheet1!B1461</f>
        <v>847.25</v>
      </c>
      <c r="C1470">
        <f t="shared" si="120"/>
        <v>833.68340106434448</v>
      </c>
      <c r="D1470">
        <f t="shared" si="121"/>
        <v>847.24747951871905</v>
      </c>
      <c r="F1470" s="1">
        <f t="shared" si="117"/>
        <v>13.56659893565552</v>
      </c>
      <c r="G1470" s="1">
        <f t="shared" si="118"/>
        <v>13.564078454374567</v>
      </c>
      <c r="H1470" s="1">
        <f t="shared" si="119"/>
        <v>-2.5204812809533905E-3</v>
      </c>
    </row>
    <row r="1471" spans="1:8" x14ac:dyDescent="0.2">
      <c r="A1471">
        <f>Sheet1!A1462</f>
        <v>1435</v>
      </c>
      <c r="B1471">
        <f>Sheet1!B1462</f>
        <v>847.69</v>
      </c>
      <c r="C1471">
        <f t="shared" si="120"/>
        <v>834.13394775036295</v>
      </c>
      <c r="D1471">
        <f t="shared" si="121"/>
        <v>847.68696412289773</v>
      </c>
      <c r="F1471" s="1">
        <f t="shared" si="117"/>
        <v>13.556052249637105</v>
      </c>
      <c r="G1471" s="1">
        <f t="shared" si="118"/>
        <v>13.553016372534785</v>
      </c>
      <c r="H1471" s="1">
        <f t="shared" si="119"/>
        <v>-3.035877102320228E-3</v>
      </c>
    </row>
    <row r="1472" spans="1:8" x14ac:dyDescent="0.2">
      <c r="A1472">
        <f>Sheet1!A1463</f>
        <v>1436</v>
      </c>
      <c r="B1472">
        <f>Sheet1!B1463</f>
        <v>848.13</v>
      </c>
      <c r="C1472">
        <f t="shared" si="120"/>
        <v>834.58449443638119</v>
      </c>
      <c r="D1472">
        <f t="shared" si="121"/>
        <v>848.12641865833041</v>
      </c>
      <c r="F1472" s="1">
        <f t="shared" si="117"/>
        <v>13.545505563618804</v>
      </c>
      <c r="G1472" s="1">
        <f t="shared" si="118"/>
        <v>13.541924221949216</v>
      </c>
      <c r="H1472" s="1">
        <f t="shared" si="119"/>
        <v>-3.5813416695873457E-3</v>
      </c>
    </row>
    <row r="1473" spans="1:8" x14ac:dyDescent="0.2">
      <c r="A1473">
        <f>Sheet1!A1464</f>
        <v>1437</v>
      </c>
      <c r="B1473">
        <f>Sheet1!B1464</f>
        <v>848.57</v>
      </c>
      <c r="C1473">
        <f t="shared" si="120"/>
        <v>835.03504112239966</v>
      </c>
      <c r="D1473">
        <f t="shared" si="121"/>
        <v>848.56584312100756</v>
      </c>
      <c r="F1473" s="1">
        <f t="shared" si="117"/>
        <v>13.534958877600388</v>
      </c>
      <c r="G1473" s="1">
        <f t="shared" si="118"/>
        <v>13.530801998607899</v>
      </c>
      <c r="H1473" s="1">
        <f t="shared" si="119"/>
        <v>-4.15687899248951E-3</v>
      </c>
    </row>
    <row r="1474" spans="1:8" x14ac:dyDescent="0.2">
      <c r="A1474">
        <f>Sheet1!A1465</f>
        <v>1438</v>
      </c>
      <c r="B1474">
        <f>Sheet1!B1465</f>
        <v>849.01</v>
      </c>
      <c r="C1474">
        <f t="shared" si="120"/>
        <v>835.4855878084179</v>
      </c>
      <c r="D1474">
        <f t="shared" si="121"/>
        <v>849.00523750692003</v>
      </c>
      <c r="F1474" s="1">
        <f t="shared" si="117"/>
        <v>13.524412191582087</v>
      </c>
      <c r="G1474" s="1">
        <f t="shared" si="118"/>
        <v>13.519649698502121</v>
      </c>
      <c r="H1474" s="1">
        <f t="shared" si="119"/>
        <v>-4.7624930799656795E-3</v>
      </c>
    </row>
    <row r="1475" spans="1:8" x14ac:dyDescent="0.2">
      <c r="A1475">
        <f>Sheet1!A1466</f>
        <v>1439</v>
      </c>
      <c r="B1475">
        <f>Sheet1!B1466</f>
        <v>849.45</v>
      </c>
      <c r="C1475">
        <f t="shared" si="120"/>
        <v>835.93613449443637</v>
      </c>
      <c r="D1475">
        <f t="shared" si="121"/>
        <v>849.44460181205864</v>
      </c>
      <c r="F1475" s="1">
        <f t="shared" si="117"/>
        <v>13.513865505563672</v>
      </c>
      <c r="G1475" s="1">
        <f t="shared" si="118"/>
        <v>13.508467317622262</v>
      </c>
      <c r="H1475" s="1">
        <f t="shared" si="119"/>
        <v>-5.3981879414095602E-3</v>
      </c>
    </row>
    <row r="1476" spans="1:8" x14ac:dyDescent="0.2">
      <c r="A1476">
        <f>Sheet1!A1467</f>
        <v>1440</v>
      </c>
      <c r="B1476">
        <f>Sheet1!B1467</f>
        <v>849.89</v>
      </c>
      <c r="C1476">
        <f t="shared" si="120"/>
        <v>836.38668118045484</v>
      </c>
      <c r="D1476">
        <f t="shared" si="121"/>
        <v>849.88393603241411</v>
      </c>
      <c r="F1476" s="1">
        <f t="shared" si="117"/>
        <v>13.503318819545143</v>
      </c>
      <c r="G1476" s="1">
        <f t="shared" si="118"/>
        <v>13.497254851959269</v>
      </c>
      <c r="H1476" s="1">
        <f t="shared" si="119"/>
        <v>-6.0639675858737974E-3</v>
      </c>
    </row>
    <row r="1477" spans="1:8" x14ac:dyDescent="0.2">
      <c r="A1477">
        <f>Sheet1!A1468</f>
        <v>1441</v>
      </c>
      <c r="B1477">
        <f>Sheet1!B1468</f>
        <v>850.33</v>
      </c>
      <c r="C1477">
        <f t="shared" si="120"/>
        <v>836.83722786647309</v>
      </c>
      <c r="D1477">
        <f t="shared" si="121"/>
        <v>850.3232401639774</v>
      </c>
      <c r="F1477" s="1">
        <f t="shared" si="117"/>
        <v>13.492772133526955</v>
      </c>
      <c r="G1477" s="1">
        <f t="shared" si="118"/>
        <v>13.486012297504317</v>
      </c>
      <c r="H1477" s="1">
        <f t="shared" si="119"/>
        <v>-6.7598360226384102E-3</v>
      </c>
    </row>
    <row r="1478" spans="1:8" x14ac:dyDescent="0.2">
      <c r="A1478">
        <f>Sheet1!A1469</f>
        <v>1442</v>
      </c>
      <c r="B1478">
        <f>Sheet1!B1469</f>
        <v>850.77</v>
      </c>
      <c r="C1478">
        <f t="shared" si="120"/>
        <v>837.28777455249156</v>
      </c>
      <c r="D1478">
        <f t="shared" si="121"/>
        <v>850.76251420273877</v>
      </c>
      <c r="F1478" s="1">
        <f t="shared" si="117"/>
        <v>13.482225447508426</v>
      </c>
      <c r="G1478" s="1">
        <f t="shared" si="118"/>
        <v>13.474739650247216</v>
      </c>
      <c r="H1478" s="1">
        <f t="shared" si="119"/>
        <v>-7.4857972612107915E-3</v>
      </c>
    </row>
    <row r="1479" spans="1:8" x14ac:dyDescent="0.2">
      <c r="A1479">
        <f>Sheet1!A1470</f>
        <v>1443</v>
      </c>
      <c r="B1479">
        <f>Sheet1!B1470</f>
        <v>851.21</v>
      </c>
      <c r="C1479">
        <f t="shared" si="120"/>
        <v>837.73832123851003</v>
      </c>
      <c r="D1479">
        <f t="shared" si="121"/>
        <v>851.20175814468962</v>
      </c>
      <c r="F1479" s="1">
        <f t="shared" si="117"/>
        <v>13.471678761490011</v>
      </c>
      <c r="G1479" s="1">
        <f t="shared" si="118"/>
        <v>13.463436906179595</v>
      </c>
      <c r="H1479" s="1">
        <f t="shared" si="119"/>
        <v>-8.2418553104162129E-3</v>
      </c>
    </row>
    <row r="1480" spans="1:8" x14ac:dyDescent="0.2">
      <c r="A1480">
        <f>Sheet1!A1471</f>
        <v>1444</v>
      </c>
      <c r="B1480">
        <f>Sheet1!B1471</f>
        <v>851.65</v>
      </c>
      <c r="C1480">
        <f t="shared" si="120"/>
        <v>838.18886792452827</v>
      </c>
      <c r="D1480">
        <f t="shared" si="121"/>
        <v>851.64097198582056</v>
      </c>
      <c r="F1480" s="1">
        <f t="shared" si="117"/>
        <v>13.46113207547171</v>
      </c>
      <c r="G1480" s="1">
        <f t="shared" si="118"/>
        <v>13.452104061292289</v>
      </c>
      <c r="H1480" s="1">
        <f t="shared" si="119"/>
        <v>-9.0280141794210067E-3</v>
      </c>
    </row>
    <row r="1481" spans="1:8" x14ac:dyDescent="0.2">
      <c r="A1481">
        <f>Sheet1!A1472</f>
        <v>1445</v>
      </c>
      <c r="B1481">
        <f>Sheet1!B1472</f>
        <v>852.09</v>
      </c>
      <c r="C1481">
        <f t="shared" si="120"/>
        <v>838.63941461054674</v>
      </c>
      <c r="D1481">
        <f t="shared" si="121"/>
        <v>852.08015572212219</v>
      </c>
      <c r="F1481" s="1">
        <f t="shared" si="117"/>
        <v>13.450585389453295</v>
      </c>
      <c r="G1481" s="1">
        <f t="shared" si="118"/>
        <v>13.440741111575448</v>
      </c>
      <c r="H1481" s="1">
        <f t="shared" si="119"/>
        <v>-9.8442778778462525E-3</v>
      </c>
    </row>
    <row r="1482" spans="1:8" x14ac:dyDescent="0.2">
      <c r="A1482">
        <f>Sheet1!A1473</f>
        <v>1446</v>
      </c>
      <c r="B1482">
        <f>Sheet1!B1473</f>
        <v>852.53</v>
      </c>
      <c r="C1482">
        <f t="shared" si="120"/>
        <v>839.08996129656498</v>
      </c>
      <c r="D1482">
        <f t="shared" si="121"/>
        <v>852.51930934958546</v>
      </c>
      <c r="F1482" s="1">
        <f t="shared" si="117"/>
        <v>13.440038703434993</v>
      </c>
      <c r="G1482" s="1">
        <f t="shared" si="118"/>
        <v>13.429348053020476</v>
      </c>
      <c r="H1482" s="1">
        <f t="shared" si="119"/>
        <v>-1.0690650414517222E-2</v>
      </c>
    </row>
    <row r="1483" spans="1:8" x14ac:dyDescent="0.2">
      <c r="A1483">
        <f>Sheet1!A1474</f>
        <v>1447</v>
      </c>
      <c r="B1483">
        <f>Sheet1!B1474</f>
        <v>852.97</v>
      </c>
      <c r="C1483">
        <f t="shared" si="120"/>
        <v>839.54050798258345</v>
      </c>
      <c r="D1483">
        <f t="shared" si="121"/>
        <v>852.95843286420109</v>
      </c>
      <c r="F1483" s="1">
        <f t="shared" si="117"/>
        <v>13.429492017416578</v>
      </c>
      <c r="G1483" s="1">
        <f t="shared" si="118"/>
        <v>13.417924881617637</v>
      </c>
      <c r="H1483" s="1">
        <f t="shared" si="119"/>
        <v>-1.1567135798941308E-2</v>
      </c>
    </row>
    <row r="1484" spans="1:8" x14ac:dyDescent="0.2">
      <c r="A1484">
        <f>Sheet1!A1475</f>
        <v>1448</v>
      </c>
      <c r="B1484">
        <f>Sheet1!B1475</f>
        <v>853.4</v>
      </c>
      <c r="C1484">
        <f t="shared" si="120"/>
        <v>839.99105466860192</v>
      </c>
      <c r="D1484">
        <f t="shared" si="121"/>
        <v>853.39752626195991</v>
      </c>
      <c r="F1484" s="1">
        <f t="shared" si="117"/>
        <v>13.408945331398058</v>
      </c>
      <c r="G1484" s="1">
        <f t="shared" si="118"/>
        <v>13.406471593357992</v>
      </c>
      <c r="H1484" s="1">
        <f t="shared" si="119"/>
        <v>-2.4737380400665643E-3</v>
      </c>
    </row>
    <row r="1485" spans="1:8" x14ac:dyDescent="0.2">
      <c r="A1485">
        <f>Sheet1!A1476</f>
        <v>1449</v>
      </c>
      <c r="B1485">
        <f>Sheet1!B1476</f>
        <v>853.84</v>
      </c>
      <c r="C1485">
        <f t="shared" si="120"/>
        <v>840.44160135462016</v>
      </c>
      <c r="D1485">
        <f t="shared" si="121"/>
        <v>853.83658953885254</v>
      </c>
      <c r="F1485" s="1">
        <f t="shared" si="117"/>
        <v>13.398398645379871</v>
      </c>
      <c r="G1485" s="1">
        <f t="shared" si="118"/>
        <v>13.394988184232375</v>
      </c>
      <c r="H1485" s="1">
        <f t="shared" si="119"/>
        <v>-3.4104611474958801E-3</v>
      </c>
    </row>
    <row r="1486" spans="1:8" x14ac:dyDescent="0.2">
      <c r="A1486">
        <f>Sheet1!A1477</f>
        <v>1450</v>
      </c>
      <c r="B1486">
        <f>Sheet1!B1477</f>
        <v>854.28</v>
      </c>
      <c r="C1486">
        <f t="shared" si="120"/>
        <v>840.89214804063863</v>
      </c>
      <c r="D1486">
        <f t="shared" si="121"/>
        <v>854.2756226908698</v>
      </c>
      <c r="F1486" s="1">
        <f t="shared" si="117"/>
        <v>13.387851959361342</v>
      </c>
      <c r="G1486" s="1">
        <f t="shared" si="118"/>
        <v>13.383474650231165</v>
      </c>
      <c r="H1486" s="1">
        <f t="shared" si="119"/>
        <v>-4.3773091301773093E-3</v>
      </c>
    </row>
    <row r="1487" spans="1:8" x14ac:dyDescent="0.2">
      <c r="A1487">
        <f>Sheet1!A1478</f>
        <v>1451</v>
      </c>
      <c r="B1487">
        <f>Sheet1!B1478</f>
        <v>854.72</v>
      </c>
      <c r="C1487">
        <f t="shared" si="120"/>
        <v>841.3426947266571</v>
      </c>
      <c r="D1487">
        <f t="shared" si="121"/>
        <v>854.71462571400264</v>
      </c>
      <c r="F1487" s="1">
        <f t="shared" si="117"/>
        <v>13.377305273342927</v>
      </c>
      <c r="G1487" s="1">
        <f t="shared" si="118"/>
        <v>13.371930987345536</v>
      </c>
      <c r="H1487" s="1">
        <f t="shared" si="119"/>
        <v>-5.3742859973908708E-3</v>
      </c>
    </row>
    <row r="1488" spans="1:8" x14ac:dyDescent="0.2">
      <c r="A1488">
        <f>Sheet1!A1479</f>
        <v>1452</v>
      </c>
      <c r="B1488">
        <f>Sheet1!B1479</f>
        <v>855.16</v>
      </c>
      <c r="C1488">
        <f t="shared" si="120"/>
        <v>841.79324141267534</v>
      </c>
      <c r="D1488">
        <f t="shared" si="121"/>
        <v>855.15359860424178</v>
      </c>
      <c r="F1488" s="1">
        <f t="shared" si="117"/>
        <v>13.366758587324625</v>
      </c>
      <c r="G1488" s="1">
        <f t="shared" si="118"/>
        <v>13.360357191566436</v>
      </c>
      <c r="H1488" s="1">
        <f t="shared" si="119"/>
        <v>-6.40139575818921E-3</v>
      </c>
    </row>
    <row r="1489" spans="1:8" x14ac:dyDescent="0.2">
      <c r="A1489">
        <f>Sheet1!A1480</f>
        <v>1453</v>
      </c>
      <c r="B1489">
        <f>Sheet1!B1480</f>
        <v>855.6</v>
      </c>
      <c r="C1489">
        <f t="shared" si="120"/>
        <v>842.24378809869381</v>
      </c>
      <c r="D1489">
        <f t="shared" si="121"/>
        <v>855.59254135757794</v>
      </c>
      <c r="F1489" s="1">
        <f t="shared" si="117"/>
        <v>13.35621190130621</v>
      </c>
      <c r="G1489" s="1">
        <f t="shared" si="118"/>
        <v>13.34875325888413</v>
      </c>
      <c r="H1489" s="1">
        <f t="shared" si="119"/>
        <v>-7.4586424220797198E-3</v>
      </c>
    </row>
    <row r="1490" spans="1:8" x14ac:dyDescent="0.2">
      <c r="A1490">
        <f>Sheet1!A1481</f>
        <v>1454</v>
      </c>
      <c r="B1490">
        <f>Sheet1!B1481</f>
        <v>856.04</v>
      </c>
      <c r="C1490">
        <f t="shared" si="120"/>
        <v>842.69433478471205</v>
      </c>
      <c r="D1490">
        <f t="shared" si="121"/>
        <v>856.03145397000185</v>
      </c>
      <c r="F1490" s="1">
        <f t="shared" si="117"/>
        <v>13.345665215287909</v>
      </c>
      <c r="G1490" s="1">
        <f t="shared" si="118"/>
        <v>13.337119185289794</v>
      </c>
      <c r="H1490" s="1">
        <f t="shared" si="119"/>
        <v>-8.5460299981150456E-3</v>
      </c>
    </row>
    <row r="1491" spans="1:8" x14ac:dyDescent="0.2">
      <c r="A1491">
        <f>Sheet1!A1482</f>
        <v>1455</v>
      </c>
      <c r="B1491">
        <f>Sheet1!B1482</f>
        <v>856.48</v>
      </c>
      <c r="C1491">
        <f t="shared" si="120"/>
        <v>843.14488147073052</v>
      </c>
      <c r="D1491">
        <f t="shared" si="121"/>
        <v>856.47033643750456</v>
      </c>
      <c r="F1491" s="1">
        <f t="shared" si="117"/>
        <v>13.335118529269494</v>
      </c>
      <c r="G1491" s="1">
        <f t="shared" si="118"/>
        <v>13.325454966774032</v>
      </c>
      <c r="H1491" s="1">
        <f t="shared" si="119"/>
        <v>-9.6635624954615196E-3</v>
      </c>
    </row>
    <row r="1492" spans="1:8" x14ac:dyDescent="0.2">
      <c r="A1492">
        <f>Sheet1!A1483</f>
        <v>1456</v>
      </c>
      <c r="B1492">
        <f>Sheet1!B1483</f>
        <v>856.92</v>
      </c>
      <c r="C1492">
        <f t="shared" si="120"/>
        <v>843.59542815674877</v>
      </c>
      <c r="D1492">
        <f t="shared" si="121"/>
        <v>856.90918875607645</v>
      </c>
      <c r="F1492" s="1">
        <f t="shared" si="117"/>
        <v>13.324571843251192</v>
      </c>
      <c r="G1492" s="1">
        <f t="shared" si="118"/>
        <v>13.313760599327679</v>
      </c>
      <c r="H1492" s="1">
        <f t="shared" si="119"/>
        <v>-1.0811243923512848E-2</v>
      </c>
    </row>
    <row r="1493" spans="1:8" x14ac:dyDescent="0.2">
      <c r="A1493">
        <f>Sheet1!A1484</f>
        <v>1457</v>
      </c>
      <c r="B1493">
        <f>Sheet1!B1484</f>
        <v>857.36</v>
      </c>
      <c r="C1493">
        <f t="shared" si="120"/>
        <v>844.04597484276724</v>
      </c>
      <c r="D1493">
        <f t="shared" si="121"/>
        <v>857.34801092170846</v>
      </c>
      <c r="F1493" s="1">
        <f t="shared" si="117"/>
        <v>13.314025157232777</v>
      </c>
      <c r="G1493" s="1">
        <f t="shared" si="118"/>
        <v>13.302036078941228</v>
      </c>
      <c r="H1493" s="1">
        <f t="shared" si="119"/>
        <v>-1.1989078291549049E-2</v>
      </c>
    </row>
    <row r="1494" spans="1:8" x14ac:dyDescent="0.2">
      <c r="A1494">
        <f>Sheet1!A1485</f>
        <v>1458</v>
      </c>
      <c r="B1494">
        <f>Sheet1!B1485</f>
        <v>857.79</v>
      </c>
      <c r="C1494">
        <f t="shared" si="120"/>
        <v>844.49652152878571</v>
      </c>
      <c r="D1494">
        <f t="shared" si="121"/>
        <v>857.78680293039156</v>
      </c>
      <c r="F1494" s="1">
        <f t="shared" si="117"/>
        <v>13.293478471214257</v>
      </c>
      <c r="G1494" s="1">
        <f t="shared" si="118"/>
        <v>13.290281401605853</v>
      </c>
      <c r="H1494" s="1">
        <f t="shared" si="119"/>
        <v>-3.1970696084044903E-3</v>
      </c>
    </row>
    <row r="1495" spans="1:8" x14ac:dyDescent="0.2">
      <c r="A1495">
        <f>Sheet1!A1486</f>
        <v>1459</v>
      </c>
      <c r="B1495">
        <f>Sheet1!B1486</f>
        <v>858.23</v>
      </c>
      <c r="C1495">
        <f t="shared" si="120"/>
        <v>844.94706821480418</v>
      </c>
      <c r="D1495">
        <f t="shared" si="121"/>
        <v>858.22556477811634</v>
      </c>
      <c r="F1495" s="1">
        <f t="shared" si="117"/>
        <v>13.282931785195842</v>
      </c>
      <c r="G1495" s="1">
        <f t="shared" si="118"/>
        <v>13.27849656331216</v>
      </c>
      <c r="H1495" s="1">
        <f t="shared" si="119"/>
        <v>-4.4352218836820612E-3</v>
      </c>
    </row>
    <row r="1496" spans="1:8" x14ac:dyDescent="0.2">
      <c r="A1496">
        <f>Sheet1!A1487</f>
        <v>1460</v>
      </c>
      <c r="B1496">
        <f>Sheet1!B1487</f>
        <v>858.67</v>
      </c>
      <c r="C1496">
        <f t="shared" si="120"/>
        <v>845.39761490082242</v>
      </c>
      <c r="D1496">
        <f t="shared" si="121"/>
        <v>858.66429646087352</v>
      </c>
      <c r="F1496" s="1">
        <f t="shared" si="117"/>
        <v>13.272385099177541</v>
      </c>
      <c r="G1496" s="1">
        <f t="shared" si="118"/>
        <v>13.266681560051097</v>
      </c>
      <c r="H1496" s="1">
        <f t="shared" si="119"/>
        <v>-5.703539126443502E-3</v>
      </c>
    </row>
    <row r="1497" spans="1:8" x14ac:dyDescent="0.2">
      <c r="A1497">
        <f>Sheet1!A1488</f>
        <v>1461</v>
      </c>
      <c r="B1497">
        <f>Sheet1!B1488</f>
        <v>859.11</v>
      </c>
      <c r="C1497">
        <f t="shared" si="120"/>
        <v>845.84816158684089</v>
      </c>
      <c r="D1497">
        <f t="shared" si="121"/>
        <v>859.10299797465416</v>
      </c>
      <c r="F1497" s="1">
        <f t="shared" si="117"/>
        <v>13.261838413159126</v>
      </c>
      <c r="G1497" s="1">
        <f t="shared" si="118"/>
        <v>13.25483638781327</v>
      </c>
      <c r="H1497" s="1">
        <f t="shared" si="119"/>
        <v>-7.0020253458551451E-3</v>
      </c>
    </row>
    <row r="1498" spans="1:8" x14ac:dyDescent="0.2">
      <c r="A1498">
        <f>Sheet1!A1489</f>
        <v>1462</v>
      </c>
      <c r="B1498">
        <f>Sheet1!B1489</f>
        <v>859.55</v>
      </c>
      <c r="C1498">
        <f t="shared" si="120"/>
        <v>846.29870827285936</v>
      </c>
      <c r="D1498">
        <f t="shared" si="121"/>
        <v>859.54166931544876</v>
      </c>
      <c r="F1498" s="1">
        <f t="shared" si="117"/>
        <v>13.251291727140597</v>
      </c>
      <c r="G1498" s="1">
        <f t="shared" si="118"/>
        <v>13.2429610425894</v>
      </c>
      <c r="H1498" s="1">
        <f t="shared" si="119"/>
        <v>-8.3306845511970096E-3</v>
      </c>
    </row>
    <row r="1499" spans="1:8" x14ac:dyDescent="0.2">
      <c r="A1499">
        <f>Sheet1!A1490</f>
        <v>1463</v>
      </c>
      <c r="B1499">
        <f>Sheet1!B1490</f>
        <v>859.99</v>
      </c>
      <c r="C1499">
        <f t="shared" si="120"/>
        <v>846.7492549588776</v>
      </c>
      <c r="D1499">
        <f t="shared" si="121"/>
        <v>859.98031047924826</v>
      </c>
      <c r="F1499" s="1">
        <f t="shared" si="117"/>
        <v>13.240745041122409</v>
      </c>
      <c r="G1499" s="1">
        <f t="shared" si="118"/>
        <v>13.23105552037066</v>
      </c>
      <c r="H1499" s="1">
        <f t="shared" si="119"/>
        <v>-9.6895207517491144E-3</v>
      </c>
    </row>
    <row r="1500" spans="1:8" x14ac:dyDescent="0.2">
      <c r="A1500">
        <f>Sheet1!A1491</f>
        <v>1464</v>
      </c>
      <c r="B1500">
        <f>Sheet1!B1491</f>
        <v>860.43</v>
      </c>
      <c r="C1500">
        <f t="shared" si="120"/>
        <v>847.19980164489584</v>
      </c>
      <c r="D1500">
        <f t="shared" si="121"/>
        <v>860.41892146204339</v>
      </c>
      <c r="F1500" s="1">
        <f t="shared" si="117"/>
        <v>13.230198355104108</v>
      </c>
      <c r="G1500" s="1">
        <f t="shared" si="118"/>
        <v>13.219119817147543</v>
      </c>
      <c r="H1500" s="1">
        <f t="shared" si="119"/>
        <v>-1.1078537956564105E-2</v>
      </c>
    </row>
    <row r="1501" spans="1:8" x14ac:dyDescent="0.2">
      <c r="A1501">
        <f>Sheet1!A1492</f>
        <v>1465</v>
      </c>
      <c r="B1501">
        <f>Sheet1!B1492</f>
        <v>860.87</v>
      </c>
      <c r="C1501">
        <f t="shared" si="120"/>
        <v>847.65034833091431</v>
      </c>
      <c r="D1501">
        <f t="shared" si="121"/>
        <v>860.85750225982463</v>
      </c>
      <c r="F1501" s="1">
        <f t="shared" si="117"/>
        <v>13.219651669085692</v>
      </c>
      <c r="G1501" s="1">
        <f t="shared" si="118"/>
        <v>13.207153928910316</v>
      </c>
      <c r="H1501" s="1">
        <f t="shared" si="119"/>
        <v>-1.2497740175376748E-2</v>
      </c>
    </row>
    <row r="1502" spans="1:8" x14ac:dyDescent="0.2">
      <c r="A1502">
        <f>Sheet1!A1493</f>
        <v>1466</v>
      </c>
      <c r="B1502">
        <f>Sheet1!B1493</f>
        <v>861.3</v>
      </c>
      <c r="C1502">
        <f t="shared" si="120"/>
        <v>848.10089501693278</v>
      </c>
      <c r="D1502">
        <f t="shared" si="121"/>
        <v>861.29605286858339</v>
      </c>
      <c r="F1502" s="1">
        <f t="shared" si="117"/>
        <v>13.199104983067173</v>
      </c>
      <c r="G1502" s="1">
        <f t="shared" si="118"/>
        <v>13.195157851650606</v>
      </c>
      <c r="H1502" s="1">
        <f t="shared" si="119"/>
        <v>-3.9471314165666627E-3</v>
      </c>
    </row>
    <row r="1503" spans="1:8" x14ac:dyDescent="0.2">
      <c r="A1503">
        <f>Sheet1!A1494</f>
        <v>1467</v>
      </c>
      <c r="B1503">
        <f>Sheet1!B1494</f>
        <v>861.74</v>
      </c>
      <c r="C1503">
        <f t="shared" si="120"/>
        <v>848.55144170295125</v>
      </c>
      <c r="D1503">
        <f t="shared" si="121"/>
        <v>861.73457328431004</v>
      </c>
      <c r="F1503" s="1">
        <f t="shared" si="117"/>
        <v>13.188558297048758</v>
      </c>
      <c r="G1503" s="1">
        <f t="shared" si="118"/>
        <v>13.183131581358793</v>
      </c>
      <c r="H1503" s="1">
        <f t="shared" si="119"/>
        <v>-5.4267156899641122E-3</v>
      </c>
    </row>
    <row r="1504" spans="1:8" x14ac:dyDescent="0.2">
      <c r="A1504">
        <f>Sheet1!A1495</f>
        <v>1468</v>
      </c>
      <c r="B1504">
        <f>Sheet1!B1495</f>
        <v>862.18</v>
      </c>
      <c r="C1504">
        <f t="shared" si="120"/>
        <v>849.00198838896949</v>
      </c>
      <c r="D1504">
        <f t="shared" si="121"/>
        <v>862.17306350299543</v>
      </c>
      <c r="F1504" s="1">
        <f t="shared" si="117"/>
        <v>13.178011611030456</v>
      </c>
      <c r="G1504" s="1">
        <f t="shared" si="118"/>
        <v>13.171075114025939</v>
      </c>
      <c r="H1504" s="1">
        <f t="shared" si="119"/>
        <v>-6.9364970045171503E-3</v>
      </c>
    </row>
    <row r="1505" spans="1:8" x14ac:dyDescent="0.2">
      <c r="A1505">
        <f>Sheet1!A1496</f>
        <v>1469</v>
      </c>
      <c r="B1505">
        <f>Sheet1!B1496</f>
        <v>862.62</v>
      </c>
      <c r="C1505">
        <f t="shared" si="120"/>
        <v>849.45253507498796</v>
      </c>
      <c r="D1505">
        <f t="shared" si="121"/>
        <v>862.61152352063027</v>
      </c>
      <c r="F1505" s="1">
        <f t="shared" si="117"/>
        <v>13.167464925012041</v>
      </c>
      <c r="G1505" s="1">
        <f t="shared" si="118"/>
        <v>13.158988445642308</v>
      </c>
      <c r="H1505" s="1">
        <f t="shared" si="119"/>
        <v>-8.4764793697331697E-3</v>
      </c>
    </row>
    <row r="1506" spans="1:8" x14ac:dyDescent="0.2">
      <c r="A1506">
        <f>Sheet1!A1497</f>
        <v>1470</v>
      </c>
      <c r="B1506">
        <f>Sheet1!B1497</f>
        <v>863.06</v>
      </c>
      <c r="C1506">
        <f t="shared" si="120"/>
        <v>849.90308176100643</v>
      </c>
      <c r="D1506">
        <f t="shared" si="121"/>
        <v>863.04995333320551</v>
      </c>
      <c r="F1506" s="1">
        <f t="shared" si="117"/>
        <v>13.156918238993512</v>
      </c>
      <c r="G1506" s="1">
        <f t="shared" si="118"/>
        <v>13.146871572199075</v>
      </c>
      <c r="H1506" s="1">
        <f t="shared" si="119"/>
        <v>-1.0046666794437442E-2</v>
      </c>
    </row>
    <row r="1507" spans="1:8" x14ac:dyDescent="0.2">
      <c r="A1507">
        <f>Sheet1!A1498</f>
        <v>1471</v>
      </c>
      <c r="B1507">
        <f>Sheet1!B1498</f>
        <v>863.5</v>
      </c>
      <c r="C1507">
        <f t="shared" si="120"/>
        <v>850.35362844702468</v>
      </c>
      <c r="D1507">
        <f t="shared" si="121"/>
        <v>863.48835293671186</v>
      </c>
      <c r="F1507" s="1">
        <f t="shared" si="117"/>
        <v>13.146371552975324</v>
      </c>
      <c r="G1507" s="1">
        <f t="shared" si="118"/>
        <v>13.134724489687187</v>
      </c>
      <c r="H1507" s="1">
        <f t="shared" si="119"/>
        <v>-1.164706328813736E-2</v>
      </c>
    </row>
    <row r="1508" spans="1:8" x14ac:dyDescent="0.2">
      <c r="A1508">
        <f>Sheet1!A1499</f>
        <v>1472</v>
      </c>
      <c r="B1508">
        <f>Sheet1!B1499</f>
        <v>863.94</v>
      </c>
      <c r="C1508">
        <f t="shared" si="120"/>
        <v>850.80417513304292</v>
      </c>
      <c r="D1508">
        <f t="shared" si="121"/>
        <v>863.92672232713994</v>
      </c>
      <c r="F1508" s="1">
        <f t="shared" si="117"/>
        <v>13.135824866957137</v>
      </c>
      <c r="G1508" s="1">
        <f t="shared" si="118"/>
        <v>13.122547194097024</v>
      </c>
      <c r="H1508" s="1">
        <f t="shared" si="119"/>
        <v>-1.3277672860112943E-2</v>
      </c>
    </row>
    <row r="1509" spans="1:8" x14ac:dyDescent="0.2">
      <c r="A1509">
        <f>Sheet1!A1500</f>
        <v>1473</v>
      </c>
      <c r="B1509">
        <f>Sheet1!B1500</f>
        <v>864.37</v>
      </c>
      <c r="C1509">
        <f t="shared" si="120"/>
        <v>851.25472181906139</v>
      </c>
      <c r="D1509">
        <f t="shared" si="121"/>
        <v>864.36506150048069</v>
      </c>
      <c r="F1509" s="1">
        <f t="shared" ref="F1509:F1572" si="122">B1509-C1509</f>
        <v>13.115278180938617</v>
      </c>
      <c r="G1509" s="1">
        <f t="shared" ref="G1509:G1572" si="123">D1509-C1509</f>
        <v>13.110339681419305</v>
      </c>
      <c r="H1509" s="1">
        <f t="shared" ref="H1509:H1572" si="124">D1509-B1509</f>
        <v>-4.938499519312245E-3</v>
      </c>
    </row>
    <row r="1510" spans="1:8" x14ac:dyDescent="0.2">
      <c r="A1510">
        <f>Sheet1!A1501</f>
        <v>1474</v>
      </c>
      <c r="B1510">
        <f>Sheet1!B1501</f>
        <v>864.81</v>
      </c>
      <c r="C1510">
        <f t="shared" ref="C1510:C1573" si="125">C$36+(A1510-1)*(C$2103-C$36)/2067</f>
        <v>851.70526850507986</v>
      </c>
      <c r="D1510">
        <f t="shared" ref="D1510:D1573" si="126">$J$21+A1510*$I$21+$H$21*A1510^2+$G$21*A1510^3</f>
        <v>864.80337045272495</v>
      </c>
      <c r="F1510" s="1">
        <f t="shared" si="122"/>
        <v>13.104731494920088</v>
      </c>
      <c r="G1510" s="1">
        <f t="shared" si="123"/>
        <v>13.098101947645091</v>
      </c>
      <c r="H1510" s="1">
        <f t="shared" si="124"/>
        <v>-6.6295472749970941E-3</v>
      </c>
    </row>
    <row r="1511" spans="1:8" x14ac:dyDescent="0.2">
      <c r="A1511">
        <f>Sheet1!A1502</f>
        <v>1475</v>
      </c>
      <c r="B1511">
        <f>Sheet1!B1502</f>
        <v>865.25</v>
      </c>
      <c r="C1511">
        <f t="shared" si="125"/>
        <v>852.1558151910981</v>
      </c>
      <c r="D1511">
        <f t="shared" si="126"/>
        <v>865.24164917986343</v>
      </c>
      <c r="F1511" s="1">
        <f t="shared" si="122"/>
        <v>13.0941848089019</v>
      </c>
      <c r="G1511" s="1">
        <f t="shared" si="123"/>
        <v>13.08583398876533</v>
      </c>
      <c r="H1511" s="1">
        <f t="shared" si="124"/>
        <v>-8.3508201365702917E-3</v>
      </c>
    </row>
    <row r="1512" spans="1:8" x14ac:dyDescent="0.2">
      <c r="A1512">
        <f>Sheet1!A1503</f>
        <v>1476</v>
      </c>
      <c r="B1512">
        <f>Sheet1!B1503</f>
        <v>865.69</v>
      </c>
      <c r="C1512">
        <f t="shared" si="125"/>
        <v>852.60636187711657</v>
      </c>
      <c r="D1512">
        <f t="shared" si="126"/>
        <v>865.67989767788674</v>
      </c>
      <c r="F1512" s="1">
        <f t="shared" si="122"/>
        <v>13.083638122883485</v>
      </c>
      <c r="G1512" s="1">
        <f t="shared" si="123"/>
        <v>13.073535800770173</v>
      </c>
      <c r="H1512" s="1">
        <f t="shared" si="124"/>
        <v>-1.0102322113311857E-2</v>
      </c>
    </row>
    <row r="1513" spans="1:8" x14ac:dyDescent="0.2">
      <c r="A1513">
        <f>Sheet1!A1504</f>
        <v>1477</v>
      </c>
      <c r="B1513">
        <f>Sheet1!B1504</f>
        <v>866.13</v>
      </c>
      <c r="C1513">
        <f t="shared" si="125"/>
        <v>853.05690856313504</v>
      </c>
      <c r="D1513">
        <f t="shared" si="126"/>
        <v>866.11811594278595</v>
      </c>
      <c r="F1513" s="1">
        <f t="shared" si="122"/>
        <v>13.073091436864956</v>
      </c>
      <c r="G1513" s="1">
        <f t="shared" si="123"/>
        <v>13.061207379650909</v>
      </c>
      <c r="H1513" s="1">
        <f t="shared" si="124"/>
        <v>-1.1884057214047061E-2</v>
      </c>
    </row>
    <row r="1514" spans="1:8" x14ac:dyDescent="0.2">
      <c r="A1514">
        <f>Sheet1!A1505</f>
        <v>1478</v>
      </c>
      <c r="B1514">
        <f>Sheet1!B1505</f>
        <v>866.57</v>
      </c>
      <c r="C1514">
        <f t="shared" si="125"/>
        <v>853.50745524915351</v>
      </c>
      <c r="D1514">
        <f t="shared" si="126"/>
        <v>866.55630397055177</v>
      </c>
      <c r="F1514" s="1">
        <f t="shared" si="122"/>
        <v>13.062544750846541</v>
      </c>
      <c r="G1514" s="1">
        <f t="shared" si="123"/>
        <v>13.048848721398258</v>
      </c>
      <c r="H1514" s="1">
        <f t="shared" si="124"/>
        <v>-1.3696029448283298E-2</v>
      </c>
    </row>
    <row r="1515" spans="1:8" x14ac:dyDescent="0.2">
      <c r="A1515">
        <f>Sheet1!A1506</f>
        <v>1479</v>
      </c>
      <c r="B1515">
        <f>Sheet1!B1506</f>
        <v>867</v>
      </c>
      <c r="C1515">
        <f t="shared" si="125"/>
        <v>853.95800193517175</v>
      </c>
      <c r="D1515">
        <f t="shared" si="126"/>
        <v>866.9944617571748</v>
      </c>
      <c r="F1515" s="1">
        <f t="shared" si="122"/>
        <v>13.041998064828249</v>
      </c>
      <c r="G1515" s="1">
        <f t="shared" si="123"/>
        <v>13.036459822003053</v>
      </c>
      <c r="H1515" s="1">
        <f t="shared" si="124"/>
        <v>-5.5382428251959936E-3</v>
      </c>
    </row>
    <row r="1516" spans="1:8" x14ac:dyDescent="0.2">
      <c r="A1516">
        <f>Sheet1!A1507</f>
        <v>1480</v>
      </c>
      <c r="B1516">
        <f>Sheet1!B1507</f>
        <v>867.44</v>
      </c>
      <c r="C1516">
        <f t="shared" si="125"/>
        <v>854.40854862118999</v>
      </c>
      <c r="D1516">
        <f t="shared" si="126"/>
        <v>867.43258929864578</v>
      </c>
      <c r="F1516" s="1">
        <f t="shared" si="122"/>
        <v>13.031451378810061</v>
      </c>
      <c r="G1516" s="1">
        <f t="shared" si="123"/>
        <v>13.024040677455787</v>
      </c>
      <c r="H1516" s="1">
        <f t="shared" si="124"/>
        <v>-7.4107013542743516E-3</v>
      </c>
    </row>
    <row r="1517" spans="1:8" x14ac:dyDescent="0.2">
      <c r="A1517">
        <f>Sheet1!A1508</f>
        <v>1481</v>
      </c>
      <c r="B1517">
        <f>Sheet1!B1508</f>
        <v>867.88</v>
      </c>
      <c r="C1517">
        <f t="shared" si="125"/>
        <v>854.85909530720846</v>
      </c>
      <c r="D1517">
        <f t="shared" si="126"/>
        <v>867.87068659095587</v>
      </c>
      <c r="F1517" s="1">
        <f t="shared" si="122"/>
        <v>13.020904692791532</v>
      </c>
      <c r="G1517" s="1">
        <f t="shared" si="123"/>
        <v>13.011591283747407</v>
      </c>
      <c r="H1517" s="1">
        <f t="shared" si="124"/>
        <v>-9.3134090441253647E-3</v>
      </c>
    </row>
    <row r="1518" spans="1:8" x14ac:dyDescent="0.2">
      <c r="A1518">
        <f>Sheet1!A1509</f>
        <v>1482</v>
      </c>
      <c r="B1518">
        <f>Sheet1!B1509</f>
        <v>868.32</v>
      </c>
      <c r="C1518">
        <f t="shared" si="125"/>
        <v>855.30964199322693</v>
      </c>
      <c r="D1518">
        <f t="shared" si="126"/>
        <v>868.30875363009557</v>
      </c>
      <c r="F1518" s="1">
        <f t="shared" si="122"/>
        <v>13.010358006773117</v>
      </c>
      <c r="G1518" s="1">
        <f t="shared" si="123"/>
        <v>12.999111636868633</v>
      </c>
      <c r="H1518" s="1">
        <f t="shared" si="124"/>
        <v>-1.1246369904483799E-2</v>
      </c>
    </row>
    <row r="1519" spans="1:8" x14ac:dyDescent="0.2">
      <c r="A1519">
        <f>Sheet1!A1510</f>
        <v>1483</v>
      </c>
      <c r="B1519">
        <f>Sheet1!B1510</f>
        <v>868.76</v>
      </c>
      <c r="C1519">
        <f t="shared" si="125"/>
        <v>855.76018867924518</v>
      </c>
      <c r="D1519">
        <f t="shared" si="126"/>
        <v>868.7467904120557</v>
      </c>
      <c r="F1519" s="1">
        <f t="shared" si="122"/>
        <v>12.999811320754816</v>
      </c>
      <c r="G1519" s="1">
        <f t="shared" si="123"/>
        <v>12.986601732810527</v>
      </c>
      <c r="H1519" s="1">
        <f t="shared" si="124"/>
        <v>-1.3209587944288614E-2</v>
      </c>
    </row>
    <row r="1520" spans="1:8" x14ac:dyDescent="0.2">
      <c r="A1520">
        <f>Sheet1!A1511</f>
        <v>1484</v>
      </c>
      <c r="B1520">
        <f>Sheet1!B1511</f>
        <v>869.19</v>
      </c>
      <c r="C1520">
        <f t="shared" si="125"/>
        <v>856.21073536526364</v>
      </c>
      <c r="D1520">
        <f t="shared" si="126"/>
        <v>869.18479693282711</v>
      </c>
      <c r="F1520" s="1">
        <f t="shared" si="122"/>
        <v>12.97926463473641</v>
      </c>
      <c r="G1520" s="1">
        <f t="shared" si="123"/>
        <v>12.974061567563467</v>
      </c>
      <c r="H1520" s="1">
        <f t="shared" si="124"/>
        <v>-5.2030671729426103E-3</v>
      </c>
    </row>
    <row r="1521" spans="1:8" x14ac:dyDescent="0.2">
      <c r="A1521">
        <f>Sheet1!A1512</f>
        <v>1485</v>
      </c>
      <c r="B1521">
        <f>Sheet1!B1512</f>
        <v>869.63</v>
      </c>
      <c r="C1521">
        <f t="shared" si="125"/>
        <v>856.66128205128211</v>
      </c>
      <c r="D1521">
        <f t="shared" si="126"/>
        <v>869.62277318840052</v>
      </c>
      <c r="F1521" s="1">
        <f t="shared" si="122"/>
        <v>12.968717948717881</v>
      </c>
      <c r="G1521" s="1">
        <f t="shared" si="123"/>
        <v>12.961491137118401</v>
      </c>
      <c r="H1521" s="1">
        <f t="shared" si="124"/>
        <v>-7.2268115994802429E-3</v>
      </c>
    </row>
    <row r="1522" spans="1:8" x14ac:dyDescent="0.2">
      <c r="A1522">
        <f>Sheet1!A1513</f>
        <v>1486</v>
      </c>
      <c r="B1522">
        <f>Sheet1!B1513</f>
        <v>870.07</v>
      </c>
      <c r="C1522">
        <f t="shared" si="125"/>
        <v>857.11182873730036</v>
      </c>
      <c r="D1522">
        <f t="shared" si="126"/>
        <v>870.06071917476675</v>
      </c>
      <c r="F1522" s="1">
        <f t="shared" si="122"/>
        <v>12.958171262699693</v>
      </c>
      <c r="G1522" s="1">
        <f t="shared" si="123"/>
        <v>12.948890437466389</v>
      </c>
      <c r="H1522" s="1">
        <f t="shared" si="124"/>
        <v>-9.2808252333043129E-3</v>
      </c>
    </row>
    <row r="1523" spans="1:8" x14ac:dyDescent="0.2">
      <c r="A1523">
        <f>Sheet1!A1514</f>
        <v>1487</v>
      </c>
      <c r="B1523">
        <f>Sheet1!B1514</f>
        <v>870.51</v>
      </c>
      <c r="C1523">
        <f t="shared" si="125"/>
        <v>857.56237542331883</v>
      </c>
      <c r="D1523">
        <f t="shared" si="126"/>
        <v>870.49863488791652</v>
      </c>
      <c r="F1523" s="1">
        <f t="shared" si="122"/>
        <v>12.947624576681164</v>
      </c>
      <c r="G1523" s="1">
        <f t="shared" si="123"/>
        <v>12.936259464597697</v>
      </c>
      <c r="H1523" s="1">
        <f t="shared" si="124"/>
        <v>-1.1365112083467466E-2</v>
      </c>
    </row>
    <row r="1524" spans="1:8" x14ac:dyDescent="0.2">
      <c r="A1524">
        <f>Sheet1!A1515</f>
        <v>1488</v>
      </c>
      <c r="B1524">
        <f>Sheet1!B1515</f>
        <v>870.95</v>
      </c>
      <c r="C1524">
        <f t="shared" si="125"/>
        <v>858.01292210933707</v>
      </c>
      <c r="D1524">
        <f t="shared" si="126"/>
        <v>870.93652032384045</v>
      </c>
      <c r="F1524" s="1">
        <f t="shared" si="122"/>
        <v>12.937077890662977</v>
      </c>
      <c r="G1524" s="1">
        <f t="shared" si="123"/>
        <v>12.923598214503386</v>
      </c>
      <c r="H1524" s="1">
        <f t="shared" si="124"/>
        <v>-1.3479676159590781E-2</v>
      </c>
    </row>
    <row r="1525" spans="1:8" x14ac:dyDescent="0.2">
      <c r="A1525">
        <f>Sheet1!A1516</f>
        <v>1489</v>
      </c>
      <c r="B1525">
        <f>Sheet1!B1516</f>
        <v>871.38</v>
      </c>
      <c r="C1525">
        <f t="shared" si="125"/>
        <v>858.46346879535554</v>
      </c>
      <c r="D1525">
        <f t="shared" si="126"/>
        <v>871.37437547852971</v>
      </c>
      <c r="F1525" s="1">
        <f t="shared" si="122"/>
        <v>12.916531204644457</v>
      </c>
      <c r="G1525" s="1">
        <f t="shared" si="123"/>
        <v>12.910906683174176</v>
      </c>
      <c r="H1525" s="1">
        <f t="shared" si="124"/>
        <v>-5.6245214702812518E-3</v>
      </c>
    </row>
    <row r="1526" spans="1:8" x14ac:dyDescent="0.2">
      <c r="A1526">
        <f>Sheet1!A1517</f>
        <v>1490</v>
      </c>
      <c r="B1526">
        <f>Sheet1!B1517</f>
        <v>871.82</v>
      </c>
      <c r="C1526">
        <f t="shared" si="125"/>
        <v>858.91401548137401</v>
      </c>
      <c r="D1526">
        <f t="shared" si="126"/>
        <v>871.81220034797479</v>
      </c>
      <c r="F1526" s="1">
        <f t="shared" si="122"/>
        <v>12.905984518626042</v>
      </c>
      <c r="G1526" s="1">
        <f t="shared" si="123"/>
        <v>12.898184866600786</v>
      </c>
      <c r="H1526" s="1">
        <f t="shared" si="124"/>
        <v>-7.7996520252554546E-3</v>
      </c>
    </row>
    <row r="1527" spans="1:8" x14ac:dyDescent="0.2">
      <c r="A1527">
        <f>Sheet1!A1518</f>
        <v>1491</v>
      </c>
      <c r="B1527">
        <f>Sheet1!B1518</f>
        <v>872.26</v>
      </c>
      <c r="C1527">
        <f t="shared" si="125"/>
        <v>859.36456216739225</v>
      </c>
      <c r="D1527">
        <f t="shared" si="126"/>
        <v>872.24999492816676</v>
      </c>
      <c r="F1527" s="1">
        <f t="shared" si="122"/>
        <v>12.89543783260774</v>
      </c>
      <c r="G1527" s="1">
        <f t="shared" si="123"/>
        <v>12.885432760774506</v>
      </c>
      <c r="H1527" s="1">
        <f t="shared" si="124"/>
        <v>-1.0005071833234069E-2</v>
      </c>
    </row>
    <row r="1528" spans="1:8" x14ac:dyDescent="0.2">
      <c r="A1528">
        <f>Sheet1!A1519</f>
        <v>1492</v>
      </c>
      <c r="B1528">
        <f>Sheet1!B1519</f>
        <v>872.7</v>
      </c>
      <c r="C1528">
        <f t="shared" si="125"/>
        <v>859.81510885341072</v>
      </c>
      <c r="D1528">
        <f t="shared" si="126"/>
        <v>872.68775921509598</v>
      </c>
      <c r="F1528" s="1">
        <f t="shared" si="122"/>
        <v>12.884891146589325</v>
      </c>
      <c r="G1528" s="1">
        <f t="shared" si="123"/>
        <v>12.87265036168526</v>
      </c>
      <c r="H1528" s="1">
        <f t="shared" si="124"/>
        <v>-1.2240784904065549E-2</v>
      </c>
    </row>
    <row r="1529" spans="1:8" x14ac:dyDescent="0.2">
      <c r="A1529">
        <f>Sheet1!A1520</f>
        <v>1493</v>
      </c>
      <c r="B1529">
        <f>Sheet1!B1520</f>
        <v>873.14</v>
      </c>
      <c r="C1529">
        <f t="shared" si="125"/>
        <v>860.26565553942919</v>
      </c>
      <c r="D1529">
        <f t="shared" si="126"/>
        <v>873.12549320475352</v>
      </c>
      <c r="F1529" s="1">
        <f t="shared" si="122"/>
        <v>12.874344460570796</v>
      </c>
      <c r="G1529" s="1">
        <f t="shared" si="123"/>
        <v>12.859837665324335</v>
      </c>
      <c r="H1529" s="1">
        <f t="shared" si="124"/>
        <v>-1.4506795246461479E-2</v>
      </c>
    </row>
    <row r="1530" spans="1:8" x14ac:dyDescent="0.2">
      <c r="A1530">
        <f>Sheet1!A1521</f>
        <v>1494</v>
      </c>
      <c r="B1530">
        <f>Sheet1!B1521</f>
        <v>873.57</v>
      </c>
      <c r="C1530">
        <f t="shared" si="125"/>
        <v>860.71620222544743</v>
      </c>
      <c r="D1530">
        <f t="shared" si="126"/>
        <v>873.56319689313011</v>
      </c>
      <c r="F1530" s="1">
        <f t="shared" si="122"/>
        <v>12.853797774552618</v>
      </c>
      <c r="G1530" s="1">
        <f t="shared" si="123"/>
        <v>12.846994667682679</v>
      </c>
      <c r="H1530" s="1">
        <f t="shared" si="124"/>
        <v>-6.8031068699383468E-3</v>
      </c>
    </row>
    <row r="1531" spans="1:8" x14ac:dyDescent="0.2">
      <c r="A1531">
        <f>Sheet1!A1522</f>
        <v>1495</v>
      </c>
      <c r="B1531">
        <f>Sheet1!B1522</f>
        <v>874.01</v>
      </c>
      <c r="C1531">
        <f t="shared" si="125"/>
        <v>861.1667489114659</v>
      </c>
      <c r="D1531">
        <f t="shared" si="126"/>
        <v>874.00087027621646</v>
      </c>
      <c r="F1531" s="1">
        <f t="shared" si="122"/>
        <v>12.843251088534089</v>
      </c>
      <c r="G1531" s="1">
        <f t="shared" si="123"/>
        <v>12.834121364750558</v>
      </c>
      <c r="H1531" s="1">
        <f t="shared" si="124"/>
        <v>-9.1297237835306078E-3</v>
      </c>
    </row>
    <row r="1532" spans="1:8" x14ac:dyDescent="0.2">
      <c r="A1532">
        <f>Sheet1!A1523</f>
        <v>1496</v>
      </c>
      <c r="B1532">
        <f>Sheet1!B1523</f>
        <v>874.45</v>
      </c>
      <c r="C1532">
        <f t="shared" si="125"/>
        <v>861.61729559748414</v>
      </c>
      <c r="D1532">
        <f t="shared" si="126"/>
        <v>874.4385133500034</v>
      </c>
      <c r="F1532" s="1">
        <f t="shared" si="122"/>
        <v>12.832704402515901</v>
      </c>
      <c r="G1532" s="1">
        <f t="shared" si="123"/>
        <v>12.82121775251926</v>
      </c>
      <c r="H1532" s="1">
        <f t="shared" si="124"/>
        <v>-1.1486649996641063E-2</v>
      </c>
    </row>
    <row r="1533" spans="1:8" x14ac:dyDescent="0.2">
      <c r="A1533">
        <f>Sheet1!A1524</f>
        <v>1497</v>
      </c>
      <c r="B1533">
        <f>Sheet1!B1524</f>
        <v>874.89</v>
      </c>
      <c r="C1533">
        <f t="shared" si="125"/>
        <v>862.06784228350261</v>
      </c>
      <c r="D1533">
        <f t="shared" si="126"/>
        <v>874.87612611048166</v>
      </c>
      <c r="F1533" s="1">
        <f t="shared" si="122"/>
        <v>12.822157716497372</v>
      </c>
      <c r="G1533" s="1">
        <f t="shared" si="123"/>
        <v>12.80828382697905</v>
      </c>
      <c r="H1533" s="1">
        <f t="shared" si="124"/>
        <v>-1.3873889518322358E-2</v>
      </c>
    </row>
    <row r="1534" spans="1:8" x14ac:dyDescent="0.2">
      <c r="A1534">
        <f>Sheet1!A1525</f>
        <v>1498</v>
      </c>
      <c r="B1534">
        <f>Sheet1!B1525</f>
        <v>875.32</v>
      </c>
      <c r="C1534">
        <f t="shared" si="125"/>
        <v>862.51838896952108</v>
      </c>
      <c r="D1534">
        <f t="shared" si="126"/>
        <v>875.31370855364219</v>
      </c>
      <c r="F1534" s="1">
        <f t="shared" si="122"/>
        <v>12.801611030478966</v>
      </c>
      <c r="G1534" s="1">
        <f t="shared" si="123"/>
        <v>12.795319584121103</v>
      </c>
      <c r="H1534" s="1">
        <f t="shared" si="124"/>
        <v>-6.291446357863606E-3</v>
      </c>
    </row>
    <row r="1535" spans="1:8" x14ac:dyDescent="0.2">
      <c r="A1535">
        <f>Sheet1!A1526</f>
        <v>1499</v>
      </c>
      <c r="B1535">
        <f>Sheet1!B1526</f>
        <v>875.76</v>
      </c>
      <c r="C1535">
        <f t="shared" si="125"/>
        <v>862.96893565553933</v>
      </c>
      <c r="D1535">
        <f t="shared" si="126"/>
        <v>875.75126067547569</v>
      </c>
      <c r="F1535" s="1">
        <f t="shared" si="122"/>
        <v>12.791064344460665</v>
      </c>
      <c r="G1535" s="1">
        <f t="shared" si="123"/>
        <v>12.782325019936366</v>
      </c>
      <c r="H1535" s="1">
        <f t="shared" si="124"/>
        <v>-8.7393245242992634E-3</v>
      </c>
    </row>
    <row r="1536" spans="1:8" x14ac:dyDescent="0.2">
      <c r="A1536">
        <f>Sheet1!A1527</f>
        <v>1500</v>
      </c>
      <c r="B1536">
        <f>Sheet1!B1527</f>
        <v>876.2</v>
      </c>
      <c r="C1536">
        <f t="shared" si="125"/>
        <v>863.4194823415578</v>
      </c>
      <c r="D1536">
        <f t="shared" si="126"/>
        <v>876.18878247197279</v>
      </c>
      <c r="F1536" s="1">
        <f t="shared" si="122"/>
        <v>12.78051765844225</v>
      </c>
      <c r="G1536" s="1">
        <f t="shared" si="123"/>
        <v>12.76930013041499</v>
      </c>
      <c r="H1536" s="1">
        <f t="shared" si="124"/>
        <v>-1.1217528027259505E-2</v>
      </c>
    </row>
    <row r="1537" spans="1:8" x14ac:dyDescent="0.2">
      <c r="A1537">
        <f>Sheet1!A1528</f>
        <v>1501</v>
      </c>
      <c r="B1537">
        <f>Sheet1!B1528</f>
        <v>876.64</v>
      </c>
      <c r="C1537">
        <f t="shared" si="125"/>
        <v>863.87002902757627</v>
      </c>
      <c r="D1537">
        <f t="shared" si="126"/>
        <v>876.62627393912442</v>
      </c>
      <c r="F1537" s="1">
        <f t="shared" si="122"/>
        <v>12.769970972423721</v>
      </c>
      <c r="G1537" s="1">
        <f t="shared" si="123"/>
        <v>12.756244911548151</v>
      </c>
      <c r="H1537" s="1">
        <f t="shared" si="124"/>
        <v>-1.3726060875569601E-2</v>
      </c>
    </row>
    <row r="1538" spans="1:8" x14ac:dyDescent="0.2">
      <c r="A1538">
        <f>Sheet1!A1529</f>
        <v>1502</v>
      </c>
      <c r="B1538">
        <f>Sheet1!B1529</f>
        <v>877.07</v>
      </c>
      <c r="C1538">
        <f t="shared" si="125"/>
        <v>864.32057571359451</v>
      </c>
      <c r="D1538">
        <f t="shared" si="126"/>
        <v>877.0637350729213</v>
      </c>
      <c r="F1538" s="1">
        <f t="shared" si="122"/>
        <v>12.749424286405542</v>
      </c>
      <c r="G1538" s="1">
        <f t="shared" si="123"/>
        <v>12.743159359326796</v>
      </c>
      <c r="H1538" s="1">
        <f t="shared" si="124"/>
        <v>-6.2649270787460409E-3</v>
      </c>
    </row>
    <row r="1539" spans="1:8" x14ac:dyDescent="0.2">
      <c r="A1539">
        <f>Sheet1!A1530</f>
        <v>1503</v>
      </c>
      <c r="B1539">
        <f>Sheet1!B1530</f>
        <v>877.51</v>
      </c>
      <c r="C1539">
        <f t="shared" si="125"/>
        <v>864.77112239961298</v>
      </c>
      <c r="D1539">
        <f t="shared" si="126"/>
        <v>877.50116586935428</v>
      </c>
      <c r="F1539" s="1">
        <f t="shared" si="122"/>
        <v>12.738877600387013</v>
      </c>
      <c r="G1539" s="1">
        <f t="shared" si="123"/>
        <v>12.730043469741304</v>
      </c>
      <c r="H1539" s="1">
        <f t="shared" si="124"/>
        <v>-8.8341306457095925E-3</v>
      </c>
    </row>
    <row r="1540" spans="1:8" x14ac:dyDescent="0.2">
      <c r="A1540">
        <f>Sheet1!A1531</f>
        <v>1504</v>
      </c>
      <c r="B1540">
        <f>Sheet1!B1531</f>
        <v>877.95</v>
      </c>
      <c r="C1540">
        <f t="shared" si="125"/>
        <v>865.22166908563122</v>
      </c>
      <c r="D1540">
        <f t="shared" si="126"/>
        <v>877.93856632441407</v>
      </c>
      <c r="F1540" s="1">
        <f t="shared" si="122"/>
        <v>12.728330914368826</v>
      </c>
      <c r="G1540" s="1">
        <f t="shared" si="123"/>
        <v>12.716897238782849</v>
      </c>
      <c r="H1540" s="1">
        <f t="shared" si="124"/>
        <v>-1.1433675585976744E-2</v>
      </c>
    </row>
    <row r="1541" spans="1:8" x14ac:dyDescent="0.2">
      <c r="A1541">
        <f>Sheet1!A1532</f>
        <v>1505</v>
      </c>
      <c r="B1541">
        <f>Sheet1!B1532</f>
        <v>878.39</v>
      </c>
      <c r="C1541">
        <f t="shared" si="125"/>
        <v>865.67221577164969</v>
      </c>
      <c r="D1541">
        <f t="shared" si="126"/>
        <v>878.37593643409139</v>
      </c>
      <c r="F1541" s="1">
        <f t="shared" si="122"/>
        <v>12.717784228350297</v>
      </c>
      <c r="G1541" s="1">
        <f t="shared" si="123"/>
        <v>12.703720662441697</v>
      </c>
      <c r="H1541" s="1">
        <f t="shared" si="124"/>
        <v>-1.406356590860014E-2</v>
      </c>
    </row>
    <row r="1542" spans="1:8" x14ac:dyDescent="0.2">
      <c r="A1542">
        <f>Sheet1!A1533</f>
        <v>1506</v>
      </c>
      <c r="B1542">
        <f>Sheet1!B1533</f>
        <v>878.82</v>
      </c>
      <c r="C1542">
        <f t="shared" si="125"/>
        <v>866.12276245766816</v>
      </c>
      <c r="D1542">
        <f t="shared" si="126"/>
        <v>878.81327619437718</v>
      </c>
      <c r="F1542" s="1">
        <f t="shared" si="122"/>
        <v>12.697237542331891</v>
      </c>
      <c r="G1542" s="1">
        <f t="shared" si="123"/>
        <v>12.690513736709022</v>
      </c>
      <c r="H1542" s="1">
        <f t="shared" si="124"/>
        <v>-6.7238056228688947E-3</v>
      </c>
    </row>
    <row r="1543" spans="1:8" x14ac:dyDescent="0.2">
      <c r="A1543">
        <f>Sheet1!A1534</f>
        <v>1507</v>
      </c>
      <c r="B1543">
        <f>Sheet1!B1534</f>
        <v>879.26</v>
      </c>
      <c r="C1543">
        <f t="shared" si="125"/>
        <v>866.5733091436864</v>
      </c>
      <c r="D1543">
        <f t="shared" si="126"/>
        <v>879.25058560126217</v>
      </c>
      <c r="F1543" s="1">
        <f t="shared" si="122"/>
        <v>12.686690856313589</v>
      </c>
      <c r="G1543" s="1">
        <f t="shared" si="123"/>
        <v>12.677276457575772</v>
      </c>
      <c r="H1543" s="1">
        <f t="shared" si="124"/>
        <v>-9.4143987378174643E-3</v>
      </c>
    </row>
    <row r="1544" spans="1:8" x14ac:dyDescent="0.2">
      <c r="A1544">
        <f>Sheet1!A1535</f>
        <v>1508</v>
      </c>
      <c r="B1544">
        <f>Sheet1!B1535</f>
        <v>879.7</v>
      </c>
      <c r="C1544">
        <f t="shared" si="125"/>
        <v>867.02385582970487</v>
      </c>
      <c r="D1544">
        <f t="shared" si="126"/>
        <v>879.68786465073708</v>
      </c>
      <c r="F1544" s="1">
        <f t="shared" si="122"/>
        <v>12.676144170295174</v>
      </c>
      <c r="G1544" s="1">
        <f t="shared" si="123"/>
        <v>12.664008821032212</v>
      </c>
      <c r="H1544" s="1">
        <f t="shared" si="124"/>
        <v>-1.2135349262962336E-2</v>
      </c>
    </row>
    <row r="1545" spans="1:8" x14ac:dyDescent="0.2">
      <c r="A1545">
        <f>Sheet1!A1536</f>
        <v>1509</v>
      </c>
      <c r="B1545">
        <f>Sheet1!B1536</f>
        <v>880.14</v>
      </c>
      <c r="C1545">
        <f t="shared" si="125"/>
        <v>867.47440251572334</v>
      </c>
      <c r="D1545">
        <f t="shared" si="126"/>
        <v>880.12511333879274</v>
      </c>
      <c r="F1545" s="1">
        <f t="shared" si="122"/>
        <v>12.665597484276645</v>
      </c>
      <c r="G1545" s="1">
        <f t="shared" si="123"/>
        <v>12.650710823069403</v>
      </c>
      <c r="H1545" s="1">
        <f t="shared" si="124"/>
        <v>-1.4886661207242469E-2</v>
      </c>
    </row>
    <row r="1546" spans="1:8" x14ac:dyDescent="0.2">
      <c r="A1546">
        <f>Sheet1!A1537</f>
        <v>1510</v>
      </c>
      <c r="B1546">
        <f>Sheet1!B1537</f>
        <v>880.57</v>
      </c>
      <c r="C1546">
        <f t="shared" si="125"/>
        <v>867.92494920174158</v>
      </c>
      <c r="D1546">
        <f t="shared" si="126"/>
        <v>880.56233166141988</v>
      </c>
      <c r="F1546" s="1">
        <f t="shared" si="122"/>
        <v>12.645050798258467</v>
      </c>
      <c r="G1546" s="1">
        <f t="shared" si="123"/>
        <v>12.637382459678292</v>
      </c>
      <c r="H1546" s="1">
        <f t="shared" si="124"/>
        <v>-7.6683385801743498E-3</v>
      </c>
    </row>
    <row r="1547" spans="1:8" x14ac:dyDescent="0.2">
      <c r="A1547">
        <f>Sheet1!A1538</f>
        <v>1511</v>
      </c>
      <c r="B1547">
        <f>Sheet1!B1538</f>
        <v>881.01</v>
      </c>
      <c r="C1547">
        <f t="shared" si="125"/>
        <v>868.37549588776005</v>
      </c>
      <c r="D1547">
        <f t="shared" si="126"/>
        <v>880.9995196146092</v>
      </c>
      <c r="F1547" s="1">
        <f t="shared" si="122"/>
        <v>12.634504112239938</v>
      </c>
      <c r="G1547" s="1">
        <f t="shared" si="123"/>
        <v>12.624023726849146</v>
      </c>
      <c r="H1547" s="1">
        <f t="shared" si="124"/>
        <v>-1.0480385390792435E-2</v>
      </c>
    </row>
    <row r="1548" spans="1:8" x14ac:dyDescent="0.2">
      <c r="A1548">
        <f>Sheet1!A1539</f>
        <v>1512</v>
      </c>
      <c r="B1548">
        <f>Sheet1!B1539</f>
        <v>881.45</v>
      </c>
      <c r="C1548">
        <f t="shared" si="125"/>
        <v>868.82604257377852</v>
      </c>
      <c r="D1548">
        <f t="shared" si="126"/>
        <v>881.43667719435177</v>
      </c>
      <c r="F1548" s="1">
        <f t="shared" si="122"/>
        <v>12.623957426221523</v>
      </c>
      <c r="G1548" s="1">
        <f t="shared" si="123"/>
        <v>12.610634620573251</v>
      </c>
      <c r="H1548" s="1">
        <f t="shared" si="124"/>
        <v>-1.3322805648272151E-2</v>
      </c>
    </row>
    <row r="1549" spans="1:8" x14ac:dyDescent="0.2">
      <c r="A1549">
        <f>Sheet1!A1540</f>
        <v>1513</v>
      </c>
      <c r="B1549">
        <f>Sheet1!B1540</f>
        <v>881.89</v>
      </c>
      <c r="C1549">
        <f t="shared" si="125"/>
        <v>869.27658925979676</v>
      </c>
      <c r="D1549">
        <f t="shared" si="126"/>
        <v>881.87380439663821</v>
      </c>
      <c r="F1549" s="1">
        <f t="shared" si="122"/>
        <v>12.613410740203221</v>
      </c>
      <c r="G1549" s="1">
        <f t="shared" si="123"/>
        <v>12.597215136841442</v>
      </c>
      <c r="H1549" s="1">
        <f t="shared" si="124"/>
        <v>-1.6195603361779831E-2</v>
      </c>
    </row>
    <row r="1550" spans="1:8" x14ac:dyDescent="0.2">
      <c r="A1550">
        <f>Sheet1!A1541</f>
        <v>1514</v>
      </c>
      <c r="B1550">
        <f>Sheet1!B1541</f>
        <v>882.32</v>
      </c>
      <c r="C1550">
        <f t="shared" si="125"/>
        <v>869.72713594581523</v>
      </c>
      <c r="D1550">
        <f t="shared" si="126"/>
        <v>882.31090121745922</v>
      </c>
      <c r="F1550" s="1">
        <f t="shared" si="122"/>
        <v>12.592864054184815</v>
      </c>
      <c r="G1550" s="1">
        <f t="shared" si="123"/>
        <v>12.583765271643983</v>
      </c>
      <c r="H1550" s="1">
        <f t="shared" si="124"/>
        <v>-9.0987825408319623E-3</v>
      </c>
    </row>
    <row r="1551" spans="1:8" x14ac:dyDescent="0.2">
      <c r="A1551">
        <f>Sheet1!A1542</f>
        <v>1515</v>
      </c>
      <c r="B1551">
        <f>Sheet1!B1542</f>
        <v>882.76</v>
      </c>
      <c r="C1551">
        <f t="shared" si="125"/>
        <v>870.17768263183348</v>
      </c>
      <c r="D1551">
        <f t="shared" si="126"/>
        <v>882.74796765280564</v>
      </c>
      <c r="F1551" s="1">
        <f t="shared" si="122"/>
        <v>12.582317368166514</v>
      </c>
      <c r="G1551" s="1">
        <f t="shared" si="123"/>
        <v>12.570285020972165</v>
      </c>
      <c r="H1551" s="1">
        <f t="shared" si="124"/>
        <v>-1.2032347194349313E-2</v>
      </c>
    </row>
    <row r="1552" spans="1:8" x14ac:dyDescent="0.2">
      <c r="A1552">
        <f>Sheet1!A1543</f>
        <v>1516</v>
      </c>
      <c r="B1552">
        <f>Sheet1!B1543</f>
        <v>883.2</v>
      </c>
      <c r="C1552">
        <f t="shared" si="125"/>
        <v>870.62822931785195</v>
      </c>
      <c r="D1552">
        <f t="shared" si="126"/>
        <v>883.18500369866831</v>
      </c>
      <c r="F1552" s="1">
        <f t="shared" si="122"/>
        <v>12.571770682148099</v>
      </c>
      <c r="G1552" s="1">
        <f t="shared" si="123"/>
        <v>12.556774380816364</v>
      </c>
      <c r="H1552" s="1">
        <f t="shared" si="124"/>
        <v>-1.4996301331734685E-2</v>
      </c>
    </row>
    <row r="1553" spans="1:8" x14ac:dyDescent="0.2">
      <c r="A1553">
        <f>Sheet1!A1544</f>
        <v>1517</v>
      </c>
      <c r="B1553">
        <f>Sheet1!B1544</f>
        <v>883.63</v>
      </c>
      <c r="C1553">
        <f t="shared" si="125"/>
        <v>871.07877600387042</v>
      </c>
      <c r="D1553">
        <f t="shared" si="126"/>
        <v>883.62200935103783</v>
      </c>
      <c r="F1553" s="1">
        <f t="shared" si="122"/>
        <v>12.551223996129579</v>
      </c>
      <c r="G1553" s="1">
        <f t="shared" si="123"/>
        <v>12.543233347167416</v>
      </c>
      <c r="H1553" s="1">
        <f t="shared" si="124"/>
        <v>-7.9906489621635046E-3</v>
      </c>
    </row>
    <row r="1554" spans="1:8" x14ac:dyDescent="0.2">
      <c r="A1554">
        <f>Sheet1!A1545</f>
        <v>1518</v>
      </c>
      <c r="B1554">
        <f>Sheet1!B1545</f>
        <v>884.07</v>
      </c>
      <c r="C1554">
        <f t="shared" si="125"/>
        <v>871.52932268988866</v>
      </c>
      <c r="D1554">
        <f t="shared" si="126"/>
        <v>884.05898460590527</v>
      </c>
      <c r="F1554" s="1">
        <f t="shared" si="122"/>
        <v>12.540677310111391</v>
      </c>
      <c r="G1554" s="1">
        <f t="shared" si="123"/>
        <v>12.529661916016607</v>
      </c>
      <c r="H1554" s="1">
        <f t="shared" si="124"/>
        <v>-1.1015394094783915E-2</v>
      </c>
    </row>
    <row r="1555" spans="1:8" x14ac:dyDescent="0.2">
      <c r="A1555">
        <f>Sheet1!A1546</f>
        <v>1519</v>
      </c>
      <c r="B1555">
        <f>Sheet1!B1546</f>
        <v>884.51</v>
      </c>
      <c r="C1555">
        <f t="shared" si="125"/>
        <v>871.97986937590713</v>
      </c>
      <c r="D1555">
        <f t="shared" si="126"/>
        <v>884.49592945926099</v>
      </c>
      <c r="F1555" s="1">
        <f t="shared" si="122"/>
        <v>12.530130624092862</v>
      </c>
      <c r="G1555" s="1">
        <f t="shared" si="123"/>
        <v>12.516060083353864</v>
      </c>
      <c r="H1555" s="1">
        <f t="shared" si="124"/>
        <v>-1.4070540738998716E-2</v>
      </c>
    </row>
    <row r="1556" spans="1:8" x14ac:dyDescent="0.2">
      <c r="A1556">
        <f>Sheet1!A1547</f>
        <v>1520</v>
      </c>
      <c r="B1556">
        <f>Sheet1!B1547</f>
        <v>884.94</v>
      </c>
      <c r="C1556">
        <f t="shared" si="125"/>
        <v>872.4304160619256</v>
      </c>
      <c r="D1556">
        <f t="shared" si="126"/>
        <v>884.93284390709618</v>
      </c>
      <c r="F1556" s="1">
        <f t="shared" si="122"/>
        <v>12.509583938074456</v>
      </c>
      <c r="G1556" s="1">
        <f t="shared" si="123"/>
        <v>12.502427845170587</v>
      </c>
      <c r="H1556" s="1">
        <f t="shared" si="124"/>
        <v>-7.1560929038696486E-3</v>
      </c>
    </row>
    <row r="1557" spans="1:8" x14ac:dyDescent="0.2">
      <c r="A1557">
        <f>Sheet1!A1548</f>
        <v>1521</v>
      </c>
      <c r="B1557">
        <f>Sheet1!B1548</f>
        <v>885.38</v>
      </c>
      <c r="C1557">
        <f t="shared" si="125"/>
        <v>872.88096274794384</v>
      </c>
      <c r="D1557">
        <f t="shared" si="126"/>
        <v>885.36972794540156</v>
      </c>
      <c r="F1557" s="1">
        <f t="shared" si="122"/>
        <v>12.499037252056155</v>
      </c>
      <c r="G1557" s="1">
        <f t="shared" si="123"/>
        <v>12.488765197457724</v>
      </c>
      <c r="H1557" s="1">
        <f t="shared" si="124"/>
        <v>-1.0272054598431168E-2</v>
      </c>
    </row>
    <row r="1558" spans="1:8" x14ac:dyDescent="0.2">
      <c r="A1558">
        <f>Sheet1!A1549</f>
        <v>1522</v>
      </c>
      <c r="B1558">
        <f>Sheet1!B1549</f>
        <v>885.82</v>
      </c>
      <c r="C1558">
        <f t="shared" si="125"/>
        <v>873.33150943396231</v>
      </c>
      <c r="D1558">
        <f t="shared" si="126"/>
        <v>885.80658157016774</v>
      </c>
      <c r="F1558" s="1">
        <f t="shared" si="122"/>
        <v>12.48849056603774</v>
      </c>
      <c r="G1558" s="1">
        <f t="shared" si="123"/>
        <v>12.475072136205426</v>
      </c>
      <c r="H1558" s="1">
        <f t="shared" si="124"/>
        <v>-1.341842983231345E-2</v>
      </c>
    </row>
    <row r="1559" spans="1:8" x14ac:dyDescent="0.2">
      <c r="A1559">
        <f>Sheet1!A1550</f>
        <v>1523</v>
      </c>
      <c r="B1559">
        <f>Sheet1!B1550</f>
        <v>886.26</v>
      </c>
      <c r="C1559">
        <f t="shared" si="125"/>
        <v>873.78205611998055</v>
      </c>
      <c r="D1559">
        <f t="shared" si="126"/>
        <v>886.24340477738554</v>
      </c>
      <c r="F1559" s="1">
        <f t="shared" si="122"/>
        <v>12.477943880019438</v>
      </c>
      <c r="G1559" s="1">
        <f t="shared" si="123"/>
        <v>12.461348657404983</v>
      </c>
      <c r="H1559" s="1">
        <f t="shared" si="124"/>
        <v>-1.6595222614455452E-2</v>
      </c>
    </row>
    <row r="1560" spans="1:8" x14ac:dyDescent="0.2">
      <c r="A1560">
        <f>Sheet1!A1551</f>
        <v>1524</v>
      </c>
      <c r="B1560">
        <f>Sheet1!B1551</f>
        <v>886.69</v>
      </c>
      <c r="C1560">
        <f t="shared" si="125"/>
        <v>874.23260280599902</v>
      </c>
      <c r="D1560">
        <f t="shared" si="126"/>
        <v>886.68019756304591</v>
      </c>
      <c r="F1560" s="1">
        <f t="shared" si="122"/>
        <v>12.457397194001032</v>
      </c>
      <c r="G1560" s="1">
        <f t="shared" si="123"/>
        <v>12.447594757046886</v>
      </c>
      <c r="H1560" s="1">
        <f t="shared" si="124"/>
        <v>-9.8024369541462875E-3</v>
      </c>
    </row>
    <row r="1561" spans="1:8" x14ac:dyDescent="0.2">
      <c r="A1561">
        <f>Sheet1!A1552</f>
        <v>1525</v>
      </c>
      <c r="B1561">
        <f>Sheet1!B1552</f>
        <v>887.13</v>
      </c>
      <c r="C1561">
        <f t="shared" si="125"/>
        <v>874.68314949201749</v>
      </c>
      <c r="D1561">
        <f t="shared" si="126"/>
        <v>887.11695992313923</v>
      </c>
      <c r="F1561" s="1">
        <f t="shared" si="122"/>
        <v>12.446850507982504</v>
      </c>
      <c r="G1561" s="1">
        <f t="shared" si="123"/>
        <v>12.433810431121742</v>
      </c>
      <c r="H1561" s="1">
        <f t="shared" si="124"/>
        <v>-1.3040076860761474E-2</v>
      </c>
    </row>
    <row r="1562" spans="1:8" x14ac:dyDescent="0.2">
      <c r="A1562">
        <f>Sheet1!A1553</f>
        <v>1526</v>
      </c>
      <c r="B1562">
        <f>Sheet1!B1553</f>
        <v>887.57</v>
      </c>
      <c r="C1562">
        <f t="shared" si="125"/>
        <v>875.13369617803573</v>
      </c>
      <c r="D1562">
        <f t="shared" si="126"/>
        <v>887.5536918536568</v>
      </c>
      <c r="F1562" s="1">
        <f t="shared" si="122"/>
        <v>12.436303821964316</v>
      </c>
      <c r="G1562" s="1">
        <f t="shared" si="123"/>
        <v>12.419995675621067</v>
      </c>
      <c r="H1562" s="1">
        <f t="shared" si="124"/>
        <v>-1.6308146343249064E-2</v>
      </c>
    </row>
    <row r="1563" spans="1:8" x14ac:dyDescent="0.2">
      <c r="A1563">
        <f>Sheet1!A1554</f>
        <v>1527</v>
      </c>
      <c r="B1563">
        <f>Sheet1!B1554</f>
        <v>888</v>
      </c>
      <c r="C1563">
        <f t="shared" si="125"/>
        <v>875.5842428640542</v>
      </c>
      <c r="D1563">
        <f t="shared" si="126"/>
        <v>887.99039335058899</v>
      </c>
      <c r="F1563" s="1">
        <f t="shared" si="122"/>
        <v>12.415757135945796</v>
      </c>
      <c r="G1563" s="1">
        <f t="shared" si="123"/>
        <v>12.406150486534784</v>
      </c>
      <c r="H1563" s="1">
        <f t="shared" si="124"/>
        <v>-9.6066494110118583E-3</v>
      </c>
    </row>
    <row r="1564" spans="1:8" x14ac:dyDescent="0.2">
      <c r="A1564">
        <f>Sheet1!A1555</f>
        <v>1528</v>
      </c>
      <c r="B1564">
        <f>Sheet1!B1555</f>
        <v>888.44</v>
      </c>
      <c r="C1564">
        <f t="shared" si="125"/>
        <v>876.03478955007267</v>
      </c>
      <c r="D1564">
        <f t="shared" si="126"/>
        <v>888.42706440992674</v>
      </c>
      <c r="F1564" s="1">
        <f t="shared" si="122"/>
        <v>12.405210449927381</v>
      </c>
      <c r="G1564" s="1">
        <f t="shared" si="123"/>
        <v>12.392274859854069</v>
      </c>
      <c r="H1564" s="1">
        <f t="shared" si="124"/>
        <v>-1.2935590073311687E-2</v>
      </c>
    </row>
    <row r="1565" spans="1:8" x14ac:dyDescent="0.2">
      <c r="A1565">
        <f>Sheet1!A1556</f>
        <v>1529</v>
      </c>
      <c r="B1565">
        <f>Sheet1!B1556</f>
        <v>888.88</v>
      </c>
      <c r="C1565">
        <f t="shared" si="125"/>
        <v>876.48533623609092</v>
      </c>
      <c r="D1565">
        <f t="shared" si="126"/>
        <v>888.8637050276609</v>
      </c>
      <c r="F1565" s="1">
        <f t="shared" si="122"/>
        <v>12.39466376390908</v>
      </c>
      <c r="G1565" s="1">
        <f t="shared" si="123"/>
        <v>12.378368791569983</v>
      </c>
      <c r="H1565" s="1">
        <f t="shared" si="124"/>
        <v>-1.6294972339096603E-2</v>
      </c>
    </row>
    <row r="1566" spans="1:8" x14ac:dyDescent="0.2">
      <c r="A1566">
        <f>Sheet1!A1557</f>
        <v>1530</v>
      </c>
      <c r="B1566">
        <f>Sheet1!B1557</f>
        <v>889.31</v>
      </c>
      <c r="C1566">
        <f t="shared" si="125"/>
        <v>876.93588292210939</v>
      </c>
      <c r="D1566">
        <f t="shared" si="126"/>
        <v>889.30031519978229</v>
      </c>
      <c r="F1566" s="1">
        <f t="shared" si="122"/>
        <v>12.37411707789056</v>
      </c>
      <c r="G1566" s="1">
        <f t="shared" si="123"/>
        <v>12.364432277672904</v>
      </c>
      <c r="H1566" s="1">
        <f t="shared" si="124"/>
        <v>-9.6848002176557202E-3</v>
      </c>
    </row>
    <row r="1567" spans="1:8" x14ac:dyDescent="0.2">
      <c r="A1567">
        <f>Sheet1!A1558</f>
        <v>1531</v>
      </c>
      <c r="B1567">
        <f>Sheet1!B1558</f>
        <v>889.75</v>
      </c>
      <c r="C1567">
        <f t="shared" si="125"/>
        <v>877.38642960812763</v>
      </c>
      <c r="D1567">
        <f t="shared" si="126"/>
        <v>889.73689492228141</v>
      </c>
      <c r="F1567" s="1">
        <f t="shared" si="122"/>
        <v>12.363570391872372</v>
      </c>
      <c r="G1567" s="1">
        <f t="shared" si="123"/>
        <v>12.35046531415378</v>
      </c>
      <c r="H1567" s="1">
        <f t="shared" si="124"/>
        <v>-1.3105077718591929E-2</v>
      </c>
    </row>
    <row r="1568" spans="1:8" x14ac:dyDescent="0.2">
      <c r="A1568">
        <f>Sheet1!A1559</f>
        <v>1532</v>
      </c>
      <c r="B1568">
        <f>Sheet1!B1559</f>
        <v>890.19</v>
      </c>
      <c r="C1568">
        <f t="shared" si="125"/>
        <v>877.8369762941461</v>
      </c>
      <c r="D1568">
        <f t="shared" si="126"/>
        <v>890.17344419114931</v>
      </c>
      <c r="F1568" s="1">
        <f t="shared" si="122"/>
        <v>12.353023705853957</v>
      </c>
      <c r="G1568" s="1">
        <f t="shared" si="123"/>
        <v>12.336467897003217</v>
      </c>
      <c r="H1568" s="1">
        <f t="shared" si="124"/>
        <v>-1.6555808850739595E-2</v>
      </c>
    </row>
    <row r="1569" spans="1:8" x14ac:dyDescent="0.2">
      <c r="A1569">
        <f>Sheet1!A1560</f>
        <v>1533</v>
      </c>
      <c r="B1569">
        <f>Sheet1!B1560</f>
        <v>890.62</v>
      </c>
      <c r="C1569">
        <f t="shared" si="125"/>
        <v>878.28752298016457</v>
      </c>
      <c r="D1569">
        <f t="shared" si="126"/>
        <v>890.60996300237662</v>
      </c>
      <c r="F1569" s="1">
        <f t="shared" si="122"/>
        <v>12.332477019835437</v>
      </c>
      <c r="G1569" s="1">
        <f t="shared" si="123"/>
        <v>12.322440022212049</v>
      </c>
      <c r="H1569" s="1">
        <f t="shared" si="124"/>
        <v>-1.0036997623387833E-2</v>
      </c>
    </row>
    <row r="1570" spans="1:8" x14ac:dyDescent="0.2">
      <c r="A1570">
        <f>Sheet1!A1561</f>
        <v>1534</v>
      </c>
      <c r="B1570">
        <f>Sheet1!B1561</f>
        <v>891.06</v>
      </c>
      <c r="C1570">
        <f t="shared" si="125"/>
        <v>878.73806966618281</v>
      </c>
      <c r="D1570">
        <f t="shared" si="126"/>
        <v>891.04645135195415</v>
      </c>
      <c r="F1570" s="1">
        <f t="shared" si="122"/>
        <v>12.321930333817136</v>
      </c>
      <c r="G1570" s="1">
        <f t="shared" si="123"/>
        <v>12.308381685771337</v>
      </c>
      <c r="H1570" s="1">
        <f t="shared" si="124"/>
        <v>-1.3548648045798473E-2</v>
      </c>
    </row>
    <row r="1571" spans="1:8" x14ac:dyDescent="0.2">
      <c r="A1571">
        <f>Sheet1!A1562</f>
        <v>1535</v>
      </c>
      <c r="B1571">
        <f>Sheet1!B1562</f>
        <v>891.5</v>
      </c>
      <c r="C1571">
        <f t="shared" si="125"/>
        <v>879.18861635220128</v>
      </c>
      <c r="D1571">
        <f t="shared" si="126"/>
        <v>891.48290923587263</v>
      </c>
      <c r="F1571" s="1">
        <f t="shared" si="122"/>
        <v>12.311383647798721</v>
      </c>
      <c r="G1571" s="1">
        <f t="shared" si="123"/>
        <v>12.294292883671346</v>
      </c>
      <c r="H1571" s="1">
        <f t="shared" si="124"/>
        <v>-1.7090764127374314E-2</v>
      </c>
    </row>
    <row r="1572" spans="1:8" x14ac:dyDescent="0.2">
      <c r="A1572">
        <f>Sheet1!A1563</f>
        <v>1536</v>
      </c>
      <c r="B1572">
        <f>Sheet1!B1563</f>
        <v>891.93</v>
      </c>
      <c r="C1572">
        <f t="shared" si="125"/>
        <v>879.63916303821975</v>
      </c>
      <c r="D1572">
        <f t="shared" si="126"/>
        <v>891.919336650123</v>
      </c>
      <c r="F1572" s="1">
        <f t="shared" si="122"/>
        <v>12.290836961780201</v>
      </c>
      <c r="G1572" s="1">
        <f t="shared" si="123"/>
        <v>12.280173611903251</v>
      </c>
      <c r="H1572" s="1">
        <f t="shared" si="124"/>
        <v>-1.0663349876949724E-2</v>
      </c>
    </row>
    <row r="1573" spans="1:8" x14ac:dyDescent="0.2">
      <c r="A1573">
        <f>Sheet1!A1564</f>
        <v>1537</v>
      </c>
      <c r="B1573">
        <f>Sheet1!B1564</f>
        <v>892.37</v>
      </c>
      <c r="C1573">
        <f t="shared" si="125"/>
        <v>880.08970972423799</v>
      </c>
      <c r="D1573">
        <f t="shared" si="126"/>
        <v>892.35573359069599</v>
      </c>
      <c r="F1573" s="1">
        <f t="shared" ref="F1573:F1636" si="127">B1573-C1573</f>
        <v>12.280290275762013</v>
      </c>
      <c r="G1573" s="1">
        <f t="shared" ref="G1573:G1636" si="128">D1573-C1573</f>
        <v>12.266023866457999</v>
      </c>
      <c r="H1573" s="1">
        <f t="shared" ref="H1573:H1636" si="129">D1573-B1573</f>
        <v>-1.4266409304013905E-2</v>
      </c>
    </row>
    <row r="1574" spans="1:8" x14ac:dyDescent="0.2">
      <c r="A1574">
        <f>Sheet1!A1565</f>
        <v>1538</v>
      </c>
      <c r="B1574">
        <f>Sheet1!B1565</f>
        <v>892.81</v>
      </c>
      <c r="C1574">
        <f t="shared" ref="C1574:C1637" si="130">C$36+(A1574-1)*(C$2103-C$36)/2067</f>
        <v>880.54025641025646</v>
      </c>
      <c r="D1574">
        <f t="shared" ref="D1574:D1637" si="131">$J$21+A1574*$I$21+$H$21*A1574^2+$G$21*A1574^3</f>
        <v>892.79210005358232</v>
      </c>
      <c r="F1574" s="1">
        <f t="shared" si="127"/>
        <v>12.269743589743484</v>
      </c>
      <c r="G1574" s="1">
        <f t="shared" si="128"/>
        <v>12.251843643325856</v>
      </c>
      <c r="H1574" s="1">
        <f t="shared" si="129"/>
        <v>-1.7899946417628598E-2</v>
      </c>
    </row>
    <row r="1575" spans="1:8" x14ac:dyDescent="0.2">
      <c r="A1575">
        <f>Sheet1!A1566</f>
        <v>1539</v>
      </c>
      <c r="B1575">
        <f>Sheet1!B1566</f>
        <v>893.24</v>
      </c>
      <c r="C1575">
        <f t="shared" si="130"/>
        <v>880.9908030962747</v>
      </c>
      <c r="D1575">
        <f t="shared" si="131"/>
        <v>893.22843603477281</v>
      </c>
      <c r="F1575" s="1">
        <f t="shared" si="127"/>
        <v>12.249196903725306</v>
      </c>
      <c r="G1575" s="1">
        <f t="shared" si="128"/>
        <v>12.237632938498109</v>
      </c>
      <c r="H1575" s="1">
        <f t="shared" si="129"/>
        <v>-1.1563965227196604E-2</v>
      </c>
    </row>
    <row r="1576" spans="1:8" x14ac:dyDescent="0.2">
      <c r="A1576">
        <f>Sheet1!A1567</f>
        <v>1540</v>
      </c>
      <c r="B1576">
        <f>Sheet1!B1567</f>
        <v>893.68</v>
      </c>
      <c r="C1576">
        <f t="shared" si="130"/>
        <v>881.44134978229317</v>
      </c>
      <c r="D1576">
        <f t="shared" si="131"/>
        <v>893.66474153025808</v>
      </c>
      <c r="F1576" s="1">
        <f t="shared" si="127"/>
        <v>12.238650217706777</v>
      </c>
      <c r="G1576" s="1">
        <f t="shared" si="128"/>
        <v>12.223391747964911</v>
      </c>
      <c r="H1576" s="1">
        <f t="shared" si="129"/>
        <v>-1.5258469741866065E-2</v>
      </c>
    </row>
    <row r="1577" spans="1:8" x14ac:dyDescent="0.2">
      <c r="A1577">
        <f>Sheet1!A1568</f>
        <v>1541</v>
      </c>
      <c r="B1577">
        <f>Sheet1!B1568</f>
        <v>894.11</v>
      </c>
      <c r="C1577">
        <f t="shared" si="130"/>
        <v>881.89189646831164</v>
      </c>
      <c r="D1577">
        <f t="shared" si="131"/>
        <v>894.10101653602919</v>
      </c>
      <c r="F1577" s="1">
        <f t="shared" si="127"/>
        <v>12.218103531688371</v>
      </c>
      <c r="G1577" s="1">
        <f t="shared" si="128"/>
        <v>12.209120067717549</v>
      </c>
      <c r="H1577" s="1">
        <f t="shared" si="129"/>
        <v>-8.9834639708215036E-3</v>
      </c>
    </row>
    <row r="1578" spans="1:8" x14ac:dyDescent="0.2">
      <c r="A1578">
        <f>Sheet1!A1569</f>
        <v>1542</v>
      </c>
      <c r="B1578">
        <f>Sheet1!B1569</f>
        <v>894.55</v>
      </c>
      <c r="C1578">
        <f t="shared" si="130"/>
        <v>882.34244315432989</v>
      </c>
      <c r="D1578">
        <f t="shared" si="131"/>
        <v>894.53726104807663</v>
      </c>
      <c r="F1578" s="1">
        <f t="shared" si="127"/>
        <v>12.207556845670069</v>
      </c>
      <c r="G1578" s="1">
        <f t="shared" si="128"/>
        <v>12.194817893746745</v>
      </c>
      <c r="H1578" s="1">
        <f t="shared" si="129"/>
        <v>-1.2738951923324748E-2</v>
      </c>
    </row>
    <row r="1579" spans="1:8" x14ac:dyDescent="0.2">
      <c r="A1579">
        <f>Sheet1!A1570</f>
        <v>1543</v>
      </c>
      <c r="B1579">
        <f>Sheet1!B1570</f>
        <v>894.99</v>
      </c>
      <c r="C1579">
        <f t="shared" si="130"/>
        <v>882.79298984034835</v>
      </c>
      <c r="D1579">
        <f t="shared" si="131"/>
        <v>894.97347506239146</v>
      </c>
      <c r="F1579" s="1">
        <f t="shared" si="127"/>
        <v>12.197010159651654</v>
      </c>
      <c r="G1579" s="1">
        <f t="shared" si="128"/>
        <v>12.180485222043103</v>
      </c>
      <c r="H1579" s="1">
        <f t="shared" si="129"/>
        <v>-1.6524937608551227E-2</v>
      </c>
    </row>
    <row r="1580" spans="1:8" x14ac:dyDescent="0.2">
      <c r="A1580">
        <f>Sheet1!A1571</f>
        <v>1544</v>
      </c>
      <c r="B1580">
        <f>Sheet1!B1571</f>
        <v>895.42</v>
      </c>
      <c r="C1580">
        <f t="shared" si="130"/>
        <v>883.24353652636682</v>
      </c>
      <c r="D1580">
        <f t="shared" si="131"/>
        <v>895.40965857496428</v>
      </c>
      <c r="F1580" s="1">
        <f t="shared" si="127"/>
        <v>12.176463473633135</v>
      </c>
      <c r="G1580" s="1">
        <f t="shared" si="128"/>
        <v>12.166122048597458</v>
      </c>
      <c r="H1580" s="1">
        <f t="shared" si="129"/>
        <v>-1.0341425035676366E-2</v>
      </c>
    </row>
    <row r="1581" spans="1:8" x14ac:dyDescent="0.2">
      <c r="A1581">
        <f>Sheet1!A1572</f>
        <v>1545</v>
      </c>
      <c r="B1581">
        <f>Sheet1!B1572</f>
        <v>895.86</v>
      </c>
      <c r="C1581">
        <f t="shared" si="130"/>
        <v>883.69408321238507</v>
      </c>
      <c r="D1581">
        <f t="shared" si="131"/>
        <v>895.84581158178594</v>
      </c>
      <c r="F1581" s="1">
        <f t="shared" si="127"/>
        <v>12.165916787614947</v>
      </c>
      <c r="G1581" s="1">
        <f t="shared" si="128"/>
        <v>12.151728369400871</v>
      </c>
      <c r="H1581" s="1">
        <f t="shared" si="129"/>
        <v>-1.4188418214075682E-2</v>
      </c>
    </row>
    <row r="1582" spans="1:8" x14ac:dyDescent="0.2">
      <c r="A1582">
        <f>Sheet1!A1573</f>
        <v>1546</v>
      </c>
      <c r="B1582">
        <f>Sheet1!B1573</f>
        <v>896.3</v>
      </c>
      <c r="C1582">
        <f t="shared" si="130"/>
        <v>884.14462989840354</v>
      </c>
      <c r="D1582">
        <f t="shared" si="131"/>
        <v>896.28193407884737</v>
      </c>
      <c r="F1582" s="1">
        <f t="shared" si="127"/>
        <v>12.155370101596418</v>
      </c>
      <c r="G1582" s="1">
        <f t="shared" si="128"/>
        <v>12.137304180443834</v>
      </c>
      <c r="H1582" s="1">
        <f t="shared" si="129"/>
        <v>-1.8065921152583542E-2</v>
      </c>
    </row>
    <row r="1583" spans="1:8" x14ac:dyDescent="0.2">
      <c r="A1583">
        <f>Sheet1!A1574</f>
        <v>1547</v>
      </c>
      <c r="B1583">
        <f>Sheet1!B1574</f>
        <v>896.73</v>
      </c>
      <c r="C1583">
        <f t="shared" si="130"/>
        <v>884.59517658442178</v>
      </c>
      <c r="D1583">
        <f t="shared" si="131"/>
        <v>896.71802606213896</v>
      </c>
      <c r="F1583" s="1">
        <f t="shared" si="127"/>
        <v>12.134823415578239</v>
      </c>
      <c r="G1583" s="1">
        <f t="shared" si="128"/>
        <v>12.122849477717182</v>
      </c>
      <c r="H1583" s="1">
        <f t="shared" si="129"/>
        <v>-1.1973937861057493E-2</v>
      </c>
    </row>
    <row r="1584" spans="1:8" x14ac:dyDescent="0.2">
      <c r="A1584">
        <f>Sheet1!A1575</f>
        <v>1548</v>
      </c>
      <c r="B1584">
        <f>Sheet1!B1575</f>
        <v>897.17</v>
      </c>
      <c r="C1584">
        <f t="shared" si="130"/>
        <v>885.04572327044025</v>
      </c>
      <c r="D1584">
        <f t="shared" si="131"/>
        <v>897.15408752765177</v>
      </c>
      <c r="F1584" s="1">
        <f t="shared" si="127"/>
        <v>12.12427672955971</v>
      </c>
      <c r="G1584" s="1">
        <f t="shared" si="128"/>
        <v>12.10836425721152</v>
      </c>
      <c r="H1584" s="1">
        <f t="shared" si="129"/>
        <v>-1.5912472348190931E-2</v>
      </c>
    </row>
    <row r="1585" spans="1:8" x14ac:dyDescent="0.2">
      <c r="A1585">
        <f>Sheet1!A1576</f>
        <v>1549</v>
      </c>
      <c r="B1585">
        <f>Sheet1!B1576</f>
        <v>897.6</v>
      </c>
      <c r="C1585">
        <f t="shared" si="130"/>
        <v>885.49626995645872</v>
      </c>
      <c r="D1585">
        <f t="shared" si="131"/>
        <v>897.59011847137663</v>
      </c>
      <c r="F1585" s="1">
        <f t="shared" si="127"/>
        <v>12.103730043541304</v>
      </c>
      <c r="G1585" s="1">
        <f t="shared" si="128"/>
        <v>12.093848514917909</v>
      </c>
      <c r="H1585" s="1">
        <f t="shared" si="129"/>
        <v>-9.8815286233957522E-3</v>
      </c>
    </row>
    <row r="1586" spans="1:8" x14ac:dyDescent="0.2">
      <c r="A1586">
        <f>Sheet1!A1577</f>
        <v>1550</v>
      </c>
      <c r="B1586">
        <f>Sheet1!B1577</f>
        <v>898.04</v>
      </c>
      <c r="C1586">
        <f t="shared" si="130"/>
        <v>885.94681664247696</v>
      </c>
      <c r="D1586">
        <f t="shared" si="131"/>
        <v>898.02611888930392</v>
      </c>
      <c r="F1586" s="1">
        <f t="shared" si="127"/>
        <v>12.093183357523003</v>
      </c>
      <c r="G1586" s="1">
        <f t="shared" si="128"/>
        <v>12.079302246826956</v>
      </c>
      <c r="H1586" s="1">
        <f t="shared" si="129"/>
        <v>-1.3881110696047472E-2</v>
      </c>
    </row>
    <row r="1587" spans="1:8" x14ac:dyDescent="0.2">
      <c r="A1587">
        <f>Sheet1!A1578</f>
        <v>1551</v>
      </c>
      <c r="B1587">
        <f>Sheet1!B1578</f>
        <v>898.48</v>
      </c>
      <c r="C1587">
        <f t="shared" si="130"/>
        <v>886.39736332849543</v>
      </c>
      <c r="D1587">
        <f t="shared" si="131"/>
        <v>898.46208877742492</v>
      </c>
      <c r="F1587" s="1">
        <f t="shared" si="127"/>
        <v>12.082636671504588</v>
      </c>
      <c r="G1587" s="1">
        <f t="shared" si="128"/>
        <v>12.064725448929494</v>
      </c>
      <c r="H1587" s="1">
        <f t="shared" si="129"/>
        <v>-1.7911222575094143E-2</v>
      </c>
    </row>
    <row r="1588" spans="1:8" x14ac:dyDescent="0.2">
      <c r="A1588">
        <f>Sheet1!A1579</f>
        <v>1552</v>
      </c>
      <c r="B1588">
        <f>Sheet1!B1579</f>
        <v>898.91</v>
      </c>
      <c r="C1588">
        <f t="shared" si="130"/>
        <v>886.8479100145139</v>
      </c>
      <c r="D1588">
        <f t="shared" si="131"/>
        <v>898.89802813173026</v>
      </c>
      <c r="F1588" s="1">
        <f t="shared" si="127"/>
        <v>12.062089985486068</v>
      </c>
      <c r="G1588" s="1">
        <f t="shared" si="128"/>
        <v>12.050118117216357</v>
      </c>
      <c r="H1588" s="1">
        <f t="shared" si="129"/>
        <v>-1.1971868269711194E-2</v>
      </c>
    </row>
    <row r="1589" spans="1:8" x14ac:dyDescent="0.2">
      <c r="A1589">
        <f>Sheet1!A1580</f>
        <v>1553</v>
      </c>
      <c r="B1589">
        <f>Sheet1!B1580</f>
        <v>899.35</v>
      </c>
      <c r="C1589">
        <f t="shared" si="130"/>
        <v>887.29845670053214</v>
      </c>
      <c r="D1589">
        <f t="shared" si="131"/>
        <v>899.33393694821063</v>
      </c>
      <c r="F1589" s="1">
        <f t="shared" si="127"/>
        <v>12.05154329946788</v>
      </c>
      <c r="G1589" s="1">
        <f t="shared" si="128"/>
        <v>12.035480247678493</v>
      </c>
      <c r="H1589" s="1">
        <f t="shared" si="129"/>
        <v>-1.6063051789387828E-2</v>
      </c>
    </row>
    <row r="1590" spans="1:8" x14ac:dyDescent="0.2">
      <c r="A1590">
        <f>Sheet1!A1581</f>
        <v>1554</v>
      </c>
      <c r="B1590">
        <f>Sheet1!B1581</f>
        <v>899.78</v>
      </c>
      <c r="C1590">
        <f t="shared" si="130"/>
        <v>887.74900338655038</v>
      </c>
      <c r="D1590">
        <f t="shared" si="131"/>
        <v>899.76981522285678</v>
      </c>
      <c r="F1590" s="1">
        <f t="shared" si="127"/>
        <v>12.030996613449588</v>
      </c>
      <c r="G1590" s="1">
        <f t="shared" si="128"/>
        <v>12.020811836306393</v>
      </c>
      <c r="H1590" s="1">
        <f t="shared" si="129"/>
        <v>-1.0184777143194879E-2</v>
      </c>
    </row>
    <row r="1591" spans="1:8" x14ac:dyDescent="0.2">
      <c r="A1591">
        <f>Sheet1!A1582</f>
        <v>1555</v>
      </c>
      <c r="B1591">
        <f>Sheet1!B1582</f>
        <v>900.22</v>
      </c>
      <c r="C1591">
        <f t="shared" si="130"/>
        <v>888.19955007256885</v>
      </c>
      <c r="D1591">
        <f t="shared" si="131"/>
        <v>900.20566295165952</v>
      </c>
      <c r="F1591" s="1">
        <f t="shared" si="127"/>
        <v>12.020449927431173</v>
      </c>
      <c r="G1591" s="1">
        <f t="shared" si="128"/>
        <v>12.006112879090665</v>
      </c>
      <c r="H1591" s="1">
        <f t="shared" si="129"/>
        <v>-1.4337048340507863E-2</v>
      </c>
    </row>
    <row r="1592" spans="1:8" x14ac:dyDescent="0.2">
      <c r="A1592">
        <f>Sheet1!A1583</f>
        <v>1556</v>
      </c>
      <c r="B1592">
        <f>Sheet1!B1583</f>
        <v>900.66</v>
      </c>
      <c r="C1592">
        <f t="shared" si="130"/>
        <v>888.65009675858732</v>
      </c>
      <c r="D1592">
        <f t="shared" si="131"/>
        <v>900.64148013060969</v>
      </c>
      <c r="F1592" s="1">
        <f t="shared" si="127"/>
        <v>12.009903241412644</v>
      </c>
      <c r="G1592" s="1">
        <f t="shared" si="128"/>
        <v>11.991383372022369</v>
      </c>
      <c r="H1592" s="1">
        <f t="shared" si="129"/>
        <v>-1.8519869390274835E-2</v>
      </c>
    </row>
    <row r="1593" spans="1:8" x14ac:dyDescent="0.2">
      <c r="A1593">
        <f>Sheet1!A1584</f>
        <v>1557</v>
      </c>
      <c r="B1593">
        <f>Sheet1!B1584</f>
        <v>901.09</v>
      </c>
      <c r="C1593">
        <f t="shared" si="130"/>
        <v>889.10064344460579</v>
      </c>
      <c r="D1593">
        <f t="shared" si="131"/>
        <v>901.07726675569825</v>
      </c>
      <c r="F1593" s="1">
        <f t="shared" si="127"/>
        <v>11.989356555394238</v>
      </c>
      <c r="G1593" s="1">
        <f t="shared" si="128"/>
        <v>11.976623311092453</v>
      </c>
      <c r="H1593" s="1">
        <f t="shared" si="129"/>
        <v>-1.2733244301784907E-2</v>
      </c>
    </row>
    <row r="1594" spans="1:8" x14ac:dyDescent="0.2">
      <c r="A1594">
        <f>Sheet1!A1585</f>
        <v>1558</v>
      </c>
      <c r="B1594">
        <f>Sheet1!B1585</f>
        <v>901.53</v>
      </c>
      <c r="C1594">
        <f t="shared" si="130"/>
        <v>889.55119013062404</v>
      </c>
      <c r="D1594">
        <f t="shared" si="131"/>
        <v>901.51302282291533</v>
      </c>
      <c r="F1594" s="1">
        <f t="shared" si="127"/>
        <v>11.978809869375937</v>
      </c>
      <c r="G1594" s="1">
        <f t="shared" si="128"/>
        <v>11.961832692291296</v>
      </c>
      <c r="H1594" s="1">
        <f t="shared" si="129"/>
        <v>-1.6977177084640971E-2</v>
      </c>
    </row>
    <row r="1595" spans="1:8" x14ac:dyDescent="0.2">
      <c r="A1595">
        <f>Sheet1!A1586</f>
        <v>1559</v>
      </c>
      <c r="B1595">
        <f>Sheet1!B1586</f>
        <v>901.96</v>
      </c>
      <c r="C1595">
        <f t="shared" si="130"/>
        <v>890.00173681664251</v>
      </c>
      <c r="D1595">
        <f t="shared" si="131"/>
        <v>901.94874832825258</v>
      </c>
      <c r="F1595" s="1">
        <f t="shared" si="127"/>
        <v>11.958263183357531</v>
      </c>
      <c r="G1595" s="1">
        <f t="shared" si="128"/>
        <v>11.947011511610071</v>
      </c>
      <c r="H1595" s="1">
        <f t="shared" si="129"/>
        <v>-1.1251671747459113E-2</v>
      </c>
    </row>
    <row r="1596" spans="1:8" x14ac:dyDescent="0.2">
      <c r="A1596">
        <f>Sheet1!A1587</f>
        <v>1560</v>
      </c>
      <c r="B1596">
        <f>Sheet1!B1587</f>
        <v>902.4</v>
      </c>
      <c r="C1596">
        <f t="shared" si="130"/>
        <v>890.45228350266098</v>
      </c>
      <c r="D1596">
        <f t="shared" si="131"/>
        <v>902.38444326770014</v>
      </c>
      <c r="F1596" s="1">
        <f t="shared" si="127"/>
        <v>11.947716497339002</v>
      </c>
      <c r="G1596" s="1">
        <f t="shared" si="128"/>
        <v>11.93215976503916</v>
      </c>
      <c r="H1596" s="1">
        <f t="shared" si="129"/>
        <v>-1.5556732299842224E-2</v>
      </c>
    </row>
    <row r="1597" spans="1:8" x14ac:dyDescent="0.2">
      <c r="A1597">
        <f>Sheet1!A1588</f>
        <v>1561</v>
      </c>
      <c r="B1597">
        <f>Sheet1!B1588</f>
        <v>902.84</v>
      </c>
      <c r="C1597">
        <f t="shared" si="130"/>
        <v>890.90283018867922</v>
      </c>
      <c r="D1597">
        <f t="shared" si="131"/>
        <v>902.82010763724907</v>
      </c>
      <c r="F1597" s="1">
        <f t="shared" si="127"/>
        <v>11.937169811320814</v>
      </c>
      <c r="G1597" s="1">
        <f t="shared" si="128"/>
        <v>11.917277448569848</v>
      </c>
      <c r="H1597" s="1">
        <f t="shared" si="129"/>
        <v>-1.9892362750965731E-2</v>
      </c>
    </row>
    <row r="1598" spans="1:8" x14ac:dyDescent="0.2">
      <c r="A1598">
        <f>Sheet1!A1589</f>
        <v>1562</v>
      </c>
      <c r="B1598">
        <f>Sheet1!B1589</f>
        <v>903.27</v>
      </c>
      <c r="C1598">
        <f t="shared" si="130"/>
        <v>891.35337687469746</v>
      </c>
      <c r="D1598">
        <f t="shared" si="131"/>
        <v>903.2557414328902</v>
      </c>
      <c r="F1598" s="1">
        <f t="shared" si="127"/>
        <v>11.916623125302522</v>
      </c>
      <c r="G1598" s="1">
        <f t="shared" si="128"/>
        <v>11.902364558192744</v>
      </c>
      <c r="H1598" s="1">
        <f t="shared" si="129"/>
        <v>-1.4258567109777687E-2</v>
      </c>
    </row>
    <row r="1599" spans="1:8" x14ac:dyDescent="0.2">
      <c r="A1599">
        <f>Sheet1!A1590</f>
        <v>1563</v>
      </c>
      <c r="B1599">
        <f>Sheet1!B1590</f>
        <v>903.71</v>
      </c>
      <c r="C1599">
        <f t="shared" si="130"/>
        <v>891.80392356071593</v>
      </c>
      <c r="D1599">
        <f t="shared" si="131"/>
        <v>903.69134465061404</v>
      </c>
      <c r="F1599" s="1">
        <f t="shared" si="127"/>
        <v>11.906076439284107</v>
      </c>
      <c r="G1599" s="1">
        <f t="shared" si="128"/>
        <v>11.887421089898112</v>
      </c>
      <c r="H1599" s="1">
        <f t="shared" si="129"/>
        <v>-1.8655349385994668E-2</v>
      </c>
    </row>
    <row r="1600" spans="1:8" x14ac:dyDescent="0.2">
      <c r="A1600">
        <f>Sheet1!A1591</f>
        <v>1564</v>
      </c>
      <c r="B1600">
        <f>Sheet1!B1591</f>
        <v>904.14</v>
      </c>
      <c r="C1600">
        <f t="shared" si="130"/>
        <v>892.2544702467344</v>
      </c>
      <c r="D1600">
        <f t="shared" si="131"/>
        <v>904.12691728641153</v>
      </c>
      <c r="F1600" s="1">
        <f t="shared" si="127"/>
        <v>11.885529753265587</v>
      </c>
      <c r="G1600" s="1">
        <f t="shared" si="128"/>
        <v>11.872447039677127</v>
      </c>
      <c r="H1600" s="1">
        <f t="shared" si="129"/>
        <v>-1.3082713588460138E-2</v>
      </c>
    </row>
    <row r="1601" spans="1:8" x14ac:dyDescent="0.2">
      <c r="A1601">
        <f>Sheet1!A1592</f>
        <v>1565</v>
      </c>
      <c r="B1601">
        <f>Sheet1!B1592</f>
        <v>904.58</v>
      </c>
      <c r="C1601">
        <f t="shared" si="130"/>
        <v>892.70501693275287</v>
      </c>
      <c r="D1601">
        <f t="shared" si="131"/>
        <v>904.56245933627338</v>
      </c>
      <c r="F1601" s="1">
        <f t="shared" si="127"/>
        <v>11.874983067247172</v>
      </c>
      <c r="G1601" s="1">
        <f t="shared" si="128"/>
        <v>11.857442403520508</v>
      </c>
      <c r="H1601" s="1">
        <f t="shared" si="129"/>
        <v>-1.7540663726663297E-2</v>
      </c>
    </row>
    <row r="1602" spans="1:8" x14ac:dyDescent="0.2">
      <c r="A1602">
        <f>Sheet1!A1593</f>
        <v>1566</v>
      </c>
      <c r="B1602">
        <f>Sheet1!B1593</f>
        <v>905.01</v>
      </c>
      <c r="C1602">
        <f t="shared" si="130"/>
        <v>893.15556361877111</v>
      </c>
      <c r="D1602">
        <f t="shared" si="131"/>
        <v>904.99797079619066</v>
      </c>
      <c r="F1602" s="1">
        <f t="shared" si="127"/>
        <v>11.854436381228879</v>
      </c>
      <c r="G1602" s="1">
        <f t="shared" si="128"/>
        <v>11.842407177419545</v>
      </c>
      <c r="H1602" s="1">
        <f t="shared" si="129"/>
        <v>-1.2029203809333922E-2</v>
      </c>
    </row>
    <row r="1603" spans="1:8" x14ac:dyDescent="0.2">
      <c r="A1603">
        <f>Sheet1!A1594</f>
        <v>1567</v>
      </c>
      <c r="B1603">
        <f>Sheet1!B1594</f>
        <v>905.45</v>
      </c>
      <c r="C1603">
        <f t="shared" si="130"/>
        <v>893.60611030478958</v>
      </c>
      <c r="D1603">
        <f t="shared" si="131"/>
        <v>905.43345166215374</v>
      </c>
      <c r="F1603" s="1">
        <f t="shared" si="127"/>
        <v>11.843889695210464</v>
      </c>
      <c r="G1603" s="1">
        <f t="shared" si="128"/>
        <v>11.827341357364162</v>
      </c>
      <c r="H1603" s="1">
        <f t="shared" si="129"/>
        <v>-1.6548337846302275E-2</v>
      </c>
    </row>
    <row r="1604" spans="1:8" x14ac:dyDescent="0.2">
      <c r="A1604">
        <f>Sheet1!A1595</f>
        <v>1568</v>
      </c>
      <c r="B1604">
        <f>Sheet1!B1595</f>
        <v>905.88</v>
      </c>
      <c r="C1604">
        <f t="shared" si="130"/>
        <v>894.05665699080805</v>
      </c>
      <c r="D1604">
        <f t="shared" si="131"/>
        <v>905.8689019301537</v>
      </c>
      <c r="F1604" s="1">
        <f t="shared" si="127"/>
        <v>11.823343009191944</v>
      </c>
      <c r="G1604" s="1">
        <f t="shared" si="128"/>
        <v>11.812244939345646</v>
      </c>
      <c r="H1604" s="1">
        <f t="shared" si="129"/>
        <v>-1.1098069846298131E-2</v>
      </c>
    </row>
    <row r="1605" spans="1:8" x14ac:dyDescent="0.2">
      <c r="A1605">
        <f>Sheet1!A1596</f>
        <v>1569</v>
      </c>
      <c r="B1605">
        <f>Sheet1!B1596</f>
        <v>906.32</v>
      </c>
      <c r="C1605">
        <f t="shared" si="130"/>
        <v>894.50720367682629</v>
      </c>
      <c r="D1605">
        <f t="shared" si="131"/>
        <v>906.30432159618113</v>
      </c>
      <c r="F1605" s="1">
        <f t="shared" si="127"/>
        <v>11.812796323173757</v>
      </c>
      <c r="G1605" s="1">
        <f t="shared" si="128"/>
        <v>11.797117919354832</v>
      </c>
      <c r="H1605" s="1">
        <f t="shared" si="129"/>
        <v>-1.567840381892438E-2</v>
      </c>
    </row>
    <row r="1606" spans="1:8" x14ac:dyDescent="0.2">
      <c r="A1606">
        <f>Sheet1!A1597</f>
        <v>1570</v>
      </c>
      <c r="B1606">
        <f>Sheet1!B1597</f>
        <v>906.76</v>
      </c>
      <c r="C1606">
        <f t="shared" si="130"/>
        <v>894.95775036284476</v>
      </c>
      <c r="D1606">
        <f t="shared" si="131"/>
        <v>906.73971065622698</v>
      </c>
      <c r="F1606" s="1">
        <f t="shared" si="127"/>
        <v>11.802249637155228</v>
      </c>
      <c r="G1606" s="1">
        <f t="shared" si="128"/>
        <v>11.781960293382213</v>
      </c>
      <c r="H1606" s="1">
        <f t="shared" si="129"/>
        <v>-2.0289343773015389E-2</v>
      </c>
    </row>
    <row r="1607" spans="1:8" x14ac:dyDescent="0.2">
      <c r="A1607">
        <f>Sheet1!A1598</f>
        <v>1571</v>
      </c>
      <c r="B1607">
        <f>Sheet1!B1598</f>
        <v>907.19</v>
      </c>
      <c r="C1607">
        <f t="shared" si="130"/>
        <v>895.40829704886301</v>
      </c>
      <c r="D1607">
        <f t="shared" si="131"/>
        <v>907.17506910628185</v>
      </c>
      <c r="F1607" s="1">
        <f t="shared" si="127"/>
        <v>11.781702951137049</v>
      </c>
      <c r="G1607" s="1">
        <f t="shared" si="128"/>
        <v>11.766772057418848</v>
      </c>
      <c r="H1607" s="1">
        <f t="shared" si="129"/>
        <v>-1.4930893718201332E-2</v>
      </c>
    </row>
    <row r="1608" spans="1:8" x14ac:dyDescent="0.2">
      <c r="A1608">
        <f>Sheet1!A1599</f>
        <v>1572</v>
      </c>
      <c r="B1608">
        <f>Sheet1!B1599</f>
        <v>907.63</v>
      </c>
      <c r="C1608">
        <f t="shared" si="130"/>
        <v>895.85884373488148</v>
      </c>
      <c r="D1608">
        <f t="shared" si="131"/>
        <v>907.61039694233671</v>
      </c>
      <c r="F1608" s="1">
        <f t="shared" si="127"/>
        <v>11.77115626511852</v>
      </c>
      <c r="G1608" s="1">
        <f t="shared" si="128"/>
        <v>11.751553207455231</v>
      </c>
      <c r="H1608" s="1">
        <f t="shared" si="129"/>
        <v>-1.9603057663289292E-2</v>
      </c>
    </row>
    <row r="1609" spans="1:8" x14ac:dyDescent="0.2">
      <c r="A1609">
        <f>Sheet1!A1600</f>
        <v>1573</v>
      </c>
      <c r="B1609">
        <f>Sheet1!B1600</f>
        <v>908.06</v>
      </c>
      <c r="C1609">
        <f t="shared" si="130"/>
        <v>896.30939042089972</v>
      </c>
      <c r="D1609">
        <f t="shared" si="131"/>
        <v>908.04569416038203</v>
      </c>
      <c r="F1609" s="1">
        <f t="shared" si="127"/>
        <v>11.750609579100228</v>
      </c>
      <c r="G1609" s="1">
        <f t="shared" si="128"/>
        <v>11.73630373948231</v>
      </c>
      <c r="H1609" s="1">
        <f t="shared" si="129"/>
        <v>-1.4305839617918537E-2</v>
      </c>
    </row>
    <row r="1610" spans="1:8" x14ac:dyDescent="0.2">
      <c r="A1610">
        <f>Sheet1!A1601</f>
        <v>1574</v>
      </c>
      <c r="B1610">
        <f>Sheet1!B1601</f>
        <v>908.5</v>
      </c>
      <c r="C1610">
        <f t="shared" si="130"/>
        <v>896.75993710691819</v>
      </c>
      <c r="D1610">
        <f t="shared" si="131"/>
        <v>908.48096075640888</v>
      </c>
      <c r="F1610" s="1">
        <f t="shared" si="127"/>
        <v>11.740062893081813</v>
      </c>
      <c r="G1610" s="1">
        <f t="shared" si="128"/>
        <v>11.721023649490689</v>
      </c>
      <c r="H1610" s="1">
        <f t="shared" si="129"/>
        <v>-1.9039243591123522E-2</v>
      </c>
    </row>
    <row r="1611" spans="1:8" x14ac:dyDescent="0.2">
      <c r="A1611">
        <f>Sheet1!A1602</f>
        <v>1575</v>
      </c>
      <c r="B1611">
        <f>Sheet1!B1602</f>
        <v>908.93</v>
      </c>
      <c r="C1611">
        <f t="shared" si="130"/>
        <v>897.21048379293666</v>
      </c>
      <c r="D1611">
        <f t="shared" si="131"/>
        <v>908.91619672640809</v>
      </c>
      <c r="F1611" s="1">
        <f t="shared" si="127"/>
        <v>11.719516207063293</v>
      </c>
      <c r="G1611" s="1">
        <f t="shared" si="128"/>
        <v>11.705712933471432</v>
      </c>
      <c r="H1611" s="1">
        <f t="shared" si="129"/>
        <v>-1.3803273591861398E-2</v>
      </c>
    </row>
    <row r="1612" spans="1:8" x14ac:dyDescent="0.2">
      <c r="A1612">
        <f>Sheet1!A1603</f>
        <v>1576</v>
      </c>
      <c r="B1612">
        <f>Sheet1!B1603</f>
        <v>909.37</v>
      </c>
      <c r="C1612">
        <f t="shared" si="130"/>
        <v>897.66103047895513</v>
      </c>
      <c r="D1612">
        <f t="shared" si="131"/>
        <v>909.35140206637016</v>
      </c>
      <c r="F1612" s="1">
        <f t="shared" si="127"/>
        <v>11.708969521044878</v>
      </c>
      <c r="G1612" s="1">
        <f t="shared" si="128"/>
        <v>11.690371587415029</v>
      </c>
      <c r="H1612" s="1">
        <f t="shared" si="129"/>
        <v>-1.859793362984874E-2</v>
      </c>
    </row>
    <row r="1613" spans="1:8" x14ac:dyDescent="0.2">
      <c r="A1613">
        <f>Sheet1!A1604</f>
        <v>1577</v>
      </c>
      <c r="B1613">
        <f>Sheet1!B1604</f>
        <v>909.8</v>
      </c>
      <c r="C1613">
        <f t="shared" si="130"/>
        <v>898.11157716497337</v>
      </c>
      <c r="D1613">
        <f t="shared" si="131"/>
        <v>909.78657677228614</v>
      </c>
      <c r="F1613" s="1">
        <f t="shared" si="127"/>
        <v>11.688422835026586</v>
      </c>
      <c r="G1613" s="1">
        <f t="shared" si="128"/>
        <v>11.67499960731277</v>
      </c>
      <c r="H1613" s="1">
        <f t="shared" si="129"/>
        <v>-1.3423227713815322E-2</v>
      </c>
    </row>
    <row r="1614" spans="1:8" x14ac:dyDescent="0.2">
      <c r="A1614">
        <f>Sheet1!A1605</f>
        <v>1578</v>
      </c>
      <c r="B1614">
        <f>Sheet1!B1605</f>
        <v>910.24</v>
      </c>
      <c r="C1614">
        <f t="shared" si="130"/>
        <v>898.56212385099184</v>
      </c>
      <c r="D1614">
        <f t="shared" si="131"/>
        <v>910.22172084014665</v>
      </c>
      <c r="F1614" s="1">
        <f t="shared" si="127"/>
        <v>11.677876149008171</v>
      </c>
      <c r="G1614" s="1">
        <f t="shared" si="128"/>
        <v>11.659596989154807</v>
      </c>
      <c r="H1614" s="1">
        <f t="shared" si="129"/>
        <v>-1.8279159853364035E-2</v>
      </c>
    </row>
    <row r="1615" spans="1:8" x14ac:dyDescent="0.2">
      <c r="A1615">
        <f>Sheet1!A1606</f>
        <v>1579</v>
      </c>
      <c r="B1615">
        <f>Sheet1!B1606</f>
        <v>910.67</v>
      </c>
      <c r="C1615">
        <f t="shared" si="130"/>
        <v>899.01267053701008</v>
      </c>
      <c r="D1615">
        <f t="shared" si="131"/>
        <v>910.65683426594251</v>
      </c>
      <c r="F1615" s="1">
        <f t="shared" si="127"/>
        <v>11.657329462989878</v>
      </c>
      <c r="G1615" s="1">
        <f t="shared" si="128"/>
        <v>11.644163728932426</v>
      </c>
      <c r="H1615" s="1">
        <f t="shared" si="129"/>
        <v>-1.3165734057452028E-2</v>
      </c>
    </row>
    <row r="1616" spans="1:8" x14ac:dyDescent="0.2">
      <c r="A1616">
        <f>Sheet1!A1607</f>
        <v>1580</v>
      </c>
      <c r="B1616">
        <f>Sheet1!B1607</f>
        <v>911.11</v>
      </c>
      <c r="C1616">
        <f t="shared" si="130"/>
        <v>899.46321722302855</v>
      </c>
      <c r="D1616">
        <f t="shared" si="131"/>
        <v>911.09191704566445</v>
      </c>
      <c r="F1616" s="1">
        <f t="shared" si="127"/>
        <v>11.646782776971463</v>
      </c>
      <c r="G1616" s="1">
        <f t="shared" si="128"/>
        <v>11.628699822635895</v>
      </c>
      <c r="H1616" s="1">
        <f t="shared" si="129"/>
        <v>-1.8082954335568502E-2</v>
      </c>
    </row>
    <row r="1617" spans="1:8" x14ac:dyDescent="0.2">
      <c r="A1617">
        <f>Sheet1!A1608</f>
        <v>1581</v>
      </c>
      <c r="B1617">
        <f>Sheet1!B1608</f>
        <v>911.54</v>
      </c>
      <c r="C1617">
        <f t="shared" si="130"/>
        <v>899.91376390904679</v>
      </c>
      <c r="D1617">
        <f t="shared" si="131"/>
        <v>911.52696917530329</v>
      </c>
      <c r="F1617" s="1">
        <f t="shared" si="127"/>
        <v>11.626236090953171</v>
      </c>
      <c r="G1617" s="1">
        <f t="shared" si="128"/>
        <v>11.6132052662565</v>
      </c>
      <c r="H1617" s="1">
        <f t="shared" si="129"/>
        <v>-1.3030824696670606E-2</v>
      </c>
    </row>
    <row r="1618" spans="1:8" x14ac:dyDescent="0.2">
      <c r="A1618">
        <f>Sheet1!A1609</f>
        <v>1582</v>
      </c>
      <c r="B1618">
        <f>Sheet1!B1609</f>
        <v>911.98</v>
      </c>
      <c r="C1618">
        <f t="shared" si="130"/>
        <v>900.36431059506526</v>
      </c>
      <c r="D1618">
        <f t="shared" si="131"/>
        <v>911.96199065084977</v>
      </c>
      <c r="F1618" s="1">
        <f t="shared" si="127"/>
        <v>11.615689404934756</v>
      </c>
      <c r="G1618" s="1">
        <f t="shared" si="128"/>
        <v>11.597680055784508</v>
      </c>
      <c r="H1618" s="1">
        <f t="shared" si="129"/>
        <v>-1.8009349150247544E-2</v>
      </c>
    </row>
    <row r="1619" spans="1:8" x14ac:dyDescent="0.2">
      <c r="A1619">
        <f>Sheet1!A1610</f>
        <v>1583</v>
      </c>
      <c r="B1619">
        <f>Sheet1!B1610</f>
        <v>912.41</v>
      </c>
      <c r="C1619">
        <f t="shared" si="130"/>
        <v>900.81485728108373</v>
      </c>
      <c r="D1619">
        <f t="shared" si="131"/>
        <v>912.39698146829483</v>
      </c>
      <c r="F1619" s="1">
        <f t="shared" si="127"/>
        <v>11.595142718916236</v>
      </c>
      <c r="G1619" s="1">
        <f t="shared" si="128"/>
        <v>11.582124187211093</v>
      </c>
      <c r="H1619" s="1">
        <f t="shared" si="129"/>
        <v>-1.3018531705142777E-2</v>
      </c>
    </row>
    <row r="1620" spans="1:8" x14ac:dyDescent="0.2">
      <c r="A1620">
        <f>Sheet1!A1611</f>
        <v>1584</v>
      </c>
      <c r="B1620">
        <f>Sheet1!B1611</f>
        <v>912.85</v>
      </c>
      <c r="C1620">
        <f t="shared" si="130"/>
        <v>901.26540396710197</v>
      </c>
      <c r="D1620">
        <f t="shared" si="131"/>
        <v>912.83194162362918</v>
      </c>
      <c r="F1620" s="1">
        <f t="shared" si="127"/>
        <v>11.584596032898048</v>
      </c>
      <c r="G1620" s="1">
        <f t="shared" si="128"/>
        <v>11.566537656527203</v>
      </c>
      <c r="H1620" s="1">
        <f t="shared" si="129"/>
        <v>-1.8058376370845508E-2</v>
      </c>
    </row>
    <row r="1621" spans="1:8" x14ac:dyDescent="0.2">
      <c r="A1621">
        <f>Sheet1!A1612</f>
        <v>1585</v>
      </c>
      <c r="B1621">
        <f>Sheet1!B1612</f>
        <v>913.28</v>
      </c>
      <c r="C1621">
        <f t="shared" si="130"/>
        <v>901.71595065312044</v>
      </c>
      <c r="D1621">
        <f t="shared" si="131"/>
        <v>913.26687111284343</v>
      </c>
      <c r="F1621" s="1">
        <f t="shared" si="127"/>
        <v>11.564049346879528</v>
      </c>
      <c r="G1621" s="1">
        <f t="shared" si="128"/>
        <v>11.550920459722988</v>
      </c>
      <c r="H1621" s="1">
        <f t="shared" si="129"/>
        <v>-1.3128887156540259E-2</v>
      </c>
    </row>
    <row r="1622" spans="1:8" x14ac:dyDescent="0.2">
      <c r="A1622">
        <f>Sheet1!A1613</f>
        <v>1586</v>
      </c>
      <c r="B1622">
        <f>Sheet1!B1613</f>
        <v>913.72</v>
      </c>
      <c r="C1622">
        <f t="shared" si="130"/>
        <v>902.16649733913891</v>
      </c>
      <c r="D1622">
        <f t="shared" si="131"/>
        <v>913.70176993192865</v>
      </c>
      <c r="F1622" s="1">
        <f t="shared" si="127"/>
        <v>11.553502660861113</v>
      </c>
      <c r="G1622" s="1">
        <f t="shared" si="128"/>
        <v>11.535272592789738</v>
      </c>
      <c r="H1622" s="1">
        <f t="shared" si="129"/>
        <v>-1.8230068071375172E-2</v>
      </c>
    </row>
    <row r="1623" spans="1:8" x14ac:dyDescent="0.2">
      <c r="A1623">
        <f>Sheet1!A1614</f>
        <v>1587</v>
      </c>
      <c r="B1623">
        <f>Sheet1!B1614</f>
        <v>914.15</v>
      </c>
      <c r="C1623">
        <f t="shared" si="130"/>
        <v>902.61704402515716</v>
      </c>
      <c r="D1623">
        <f t="shared" si="131"/>
        <v>914.13663807687544</v>
      </c>
      <c r="F1623" s="1">
        <f t="shared" si="127"/>
        <v>11.532955974842821</v>
      </c>
      <c r="G1623" s="1">
        <f t="shared" si="128"/>
        <v>11.519594051718286</v>
      </c>
      <c r="H1623" s="1">
        <f t="shared" si="129"/>
        <v>-1.3361923124534769E-2</v>
      </c>
    </row>
    <row r="1624" spans="1:8" x14ac:dyDescent="0.2">
      <c r="A1624">
        <f>Sheet1!A1615</f>
        <v>1588</v>
      </c>
      <c r="B1624">
        <f>Sheet1!B1615</f>
        <v>914.59</v>
      </c>
      <c r="C1624">
        <f t="shared" si="130"/>
        <v>903.06759071117563</v>
      </c>
      <c r="D1624">
        <f t="shared" si="131"/>
        <v>914.57147554367452</v>
      </c>
      <c r="F1624" s="1">
        <f t="shared" si="127"/>
        <v>11.522409288824406</v>
      </c>
      <c r="G1624" s="1">
        <f t="shared" si="128"/>
        <v>11.503884832498898</v>
      </c>
      <c r="H1624" s="1">
        <f t="shared" si="129"/>
        <v>-1.8524456325508254E-2</v>
      </c>
    </row>
    <row r="1625" spans="1:8" x14ac:dyDescent="0.2">
      <c r="A1625">
        <f>Sheet1!A1616</f>
        <v>1589</v>
      </c>
      <c r="B1625">
        <f>Sheet1!B1616</f>
        <v>915.02</v>
      </c>
      <c r="C1625">
        <f t="shared" si="130"/>
        <v>903.51813739719387</v>
      </c>
      <c r="D1625">
        <f t="shared" si="131"/>
        <v>915.00628232831673</v>
      </c>
      <c r="F1625" s="1">
        <f t="shared" si="127"/>
        <v>11.501862602806114</v>
      </c>
      <c r="G1625" s="1">
        <f t="shared" si="128"/>
        <v>11.488144931122861</v>
      </c>
      <c r="H1625" s="1">
        <f t="shared" si="129"/>
        <v>-1.3717671683252775E-2</v>
      </c>
    </row>
    <row r="1626" spans="1:8" x14ac:dyDescent="0.2">
      <c r="A1626">
        <f>Sheet1!A1617</f>
        <v>1590</v>
      </c>
      <c r="B1626">
        <f>Sheet1!B1617</f>
        <v>915.46</v>
      </c>
      <c r="C1626">
        <f t="shared" si="130"/>
        <v>903.96868408321234</v>
      </c>
      <c r="D1626">
        <f t="shared" si="131"/>
        <v>915.44105842679278</v>
      </c>
      <c r="F1626" s="1">
        <f t="shared" si="127"/>
        <v>11.491315916787698</v>
      </c>
      <c r="G1626" s="1">
        <f t="shared" si="128"/>
        <v>11.472374343580441</v>
      </c>
      <c r="H1626" s="1">
        <f t="shared" si="129"/>
        <v>-1.8941573207257534E-2</v>
      </c>
    </row>
    <row r="1627" spans="1:8" x14ac:dyDescent="0.2">
      <c r="A1627">
        <f>Sheet1!A1618</f>
        <v>1591</v>
      </c>
      <c r="B1627">
        <f>Sheet1!B1618</f>
        <v>915.89</v>
      </c>
      <c r="C1627">
        <f t="shared" si="130"/>
        <v>904.41923076923081</v>
      </c>
      <c r="D1627">
        <f t="shared" si="131"/>
        <v>915.87580383509385</v>
      </c>
      <c r="F1627" s="1">
        <f t="shared" si="127"/>
        <v>11.470769230769179</v>
      </c>
      <c r="G1627" s="1">
        <f t="shared" si="128"/>
        <v>11.45657306586304</v>
      </c>
      <c r="H1627" s="1">
        <f t="shared" si="129"/>
        <v>-1.419616490613862E-2</v>
      </c>
    </row>
    <row r="1628" spans="1:8" x14ac:dyDescent="0.2">
      <c r="A1628">
        <f>Sheet1!A1619</f>
        <v>1592</v>
      </c>
      <c r="B1628">
        <f>Sheet1!B1619</f>
        <v>916.33</v>
      </c>
      <c r="C1628">
        <f t="shared" si="130"/>
        <v>904.86977745524905</v>
      </c>
      <c r="D1628">
        <f t="shared" si="131"/>
        <v>916.3105185492102</v>
      </c>
      <c r="F1628" s="1">
        <f t="shared" si="127"/>
        <v>11.460222544750991</v>
      </c>
      <c r="G1628" s="1">
        <f t="shared" si="128"/>
        <v>11.440741093961151</v>
      </c>
      <c r="H1628" s="1">
        <f t="shared" si="129"/>
        <v>-1.9481450789839982E-2</v>
      </c>
    </row>
    <row r="1629" spans="1:8" x14ac:dyDescent="0.2">
      <c r="A1629">
        <f>Sheet1!A1620</f>
        <v>1593</v>
      </c>
      <c r="B1629">
        <f>Sheet1!B1620</f>
        <v>916.76</v>
      </c>
      <c r="C1629">
        <f t="shared" si="130"/>
        <v>905.32032414126752</v>
      </c>
      <c r="D1629">
        <f t="shared" si="131"/>
        <v>916.74520256513279</v>
      </c>
      <c r="F1629" s="1">
        <f t="shared" si="127"/>
        <v>11.439675858732471</v>
      </c>
      <c r="G1629" s="1">
        <f t="shared" si="128"/>
        <v>11.424878423865266</v>
      </c>
      <c r="H1629" s="1">
        <f t="shared" si="129"/>
        <v>-1.4797434867205084E-2</v>
      </c>
    </row>
    <row r="1630" spans="1:8" x14ac:dyDescent="0.2">
      <c r="A1630">
        <f>Sheet1!A1621</f>
        <v>1594</v>
      </c>
      <c r="B1630">
        <f>Sheet1!B1621</f>
        <v>917.2</v>
      </c>
      <c r="C1630">
        <f t="shared" si="130"/>
        <v>905.77087082728599</v>
      </c>
      <c r="D1630">
        <f t="shared" si="131"/>
        <v>917.17985587885255</v>
      </c>
      <c r="F1630" s="1">
        <f t="shared" si="127"/>
        <v>11.429129172714056</v>
      </c>
      <c r="G1630" s="1">
        <f t="shared" si="128"/>
        <v>11.40898505156656</v>
      </c>
      <c r="H1630" s="1">
        <f t="shared" si="129"/>
        <v>-2.0144121147495753E-2</v>
      </c>
    </row>
    <row r="1631" spans="1:8" x14ac:dyDescent="0.2">
      <c r="A1631">
        <f>Sheet1!A1622</f>
        <v>1595</v>
      </c>
      <c r="B1631">
        <f>Sheet1!B1622</f>
        <v>917.63</v>
      </c>
      <c r="C1631">
        <f t="shared" si="130"/>
        <v>906.22141751330446</v>
      </c>
      <c r="D1631">
        <f t="shared" si="131"/>
        <v>917.61447848636021</v>
      </c>
      <c r="F1631" s="1">
        <f t="shared" si="127"/>
        <v>11.408582486695536</v>
      </c>
      <c r="G1631" s="1">
        <f t="shared" si="128"/>
        <v>11.393060973055753</v>
      </c>
      <c r="H1631" s="1">
        <f t="shared" si="129"/>
        <v>-1.5521513639782825E-2</v>
      </c>
    </row>
    <row r="1632" spans="1:8" x14ac:dyDescent="0.2">
      <c r="A1632">
        <f>Sheet1!A1623</f>
        <v>1596</v>
      </c>
      <c r="B1632">
        <f>Sheet1!B1623</f>
        <v>918.07</v>
      </c>
      <c r="C1632">
        <f t="shared" si="130"/>
        <v>906.6719641993227</v>
      </c>
      <c r="D1632">
        <f t="shared" si="131"/>
        <v>918.04907038364627</v>
      </c>
      <c r="F1632" s="1">
        <f t="shared" si="127"/>
        <v>11.398035800677349</v>
      </c>
      <c r="G1632" s="1">
        <f t="shared" si="128"/>
        <v>11.377106184323566</v>
      </c>
      <c r="H1632" s="1">
        <f t="shared" si="129"/>
        <v>-2.0929616353782876E-2</v>
      </c>
    </row>
    <row r="1633" spans="1:8" x14ac:dyDescent="0.2">
      <c r="A1633">
        <f>Sheet1!A1624</f>
        <v>1597</v>
      </c>
      <c r="B1633">
        <f>Sheet1!B1624</f>
        <v>918.5</v>
      </c>
      <c r="C1633">
        <f t="shared" si="130"/>
        <v>907.12251088534094</v>
      </c>
      <c r="D1633">
        <f t="shared" si="131"/>
        <v>918.48363156670177</v>
      </c>
      <c r="F1633" s="1">
        <f t="shared" si="127"/>
        <v>11.377489114659056</v>
      </c>
      <c r="G1633" s="1">
        <f t="shared" si="128"/>
        <v>11.361120681360831</v>
      </c>
      <c r="H1633" s="1">
        <f t="shared" si="129"/>
        <v>-1.6368433298225682E-2</v>
      </c>
    </row>
    <row r="1634" spans="1:8" x14ac:dyDescent="0.2">
      <c r="A1634">
        <f>Sheet1!A1625</f>
        <v>1598</v>
      </c>
      <c r="B1634">
        <f>Sheet1!B1625</f>
        <v>918.94</v>
      </c>
      <c r="C1634">
        <f t="shared" si="130"/>
        <v>907.57305757135941</v>
      </c>
      <c r="D1634">
        <f t="shared" si="131"/>
        <v>918.91816203151757</v>
      </c>
      <c r="F1634" s="1">
        <f t="shared" si="127"/>
        <v>11.366942428640641</v>
      </c>
      <c r="G1634" s="1">
        <f t="shared" si="128"/>
        <v>11.345104460158154</v>
      </c>
      <c r="H1634" s="1">
        <f t="shared" si="129"/>
        <v>-2.1837968482486758E-2</v>
      </c>
    </row>
    <row r="1635" spans="1:8" x14ac:dyDescent="0.2">
      <c r="A1635">
        <f>Sheet1!A1626</f>
        <v>1599</v>
      </c>
      <c r="B1635">
        <f>Sheet1!B1626</f>
        <v>919.37</v>
      </c>
      <c r="C1635">
        <f t="shared" si="130"/>
        <v>908.02360425737788</v>
      </c>
      <c r="D1635">
        <f t="shared" si="131"/>
        <v>919.35266177408425</v>
      </c>
      <c r="F1635" s="1">
        <f t="shared" si="127"/>
        <v>11.346395742622121</v>
      </c>
      <c r="G1635" s="1">
        <f t="shared" si="128"/>
        <v>11.329057516706371</v>
      </c>
      <c r="H1635" s="1">
        <f t="shared" si="129"/>
        <v>-1.7338225915750627E-2</v>
      </c>
    </row>
    <row r="1636" spans="1:8" x14ac:dyDescent="0.2">
      <c r="A1636">
        <f>Sheet1!A1627</f>
        <v>1600</v>
      </c>
      <c r="B1636">
        <f>Sheet1!B1627</f>
        <v>919.81</v>
      </c>
      <c r="C1636">
        <f t="shared" si="130"/>
        <v>908.47415094339613</v>
      </c>
      <c r="D1636">
        <f t="shared" si="131"/>
        <v>919.78713079039267</v>
      </c>
      <c r="F1636" s="1">
        <f t="shared" si="127"/>
        <v>11.33584905660382</v>
      </c>
      <c r="G1636" s="1">
        <f t="shared" si="128"/>
        <v>11.312979846996541</v>
      </c>
      <c r="H1636" s="1">
        <f t="shared" si="129"/>
        <v>-2.2869209607279117E-2</v>
      </c>
    </row>
    <row r="1637" spans="1:8" x14ac:dyDescent="0.2">
      <c r="A1637">
        <f>Sheet1!A1628</f>
        <v>1601</v>
      </c>
      <c r="B1637">
        <f>Sheet1!B1628</f>
        <v>920.24</v>
      </c>
      <c r="C1637">
        <f t="shared" si="130"/>
        <v>908.9246976294146</v>
      </c>
      <c r="D1637">
        <f t="shared" si="131"/>
        <v>920.22156907643364</v>
      </c>
      <c r="F1637" s="1">
        <f t="shared" ref="F1637:F1700" si="132">B1637-C1637</f>
        <v>11.315302370585414</v>
      </c>
      <c r="G1637" s="1">
        <f t="shared" ref="G1637:G1700" si="133">D1637-C1637</f>
        <v>11.296871447019043</v>
      </c>
      <c r="H1637" s="1">
        <f t="shared" ref="H1637:H1700" si="134">D1637-B1637</f>
        <v>-1.8430923566370438E-2</v>
      </c>
    </row>
    <row r="1638" spans="1:8" x14ac:dyDescent="0.2">
      <c r="A1638">
        <f>Sheet1!A1629</f>
        <v>1602</v>
      </c>
      <c r="B1638">
        <f>Sheet1!B1629</f>
        <v>920.67</v>
      </c>
      <c r="C1638">
        <f t="shared" ref="C1638:C1701" si="135">C$36+(A1638-1)*(C$2103-C$36)/2067</f>
        <v>909.37524431543306</v>
      </c>
      <c r="D1638">
        <f t="shared" ref="D1638:D1701" si="136">$J$21+A1638*$I$21+$H$21*A1638^2+$G$21*A1638^3</f>
        <v>920.65597662819789</v>
      </c>
      <c r="F1638" s="1">
        <f t="shared" si="132"/>
        <v>11.294755684566894</v>
      </c>
      <c r="G1638" s="1">
        <f t="shared" si="133"/>
        <v>11.280732312764826</v>
      </c>
      <c r="H1638" s="1">
        <f t="shared" si="134"/>
        <v>-1.4023371802068141E-2</v>
      </c>
    </row>
    <row r="1639" spans="1:8" x14ac:dyDescent="0.2">
      <c r="A1639">
        <f>Sheet1!A1630</f>
        <v>1603</v>
      </c>
      <c r="B1639">
        <f>Sheet1!B1630</f>
        <v>921.11</v>
      </c>
      <c r="C1639">
        <f t="shared" si="135"/>
        <v>909.82579100145131</v>
      </c>
      <c r="D1639">
        <f t="shared" si="136"/>
        <v>921.09035344167614</v>
      </c>
      <c r="F1639" s="1">
        <f t="shared" si="132"/>
        <v>11.284208998548706</v>
      </c>
      <c r="G1639" s="1">
        <f t="shared" si="133"/>
        <v>11.264562440224836</v>
      </c>
      <c r="H1639" s="1">
        <f t="shared" si="134"/>
        <v>-1.9646558323870522E-2</v>
      </c>
    </row>
    <row r="1640" spans="1:8" x14ac:dyDescent="0.2">
      <c r="A1640">
        <f>Sheet1!A1631</f>
        <v>1604</v>
      </c>
      <c r="B1640">
        <f>Sheet1!B1631</f>
        <v>921.54</v>
      </c>
      <c r="C1640">
        <f t="shared" si="135"/>
        <v>910.27633768746978</v>
      </c>
      <c r="D1640">
        <f t="shared" si="136"/>
        <v>921.52469951285923</v>
      </c>
      <c r="F1640" s="1">
        <f t="shared" si="132"/>
        <v>11.263662312530187</v>
      </c>
      <c r="G1640" s="1">
        <f t="shared" si="133"/>
        <v>11.248361825389452</v>
      </c>
      <c r="H1640" s="1">
        <f t="shared" si="134"/>
        <v>-1.5300487140734731E-2</v>
      </c>
    </row>
    <row r="1641" spans="1:8" x14ac:dyDescent="0.2">
      <c r="A1641">
        <f>Sheet1!A1632</f>
        <v>1605</v>
      </c>
      <c r="B1641">
        <f>Sheet1!B1632</f>
        <v>921.98</v>
      </c>
      <c r="C1641">
        <f t="shared" si="135"/>
        <v>910.72688437348802</v>
      </c>
      <c r="D1641">
        <f t="shared" si="136"/>
        <v>921.9590148377381</v>
      </c>
      <c r="F1641" s="1">
        <f t="shared" si="132"/>
        <v>11.253115626511999</v>
      </c>
      <c r="G1641" s="1">
        <f t="shared" si="133"/>
        <v>11.232130464250076</v>
      </c>
      <c r="H1641" s="1">
        <f t="shared" si="134"/>
        <v>-2.0985162261922596E-2</v>
      </c>
    </row>
    <row r="1642" spans="1:8" x14ac:dyDescent="0.2">
      <c r="A1642">
        <f>Sheet1!A1633</f>
        <v>1606</v>
      </c>
      <c r="B1642">
        <f>Sheet1!B1633</f>
        <v>922.41</v>
      </c>
      <c r="C1642">
        <f t="shared" si="135"/>
        <v>911.17743105950649</v>
      </c>
      <c r="D1642">
        <f t="shared" si="136"/>
        <v>922.39329941230324</v>
      </c>
      <c r="F1642" s="1">
        <f t="shared" si="132"/>
        <v>11.232568940493479</v>
      </c>
      <c r="G1642" s="1">
        <f t="shared" si="133"/>
        <v>11.215868352796747</v>
      </c>
      <c r="H1642" s="1">
        <f t="shared" si="134"/>
        <v>-1.6700587696732327E-2</v>
      </c>
    </row>
    <row r="1643" spans="1:8" x14ac:dyDescent="0.2">
      <c r="A1643">
        <f>Sheet1!A1634</f>
        <v>1607</v>
      </c>
      <c r="B1643">
        <f>Sheet1!B1634</f>
        <v>922.85</v>
      </c>
      <c r="C1643">
        <f t="shared" si="135"/>
        <v>911.62797774552496</v>
      </c>
      <c r="D1643">
        <f t="shared" si="136"/>
        <v>922.82755323254571</v>
      </c>
      <c r="F1643" s="1">
        <f t="shared" si="132"/>
        <v>11.222022254475064</v>
      </c>
      <c r="G1643" s="1">
        <f t="shared" si="133"/>
        <v>11.199575487020752</v>
      </c>
      <c r="H1643" s="1">
        <f t="shared" si="134"/>
        <v>-2.2446767454312067E-2</v>
      </c>
    </row>
    <row r="1644" spans="1:8" x14ac:dyDescent="0.2">
      <c r="A1644">
        <f>Sheet1!A1635</f>
        <v>1608</v>
      </c>
      <c r="B1644">
        <f>Sheet1!B1635</f>
        <v>923.28</v>
      </c>
      <c r="C1644">
        <f t="shared" si="135"/>
        <v>912.0785244315432</v>
      </c>
      <c r="D1644">
        <f t="shared" si="136"/>
        <v>923.26177629445601</v>
      </c>
      <c r="F1644" s="1">
        <f t="shared" si="132"/>
        <v>11.201475568456772</v>
      </c>
      <c r="G1644" s="1">
        <f t="shared" si="133"/>
        <v>11.183251862912812</v>
      </c>
      <c r="H1644" s="1">
        <f t="shared" si="134"/>
        <v>-1.8223705543960023E-2</v>
      </c>
    </row>
    <row r="1645" spans="1:8" x14ac:dyDescent="0.2">
      <c r="A1645">
        <f>Sheet1!A1636</f>
        <v>1609</v>
      </c>
      <c r="B1645">
        <f>Sheet1!B1636</f>
        <v>923.72</v>
      </c>
      <c r="C1645">
        <f t="shared" si="135"/>
        <v>912.52907111756167</v>
      </c>
      <c r="D1645">
        <f t="shared" si="136"/>
        <v>923.6959685940252</v>
      </c>
      <c r="F1645" s="1">
        <f t="shared" si="132"/>
        <v>11.190928882438357</v>
      </c>
      <c r="G1645" s="1">
        <f t="shared" si="133"/>
        <v>11.166897476463532</v>
      </c>
      <c r="H1645" s="1">
        <f t="shared" si="134"/>
        <v>-2.4031405974824338E-2</v>
      </c>
    </row>
    <row r="1646" spans="1:8" x14ac:dyDescent="0.2">
      <c r="A1646">
        <f>Sheet1!A1637</f>
        <v>1610</v>
      </c>
      <c r="B1646">
        <f>Sheet1!B1637</f>
        <v>924.15</v>
      </c>
      <c r="C1646">
        <f t="shared" si="135"/>
        <v>912.97961780358014</v>
      </c>
      <c r="D1646">
        <f t="shared" si="136"/>
        <v>924.13013012724389</v>
      </c>
      <c r="F1646" s="1">
        <f t="shared" si="132"/>
        <v>11.170382196419837</v>
      </c>
      <c r="G1646" s="1">
        <f t="shared" si="133"/>
        <v>11.150512323663747</v>
      </c>
      <c r="H1646" s="1">
        <f t="shared" si="134"/>
        <v>-1.9869872756089535E-2</v>
      </c>
    </row>
    <row r="1647" spans="1:8" x14ac:dyDescent="0.2">
      <c r="A1647">
        <f>Sheet1!A1638</f>
        <v>1611</v>
      </c>
      <c r="B1647">
        <f>Sheet1!B1638</f>
        <v>924.58</v>
      </c>
      <c r="C1647">
        <f t="shared" si="135"/>
        <v>913.43016448959838</v>
      </c>
      <c r="D1647">
        <f t="shared" si="136"/>
        <v>924.5642608901029</v>
      </c>
      <c r="F1647" s="1">
        <f t="shared" si="132"/>
        <v>11.149835510401658</v>
      </c>
      <c r="G1647" s="1">
        <f t="shared" si="133"/>
        <v>11.134096400504518</v>
      </c>
      <c r="H1647" s="1">
        <f t="shared" si="134"/>
        <v>-1.5739109897140224E-2</v>
      </c>
    </row>
    <row r="1648" spans="1:8" x14ac:dyDescent="0.2">
      <c r="A1648">
        <f>Sheet1!A1639</f>
        <v>1612</v>
      </c>
      <c r="B1648">
        <f>Sheet1!B1639</f>
        <v>925.02</v>
      </c>
      <c r="C1648">
        <f t="shared" si="135"/>
        <v>913.88071117561685</v>
      </c>
      <c r="D1648">
        <f t="shared" si="136"/>
        <v>924.99836087859285</v>
      </c>
      <c r="F1648" s="1">
        <f t="shared" si="132"/>
        <v>11.139288824383129</v>
      </c>
      <c r="G1648" s="1">
        <f t="shared" si="133"/>
        <v>11.117649702975996</v>
      </c>
      <c r="H1648" s="1">
        <f t="shared" si="134"/>
        <v>-2.1639121407133644E-2</v>
      </c>
    </row>
    <row r="1649" spans="1:8" x14ac:dyDescent="0.2">
      <c r="A1649">
        <f>Sheet1!A1640</f>
        <v>1613</v>
      </c>
      <c r="B1649">
        <f>Sheet1!B1640</f>
        <v>925.45</v>
      </c>
      <c r="C1649">
        <f t="shared" si="135"/>
        <v>914.33125786163509</v>
      </c>
      <c r="D1649">
        <f t="shared" si="136"/>
        <v>925.4324300887049</v>
      </c>
      <c r="F1649" s="1">
        <f t="shared" si="132"/>
        <v>11.118742138364951</v>
      </c>
      <c r="G1649" s="1">
        <f t="shared" si="133"/>
        <v>11.10117222706981</v>
      </c>
      <c r="H1649" s="1">
        <f t="shared" si="134"/>
        <v>-1.7569911295140628E-2</v>
      </c>
    </row>
    <row r="1650" spans="1:8" x14ac:dyDescent="0.2">
      <c r="A1650">
        <f>Sheet1!A1641</f>
        <v>1614</v>
      </c>
      <c r="B1650">
        <f>Sheet1!B1641</f>
        <v>925.89</v>
      </c>
      <c r="C1650">
        <f t="shared" si="135"/>
        <v>914.78180454765356</v>
      </c>
      <c r="D1650">
        <f t="shared" si="136"/>
        <v>925.86646851642956</v>
      </c>
      <c r="F1650" s="1">
        <f t="shared" si="132"/>
        <v>11.108195452346422</v>
      </c>
      <c r="G1650" s="1">
        <f t="shared" si="133"/>
        <v>11.084663968775999</v>
      </c>
      <c r="H1650" s="1">
        <f t="shared" si="134"/>
        <v>-2.3531483570423006E-2</v>
      </c>
    </row>
    <row r="1651" spans="1:8" x14ac:dyDescent="0.2">
      <c r="A1651">
        <f>Sheet1!A1642</f>
        <v>1615</v>
      </c>
      <c r="B1651">
        <f>Sheet1!B1642</f>
        <v>926.32</v>
      </c>
      <c r="C1651">
        <f t="shared" si="135"/>
        <v>915.23235123367203</v>
      </c>
      <c r="D1651">
        <f t="shared" si="136"/>
        <v>926.30047615775766</v>
      </c>
      <c r="F1651" s="1">
        <f t="shared" si="132"/>
        <v>11.087648766328016</v>
      </c>
      <c r="G1651" s="1">
        <f t="shared" si="133"/>
        <v>11.068124924085623</v>
      </c>
      <c r="H1651" s="1">
        <f t="shared" si="134"/>
        <v>-1.9523842242392675E-2</v>
      </c>
    </row>
    <row r="1652" spans="1:8" x14ac:dyDescent="0.2">
      <c r="A1652">
        <f>Sheet1!A1643</f>
        <v>1616</v>
      </c>
      <c r="B1652">
        <f>Sheet1!B1643</f>
        <v>926.75</v>
      </c>
      <c r="C1652">
        <f t="shared" si="135"/>
        <v>915.68289791969028</v>
      </c>
      <c r="D1652">
        <f t="shared" si="136"/>
        <v>926.73445300867991</v>
      </c>
      <c r="F1652" s="1">
        <f t="shared" si="132"/>
        <v>11.067102080309724</v>
      </c>
      <c r="G1652" s="1">
        <f t="shared" si="133"/>
        <v>11.05155508898963</v>
      </c>
      <c r="H1652" s="1">
        <f t="shared" si="134"/>
        <v>-1.5546991320093184E-2</v>
      </c>
    </row>
    <row r="1653" spans="1:8" x14ac:dyDescent="0.2">
      <c r="A1653">
        <f>Sheet1!A1644</f>
        <v>1617</v>
      </c>
      <c r="B1653">
        <f>Sheet1!B1644</f>
        <v>927.19</v>
      </c>
      <c r="C1653">
        <f t="shared" si="135"/>
        <v>916.13344460570875</v>
      </c>
      <c r="D1653">
        <f t="shared" si="136"/>
        <v>927.16839906518715</v>
      </c>
      <c r="F1653" s="1">
        <f t="shared" si="132"/>
        <v>11.056555394291308</v>
      </c>
      <c r="G1653" s="1">
        <f t="shared" si="133"/>
        <v>11.034954459478399</v>
      </c>
      <c r="H1653" s="1">
        <f t="shared" si="134"/>
        <v>-2.1600934812909145E-2</v>
      </c>
    </row>
    <row r="1654" spans="1:8" x14ac:dyDescent="0.2">
      <c r="A1654">
        <f>Sheet1!A1645</f>
        <v>1618</v>
      </c>
      <c r="B1654">
        <f>Sheet1!B1645</f>
        <v>927.62</v>
      </c>
      <c r="C1654">
        <f t="shared" si="135"/>
        <v>916.58399129172722</v>
      </c>
      <c r="D1654">
        <f t="shared" si="136"/>
        <v>927.60231432327032</v>
      </c>
      <c r="F1654" s="1">
        <f t="shared" si="132"/>
        <v>11.036008708272789</v>
      </c>
      <c r="G1654" s="1">
        <f t="shared" si="133"/>
        <v>11.018323031543105</v>
      </c>
      <c r="H1654" s="1">
        <f t="shared" si="134"/>
        <v>-1.7685676729684019E-2</v>
      </c>
    </row>
    <row r="1655" spans="1:8" x14ac:dyDescent="0.2">
      <c r="A1655">
        <f>Sheet1!A1646</f>
        <v>1619</v>
      </c>
      <c r="B1655">
        <f>Sheet1!B1646</f>
        <v>928.06</v>
      </c>
      <c r="C1655">
        <f t="shared" si="135"/>
        <v>917.03453797774546</v>
      </c>
      <c r="D1655">
        <f t="shared" si="136"/>
        <v>928.03619877891981</v>
      </c>
      <c r="F1655" s="1">
        <f t="shared" si="132"/>
        <v>11.025462022254487</v>
      </c>
      <c r="G1655" s="1">
        <f t="shared" si="133"/>
        <v>11.001660801174353</v>
      </c>
      <c r="H1655" s="1">
        <f t="shared" si="134"/>
        <v>-2.3801221080134383E-2</v>
      </c>
    </row>
    <row r="1656" spans="1:8" x14ac:dyDescent="0.2">
      <c r="A1656">
        <f>Sheet1!A1647</f>
        <v>1620</v>
      </c>
      <c r="B1656">
        <f>Sheet1!B1647</f>
        <v>928.49</v>
      </c>
      <c r="C1656">
        <f t="shared" si="135"/>
        <v>917.48508466376393</v>
      </c>
      <c r="D1656">
        <f t="shared" si="136"/>
        <v>928.47005242812679</v>
      </c>
      <c r="F1656" s="1">
        <f t="shared" si="132"/>
        <v>11.004915336236081</v>
      </c>
      <c r="G1656" s="1">
        <f t="shared" si="133"/>
        <v>10.984967764362864</v>
      </c>
      <c r="H1656" s="1">
        <f t="shared" si="134"/>
        <v>-1.9947571873217385E-2</v>
      </c>
    </row>
    <row r="1657" spans="1:8" x14ac:dyDescent="0.2">
      <c r="A1657">
        <f>Sheet1!A1648</f>
        <v>1621</v>
      </c>
      <c r="B1657">
        <f>Sheet1!B1648</f>
        <v>928.92</v>
      </c>
      <c r="C1657">
        <f t="shared" si="135"/>
        <v>917.93563134978217</v>
      </c>
      <c r="D1657">
        <f t="shared" si="136"/>
        <v>928.90387526688187</v>
      </c>
      <c r="F1657" s="1">
        <f t="shared" si="132"/>
        <v>10.984368650217789</v>
      </c>
      <c r="G1657" s="1">
        <f t="shared" si="133"/>
        <v>10.968243917099699</v>
      </c>
      <c r="H1657" s="1">
        <f t="shared" si="134"/>
        <v>-1.6124733118090262E-2</v>
      </c>
    </row>
    <row r="1658" spans="1:8" x14ac:dyDescent="0.2">
      <c r="A1658">
        <f>Sheet1!A1649</f>
        <v>1622</v>
      </c>
      <c r="B1658">
        <f>Sheet1!B1649</f>
        <v>929.36</v>
      </c>
      <c r="C1658">
        <f t="shared" si="135"/>
        <v>918.38617803580064</v>
      </c>
      <c r="D1658">
        <f t="shared" si="136"/>
        <v>929.33766729117588</v>
      </c>
      <c r="F1658" s="1">
        <f t="shared" si="132"/>
        <v>10.973821964199374</v>
      </c>
      <c r="G1658" s="1">
        <f t="shared" si="133"/>
        <v>10.951489255375236</v>
      </c>
      <c r="H1658" s="1">
        <f t="shared" si="134"/>
        <v>-2.2332708824137626E-2</v>
      </c>
    </row>
    <row r="1659" spans="1:8" x14ac:dyDescent="0.2">
      <c r="A1659">
        <f>Sheet1!A1650</f>
        <v>1623</v>
      </c>
      <c r="B1659">
        <f>Sheet1!B1650</f>
        <v>929.79</v>
      </c>
      <c r="C1659">
        <f t="shared" si="135"/>
        <v>918.83672472181911</v>
      </c>
      <c r="D1659">
        <f t="shared" si="136"/>
        <v>929.77142849699942</v>
      </c>
      <c r="F1659" s="1">
        <f t="shared" si="132"/>
        <v>10.953275278180854</v>
      </c>
      <c r="G1659" s="1">
        <f t="shared" si="133"/>
        <v>10.93470377518031</v>
      </c>
      <c r="H1659" s="1">
        <f t="shared" si="134"/>
        <v>-1.8571503000543998E-2</v>
      </c>
    </row>
    <row r="1660" spans="1:8" x14ac:dyDescent="0.2">
      <c r="A1660">
        <f>Sheet1!A1651</f>
        <v>1624</v>
      </c>
      <c r="B1660">
        <f>Sheet1!B1651</f>
        <v>930.23</v>
      </c>
      <c r="C1660">
        <f t="shared" si="135"/>
        <v>919.28727140783735</v>
      </c>
      <c r="D1660">
        <f t="shared" si="136"/>
        <v>930.20515888034367</v>
      </c>
      <c r="F1660" s="1">
        <f t="shared" si="132"/>
        <v>10.942728592162666</v>
      </c>
      <c r="G1660" s="1">
        <f t="shared" si="133"/>
        <v>10.917887472506322</v>
      </c>
      <c r="H1660" s="1">
        <f t="shared" si="134"/>
        <v>-2.4841119656343835E-2</v>
      </c>
    </row>
    <row r="1661" spans="1:8" x14ac:dyDescent="0.2">
      <c r="A1661">
        <f>Sheet1!A1652</f>
        <v>1625</v>
      </c>
      <c r="B1661">
        <f>Sheet1!B1652</f>
        <v>930.66</v>
      </c>
      <c r="C1661">
        <f t="shared" si="135"/>
        <v>919.73781809385582</v>
      </c>
      <c r="D1661">
        <f t="shared" si="136"/>
        <v>930.63885843719902</v>
      </c>
      <c r="F1661" s="1">
        <f t="shared" si="132"/>
        <v>10.922181906144147</v>
      </c>
      <c r="G1661" s="1">
        <f t="shared" si="133"/>
        <v>10.901040343343197</v>
      </c>
      <c r="H1661" s="1">
        <f t="shared" si="134"/>
        <v>-2.1141562800949032E-2</v>
      </c>
    </row>
    <row r="1662" spans="1:8" x14ac:dyDescent="0.2">
      <c r="A1662">
        <f>Sheet1!A1653</f>
        <v>1626</v>
      </c>
      <c r="B1662">
        <f>Sheet1!B1653</f>
        <v>931.09</v>
      </c>
      <c r="C1662">
        <f t="shared" si="135"/>
        <v>920.18836477987429</v>
      </c>
      <c r="D1662">
        <f t="shared" si="136"/>
        <v>931.0725271635564</v>
      </c>
      <c r="F1662" s="1">
        <f t="shared" si="132"/>
        <v>10.90163522012574</v>
      </c>
      <c r="G1662" s="1">
        <f t="shared" si="133"/>
        <v>10.88416238368211</v>
      </c>
      <c r="H1662" s="1">
        <f t="shared" si="134"/>
        <v>-1.7472836443630513E-2</v>
      </c>
    </row>
    <row r="1663" spans="1:8" x14ac:dyDescent="0.2">
      <c r="A1663">
        <f>Sheet1!A1654</f>
        <v>1627</v>
      </c>
      <c r="B1663">
        <f>Sheet1!B1654</f>
        <v>931.53</v>
      </c>
      <c r="C1663">
        <f t="shared" si="135"/>
        <v>920.63891146589253</v>
      </c>
      <c r="D1663">
        <f t="shared" si="136"/>
        <v>931.50616505540643</v>
      </c>
      <c r="F1663" s="1">
        <f t="shared" si="132"/>
        <v>10.891088534107439</v>
      </c>
      <c r="G1663" s="1">
        <f t="shared" si="133"/>
        <v>10.867253589513894</v>
      </c>
      <c r="H1663" s="1">
        <f t="shared" si="134"/>
        <v>-2.3834944593545515E-2</v>
      </c>
    </row>
    <row r="1664" spans="1:8" x14ac:dyDescent="0.2">
      <c r="A1664">
        <f>Sheet1!A1655</f>
        <v>1628</v>
      </c>
      <c r="B1664">
        <f>Sheet1!B1655</f>
        <v>931.96</v>
      </c>
      <c r="C1664">
        <f t="shared" si="135"/>
        <v>921.089458151911</v>
      </c>
      <c r="D1664">
        <f t="shared" si="136"/>
        <v>931.93977210874027</v>
      </c>
      <c r="F1664" s="1">
        <f t="shared" si="132"/>
        <v>10.870541848089033</v>
      </c>
      <c r="G1664" s="1">
        <f t="shared" si="133"/>
        <v>10.850313956829268</v>
      </c>
      <c r="H1664" s="1">
        <f t="shared" si="134"/>
        <v>-2.0227891259764874E-2</v>
      </c>
    </row>
    <row r="1665" spans="1:8" x14ac:dyDescent="0.2">
      <c r="A1665">
        <f>Sheet1!A1656</f>
        <v>1629</v>
      </c>
      <c r="B1665">
        <f>Sheet1!B1656</f>
        <v>932.39</v>
      </c>
      <c r="C1665">
        <f t="shared" si="135"/>
        <v>921.54000483792925</v>
      </c>
      <c r="D1665">
        <f t="shared" si="136"/>
        <v>932.37334831954831</v>
      </c>
      <c r="F1665" s="1">
        <f t="shared" si="132"/>
        <v>10.849995162070741</v>
      </c>
      <c r="G1665" s="1">
        <f t="shared" si="133"/>
        <v>10.833343481619067</v>
      </c>
      <c r="H1665" s="1">
        <f t="shared" si="134"/>
        <v>-1.6651680451673201E-2</v>
      </c>
    </row>
    <row r="1666" spans="1:8" x14ac:dyDescent="0.2">
      <c r="A1666">
        <f>Sheet1!A1657</f>
        <v>1630</v>
      </c>
      <c r="B1666">
        <f>Sheet1!B1657</f>
        <v>932.83</v>
      </c>
      <c r="C1666">
        <f t="shared" si="135"/>
        <v>921.99055152394772</v>
      </c>
      <c r="D1666">
        <f t="shared" si="136"/>
        <v>932.80689368382161</v>
      </c>
      <c r="F1666" s="1">
        <f t="shared" si="132"/>
        <v>10.839448476052326</v>
      </c>
      <c r="G1666" s="1">
        <f t="shared" si="133"/>
        <v>10.816342159873898</v>
      </c>
      <c r="H1666" s="1">
        <f t="shared" si="134"/>
        <v>-2.3106316178427733E-2</v>
      </c>
    </row>
    <row r="1667" spans="1:8" x14ac:dyDescent="0.2">
      <c r="A1667">
        <f>Sheet1!A1658</f>
        <v>1631</v>
      </c>
      <c r="B1667">
        <f>Sheet1!B1658</f>
        <v>933.26</v>
      </c>
      <c r="C1667">
        <f t="shared" si="135"/>
        <v>922.44109820996619</v>
      </c>
      <c r="D1667">
        <f t="shared" si="136"/>
        <v>933.24040819755078</v>
      </c>
      <c r="F1667" s="1">
        <f t="shared" si="132"/>
        <v>10.818901790033806</v>
      </c>
      <c r="G1667" s="1">
        <f t="shared" si="133"/>
        <v>10.799309987584593</v>
      </c>
      <c r="H1667" s="1">
        <f t="shared" si="134"/>
        <v>-1.9591802449212992E-2</v>
      </c>
    </row>
    <row r="1668" spans="1:8" x14ac:dyDescent="0.2">
      <c r="A1668">
        <f>Sheet1!A1659</f>
        <v>1632</v>
      </c>
      <c r="B1668">
        <f>Sheet1!B1659</f>
        <v>933.7</v>
      </c>
      <c r="C1668">
        <f t="shared" si="135"/>
        <v>922.89164489598443</v>
      </c>
      <c r="D1668">
        <f t="shared" si="136"/>
        <v>933.67389185672664</v>
      </c>
      <c r="F1668" s="1">
        <f t="shared" si="132"/>
        <v>10.808355104015618</v>
      </c>
      <c r="G1668" s="1">
        <f t="shared" si="133"/>
        <v>10.782246960742214</v>
      </c>
      <c r="H1668" s="1">
        <f t="shared" si="134"/>
        <v>-2.6108143273404494E-2</v>
      </c>
    </row>
    <row r="1669" spans="1:8" x14ac:dyDescent="0.2">
      <c r="A1669">
        <f>Sheet1!A1660</f>
        <v>1633</v>
      </c>
      <c r="B1669">
        <f>Sheet1!B1660</f>
        <v>934.13</v>
      </c>
      <c r="C1669">
        <f t="shared" si="135"/>
        <v>923.3421915820029</v>
      </c>
      <c r="D1669">
        <f t="shared" si="136"/>
        <v>934.10734465734004</v>
      </c>
      <c r="F1669" s="1">
        <f t="shared" si="132"/>
        <v>10.787808417997098</v>
      </c>
      <c r="G1669" s="1">
        <f t="shared" si="133"/>
        <v>10.765153075337139</v>
      </c>
      <c r="H1669" s="1">
        <f t="shared" si="134"/>
        <v>-2.2655342659959388E-2</v>
      </c>
    </row>
    <row r="1670" spans="1:8" x14ac:dyDescent="0.2">
      <c r="A1670">
        <f>Sheet1!A1661</f>
        <v>1634</v>
      </c>
      <c r="B1670">
        <f>Sheet1!B1661</f>
        <v>934.56</v>
      </c>
      <c r="C1670">
        <f t="shared" si="135"/>
        <v>923.79273826802137</v>
      </c>
      <c r="D1670">
        <f t="shared" si="136"/>
        <v>934.5407665953818</v>
      </c>
      <c r="F1670" s="1">
        <f t="shared" si="132"/>
        <v>10.767261731978579</v>
      </c>
      <c r="G1670" s="1">
        <f t="shared" si="133"/>
        <v>10.74802832736043</v>
      </c>
      <c r="H1670" s="1">
        <f t="shared" si="134"/>
        <v>-1.9233404618148597E-2</v>
      </c>
    </row>
    <row r="1671" spans="1:8" x14ac:dyDescent="0.2">
      <c r="A1671">
        <f>Sheet1!A1662</f>
        <v>1635</v>
      </c>
      <c r="B1671">
        <f>Sheet1!B1662</f>
        <v>935</v>
      </c>
      <c r="C1671">
        <f t="shared" si="135"/>
        <v>924.24328495403961</v>
      </c>
      <c r="D1671">
        <f t="shared" si="136"/>
        <v>934.9741576668423</v>
      </c>
      <c r="F1671" s="1">
        <f t="shared" si="132"/>
        <v>10.756715045960391</v>
      </c>
      <c r="G1671" s="1">
        <f t="shared" si="133"/>
        <v>10.730872712802693</v>
      </c>
      <c r="H1671" s="1">
        <f t="shared" si="134"/>
        <v>-2.5842333157697794E-2</v>
      </c>
    </row>
    <row r="1672" spans="1:8" x14ac:dyDescent="0.2">
      <c r="A1672">
        <f>Sheet1!A1663</f>
        <v>1636</v>
      </c>
      <c r="B1672">
        <f>Sheet1!B1663</f>
        <v>935.43</v>
      </c>
      <c r="C1672">
        <f t="shared" si="135"/>
        <v>924.69383164005808</v>
      </c>
      <c r="D1672">
        <f t="shared" si="136"/>
        <v>935.40751786771284</v>
      </c>
      <c r="F1672" s="1">
        <f t="shared" si="132"/>
        <v>10.736168359941871</v>
      </c>
      <c r="G1672" s="1">
        <f t="shared" si="133"/>
        <v>10.713686227654762</v>
      </c>
      <c r="H1672" s="1">
        <f t="shared" si="134"/>
        <v>-2.248213228710938E-2</v>
      </c>
    </row>
    <row r="1673" spans="1:8" x14ac:dyDescent="0.2">
      <c r="A1673">
        <f>Sheet1!A1664</f>
        <v>1637</v>
      </c>
      <c r="B1673">
        <f>Sheet1!B1664</f>
        <v>935.86</v>
      </c>
      <c r="C1673">
        <f t="shared" si="135"/>
        <v>925.14437832607632</v>
      </c>
      <c r="D1673">
        <f t="shared" si="136"/>
        <v>935.84084719398402</v>
      </c>
      <c r="F1673" s="1">
        <f t="shared" si="132"/>
        <v>10.715621673923692</v>
      </c>
      <c r="G1673" s="1">
        <f t="shared" si="133"/>
        <v>10.696468867907697</v>
      </c>
      <c r="H1673" s="1">
        <f t="shared" si="134"/>
        <v>-1.9152806015995338E-2</v>
      </c>
    </row>
    <row r="1674" spans="1:8" x14ac:dyDescent="0.2">
      <c r="A1674">
        <f>Sheet1!A1665</f>
        <v>1638</v>
      </c>
      <c r="B1674">
        <f>Sheet1!B1665</f>
        <v>936.3</v>
      </c>
      <c r="C1674">
        <f t="shared" si="135"/>
        <v>925.59492501209479</v>
      </c>
      <c r="D1674">
        <f t="shared" si="136"/>
        <v>936.27414564164644</v>
      </c>
      <c r="F1674" s="1">
        <f t="shared" si="132"/>
        <v>10.705074987905164</v>
      </c>
      <c r="G1674" s="1">
        <f t="shared" si="133"/>
        <v>10.679220629551651</v>
      </c>
      <c r="H1674" s="1">
        <f t="shared" si="134"/>
        <v>-2.5854358353512907E-2</v>
      </c>
    </row>
    <row r="1675" spans="1:8" x14ac:dyDescent="0.2">
      <c r="A1675">
        <f>Sheet1!A1666</f>
        <v>1639</v>
      </c>
      <c r="B1675">
        <f>Sheet1!B1666</f>
        <v>936.73</v>
      </c>
      <c r="C1675">
        <f t="shared" si="135"/>
        <v>926.04547169811326</v>
      </c>
      <c r="D1675">
        <f t="shared" si="136"/>
        <v>936.70741320669106</v>
      </c>
      <c r="F1675" s="1">
        <f t="shared" si="132"/>
        <v>10.684528301886758</v>
      </c>
      <c r="G1675" s="1">
        <f t="shared" si="133"/>
        <v>10.661941508577797</v>
      </c>
      <c r="H1675" s="1">
        <f t="shared" si="134"/>
        <v>-2.2586793308960296E-2</v>
      </c>
    </row>
    <row r="1676" spans="1:8" x14ac:dyDescent="0.2">
      <c r="A1676">
        <f>Sheet1!A1667</f>
        <v>1640</v>
      </c>
      <c r="B1676">
        <f>Sheet1!B1667</f>
        <v>937.16</v>
      </c>
      <c r="C1676">
        <f t="shared" si="135"/>
        <v>926.4960183841315</v>
      </c>
      <c r="D1676">
        <f t="shared" si="136"/>
        <v>937.1406498851087</v>
      </c>
      <c r="F1676" s="1">
        <f t="shared" si="132"/>
        <v>10.663981615868465</v>
      </c>
      <c r="G1676" s="1">
        <f t="shared" si="133"/>
        <v>10.644631500977198</v>
      </c>
      <c r="H1676" s="1">
        <f t="shared" si="134"/>
        <v>-1.9350114891267367E-2</v>
      </c>
    </row>
    <row r="1677" spans="1:8" x14ac:dyDescent="0.2">
      <c r="A1677">
        <f>Sheet1!A1668</f>
        <v>1641</v>
      </c>
      <c r="B1677">
        <f>Sheet1!B1668</f>
        <v>937.6</v>
      </c>
      <c r="C1677">
        <f t="shared" si="135"/>
        <v>926.94656507014997</v>
      </c>
      <c r="D1677">
        <f t="shared" si="136"/>
        <v>937.57385567288998</v>
      </c>
      <c r="F1677" s="1">
        <f t="shared" si="132"/>
        <v>10.65343492985005</v>
      </c>
      <c r="G1677" s="1">
        <f t="shared" si="133"/>
        <v>10.627290602740004</v>
      </c>
      <c r="H1677" s="1">
        <f t="shared" si="134"/>
        <v>-2.6144327110046106E-2</v>
      </c>
    </row>
    <row r="1678" spans="1:8" x14ac:dyDescent="0.2">
      <c r="A1678">
        <f>Sheet1!A1669</f>
        <v>1642</v>
      </c>
      <c r="B1678">
        <f>Sheet1!B1669</f>
        <v>938.03</v>
      </c>
      <c r="C1678">
        <f t="shared" si="135"/>
        <v>927.39711175616844</v>
      </c>
      <c r="D1678">
        <f t="shared" si="136"/>
        <v>938.00703056602583</v>
      </c>
      <c r="F1678" s="1">
        <f t="shared" si="132"/>
        <v>10.63288824383153</v>
      </c>
      <c r="G1678" s="1">
        <f t="shared" si="133"/>
        <v>10.60991880985739</v>
      </c>
      <c r="H1678" s="1">
        <f t="shared" si="134"/>
        <v>-2.2969433974139974E-2</v>
      </c>
    </row>
    <row r="1679" spans="1:8" x14ac:dyDescent="0.2">
      <c r="A1679">
        <f>Sheet1!A1670</f>
        <v>1643</v>
      </c>
      <c r="B1679">
        <f>Sheet1!B1670</f>
        <v>938.46</v>
      </c>
      <c r="C1679">
        <f t="shared" si="135"/>
        <v>927.84765844218668</v>
      </c>
      <c r="D1679">
        <f t="shared" si="136"/>
        <v>938.44017456050676</v>
      </c>
      <c r="F1679" s="1">
        <f t="shared" si="132"/>
        <v>10.612341557813352</v>
      </c>
      <c r="G1679" s="1">
        <f t="shared" si="133"/>
        <v>10.592516118320077</v>
      </c>
      <c r="H1679" s="1">
        <f t="shared" si="134"/>
        <v>-1.9825439493274644E-2</v>
      </c>
    </row>
    <row r="1680" spans="1:8" x14ac:dyDescent="0.2">
      <c r="A1680">
        <f>Sheet1!A1671</f>
        <v>1644</v>
      </c>
      <c r="B1680">
        <f>Sheet1!B1671</f>
        <v>938.9</v>
      </c>
      <c r="C1680">
        <f t="shared" si="135"/>
        <v>928.29820512820515</v>
      </c>
      <c r="D1680">
        <f t="shared" si="136"/>
        <v>938.87328765232405</v>
      </c>
      <c r="F1680" s="1">
        <f t="shared" si="132"/>
        <v>10.601794871794823</v>
      </c>
      <c r="G1680" s="1">
        <f t="shared" si="133"/>
        <v>10.575082524118898</v>
      </c>
      <c r="H1680" s="1">
        <f t="shared" si="134"/>
        <v>-2.671234767592523E-2</v>
      </c>
    </row>
    <row r="1681" spans="1:8" x14ac:dyDescent="0.2">
      <c r="A1681">
        <f>Sheet1!A1672</f>
        <v>1645</v>
      </c>
      <c r="B1681">
        <f>Sheet1!B1672</f>
        <v>939.33</v>
      </c>
      <c r="C1681">
        <f t="shared" si="135"/>
        <v>928.74875181422362</v>
      </c>
      <c r="D1681">
        <f t="shared" si="136"/>
        <v>939.30636983746808</v>
      </c>
      <c r="F1681" s="1">
        <f t="shared" si="132"/>
        <v>10.581248185776417</v>
      </c>
      <c r="G1681" s="1">
        <f t="shared" si="133"/>
        <v>10.557618023244459</v>
      </c>
      <c r="H1681" s="1">
        <f t="shared" si="134"/>
        <v>-2.3630162531958376E-2</v>
      </c>
    </row>
    <row r="1682" spans="1:8" x14ac:dyDescent="0.2">
      <c r="A1682">
        <f>Sheet1!A1673</f>
        <v>1646</v>
      </c>
      <c r="B1682">
        <f>Sheet1!B1673</f>
        <v>939.76</v>
      </c>
      <c r="C1682">
        <f t="shared" si="135"/>
        <v>929.19929850024187</v>
      </c>
      <c r="D1682">
        <f t="shared" si="136"/>
        <v>939.73942111192969</v>
      </c>
      <c r="F1682" s="1">
        <f t="shared" si="132"/>
        <v>10.560701499758125</v>
      </c>
      <c r="G1682" s="1">
        <f t="shared" si="133"/>
        <v>10.540122611687821</v>
      </c>
      <c r="H1682" s="1">
        <f t="shared" si="134"/>
        <v>-2.0578888070303947E-2</v>
      </c>
    </row>
    <row r="1683" spans="1:8" x14ac:dyDescent="0.2">
      <c r="A1683">
        <f>Sheet1!A1674</f>
        <v>1647</v>
      </c>
      <c r="B1683">
        <f>Sheet1!B1674</f>
        <v>940.19</v>
      </c>
      <c r="C1683">
        <f t="shared" si="135"/>
        <v>929.64984518626034</v>
      </c>
      <c r="D1683">
        <f t="shared" si="136"/>
        <v>940.1724414716997</v>
      </c>
      <c r="F1683" s="1">
        <f t="shared" si="132"/>
        <v>10.540154813739719</v>
      </c>
      <c r="G1683" s="1">
        <f t="shared" si="133"/>
        <v>10.522596285439363</v>
      </c>
      <c r="H1683" s="1">
        <f t="shared" si="134"/>
        <v>-1.7558528300355647E-2</v>
      </c>
    </row>
    <row r="1684" spans="1:8" x14ac:dyDescent="0.2">
      <c r="A1684">
        <f>Sheet1!A1675</f>
        <v>1648</v>
      </c>
      <c r="B1684">
        <f>Sheet1!B1675</f>
        <v>940.63</v>
      </c>
      <c r="C1684">
        <f t="shared" si="135"/>
        <v>930.10039187227858</v>
      </c>
      <c r="D1684">
        <f t="shared" si="136"/>
        <v>940.60543091276907</v>
      </c>
      <c r="F1684" s="1">
        <f t="shared" si="132"/>
        <v>10.529608127721417</v>
      </c>
      <c r="G1684" s="1">
        <f t="shared" si="133"/>
        <v>10.505039040490487</v>
      </c>
      <c r="H1684" s="1">
        <f t="shared" si="134"/>
        <v>-2.4569087230929654E-2</v>
      </c>
    </row>
    <row r="1685" spans="1:8" x14ac:dyDescent="0.2">
      <c r="A1685">
        <f>Sheet1!A1676</f>
        <v>1649</v>
      </c>
      <c r="B1685">
        <f>Sheet1!B1676</f>
        <v>941.06</v>
      </c>
      <c r="C1685">
        <f t="shared" si="135"/>
        <v>930.55093855829705</v>
      </c>
      <c r="D1685">
        <f t="shared" si="136"/>
        <v>941.03838943112817</v>
      </c>
      <c r="F1685" s="1">
        <f t="shared" si="132"/>
        <v>10.509061441702897</v>
      </c>
      <c r="G1685" s="1">
        <f t="shared" si="133"/>
        <v>10.487450872831118</v>
      </c>
      <c r="H1685" s="1">
        <f t="shared" si="134"/>
        <v>-2.1610568871778923E-2</v>
      </c>
    </row>
    <row r="1686" spans="1:8" x14ac:dyDescent="0.2">
      <c r="A1686">
        <f>Sheet1!A1677</f>
        <v>1650</v>
      </c>
      <c r="B1686">
        <f>Sheet1!B1677</f>
        <v>941.49</v>
      </c>
      <c r="C1686">
        <f t="shared" si="135"/>
        <v>931.00148524431552</v>
      </c>
      <c r="D1686">
        <f t="shared" si="136"/>
        <v>941.47131702276795</v>
      </c>
      <c r="F1686" s="1">
        <f t="shared" si="132"/>
        <v>10.488514755684491</v>
      </c>
      <c r="G1686" s="1">
        <f t="shared" si="133"/>
        <v>10.469831778452431</v>
      </c>
      <c r="H1686" s="1">
        <f t="shared" si="134"/>
        <v>-1.8682977232060693E-2</v>
      </c>
    </row>
    <row r="1687" spans="1:8" x14ac:dyDescent="0.2">
      <c r="A1687">
        <f>Sheet1!A1678</f>
        <v>1651</v>
      </c>
      <c r="B1687">
        <f>Sheet1!B1678</f>
        <v>941.93</v>
      </c>
      <c r="C1687">
        <f t="shared" si="135"/>
        <v>931.45203193033376</v>
      </c>
      <c r="D1687">
        <f t="shared" si="136"/>
        <v>941.90421368367947</v>
      </c>
      <c r="F1687" s="1">
        <f t="shared" si="132"/>
        <v>10.47796806966619</v>
      </c>
      <c r="G1687" s="1">
        <f t="shared" si="133"/>
        <v>10.452181753345712</v>
      </c>
      <c r="H1687" s="1">
        <f t="shared" si="134"/>
        <v>-2.5786316320477454E-2</v>
      </c>
    </row>
    <row r="1688" spans="1:8" x14ac:dyDescent="0.2">
      <c r="A1688">
        <f>Sheet1!A1679</f>
        <v>1652</v>
      </c>
      <c r="B1688">
        <f>Sheet1!B1679</f>
        <v>942.36</v>
      </c>
      <c r="C1688">
        <f t="shared" si="135"/>
        <v>931.90257861635223</v>
      </c>
      <c r="D1688">
        <f t="shared" si="136"/>
        <v>942.33707940985335</v>
      </c>
      <c r="F1688" s="1">
        <f t="shared" si="132"/>
        <v>10.457421383647784</v>
      </c>
      <c r="G1688" s="1">
        <f t="shared" si="133"/>
        <v>10.434500793501115</v>
      </c>
      <c r="H1688" s="1">
        <f t="shared" si="134"/>
        <v>-2.2920590146668474E-2</v>
      </c>
    </row>
    <row r="1689" spans="1:8" x14ac:dyDescent="0.2">
      <c r="A1689">
        <f>Sheet1!A1680</f>
        <v>1653</v>
      </c>
      <c r="B1689">
        <f>Sheet1!B1680</f>
        <v>942.79</v>
      </c>
      <c r="C1689">
        <f t="shared" si="135"/>
        <v>932.3531253023707</v>
      </c>
      <c r="D1689">
        <f t="shared" si="136"/>
        <v>942.76991419728017</v>
      </c>
      <c r="F1689" s="1">
        <f t="shared" si="132"/>
        <v>10.436874697629264</v>
      </c>
      <c r="G1689" s="1">
        <f t="shared" si="133"/>
        <v>10.416788894909473</v>
      </c>
      <c r="H1689" s="1">
        <f t="shared" si="134"/>
        <v>-2.0085802719790991E-2</v>
      </c>
    </row>
    <row r="1690" spans="1:8" x14ac:dyDescent="0.2">
      <c r="A1690">
        <f>Sheet1!A1681</f>
        <v>1654</v>
      </c>
      <c r="B1690">
        <f>Sheet1!B1681</f>
        <v>943.23</v>
      </c>
      <c r="C1690">
        <f t="shared" si="135"/>
        <v>932.80367198838894</v>
      </c>
      <c r="D1690">
        <f t="shared" si="136"/>
        <v>943.2027180419509</v>
      </c>
      <c r="F1690" s="1">
        <f t="shared" si="132"/>
        <v>10.426328011611076</v>
      </c>
      <c r="G1690" s="1">
        <f t="shared" si="133"/>
        <v>10.39904605356196</v>
      </c>
      <c r="H1690" s="1">
        <f t="shared" si="134"/>
        <v>-2.7281958049115929E-2</v>
      </c>
    </row>
    <row r="1691" spans="1:8" x14ac:dyDescent="0.2">
      <c r="A1691">
        <f>Sheet1!A1682</f>
        <v>1655</v>
      </c>
      <c r="B1691">
        <f>Sheet1!B1682</f>
        <v>943.66</v>
      </c>
      <c r="C1691">
        <f t="shared" si="135"/>
        <v>933.25421867440741</v>
      </c>
      <c r="D1691">
        <f t="shared" si="136"/>
        <v>943.63549093985625</v>
      </c>
      <c r="F1691" s="1">
        <f t="shared" si="132"/>
        <v>10.405781325592557</v>
      </c>
      <c r="G1691" s="1">
        <f t="shared" si="133"/>
        <v>10.381272265448843</v>
      </c>
      <c r="H1691" s="1">
        <f t="shared" si="134"/>
        <v>-2.4509060143714123E-2</v>
      </c>
    </row>
    <row r="1692" spans="1:8" x14ac:dyDescent="0.2">
      <c r="A1692">
        <f>Sheet1!A1683</f>
        <v>1656</v>
      </c>
      <c r="B1692">
        <f>Sheet1!B1683</f>
        <v>944.09</v>
      </c>
      <c r="C1692">
        <f t="shared" si="135"/>
        <v>933.70476536042565</v>
      </c>
      <c r="D1692">
        <f t="shared" si="136"/>
        <v>944.06823288698706</v>
      </c>
      <c r="F1692" s="1">
        <f t="shared" si="132"/>
        <v>10.385234639574378</v>
      </c>
      <c r="G1692" s="1">
        <f t="shared" si="133"/>
        <v>10.363467526561408</v>
      </c>
      <c r="H1692" s="1">
        <f t="shared" si="134"/>
        <v>-2.1767113012970185E-2</v>
      </c>
    </row>
    <row r="1693" spans="1:8" x14ac:dyDescent="0.2">
      <c r="A1693">
        <f>Sheet1!A1684</f>
        <v>1657</v>
      </c>
      <c r="B1693">
        <f>Sheet1!B1684</f>
        <v>944.52</v>
      </c>
      <c r="C1693">
        <f t="shared" si="135"/>
        <v>934.15531204644412</v>
      </c>
      <c r="D1693">
        <f t="shared" si="136"/>
        <v>944.50094387933416</v>
      </c>
      <c r="F1693" s="1">
        <f t="shared" si="132"/>
        <v>10.364687953555858</v>
      </c>
      <c r="G1693" s="1">
        <f t="shared" si="133"/>
        <v>10.345631832890035</v>
      </c>
      <c r="H1693" s="1">
        <f t="shared" si="134"/>
        <v>-1.9056120665823073E-2</v>
      </c>
    </row>
    <row r="1694" spans="1:8" x14ac:dyDescent="0.2">
      <c r="A1694">
        <f>Sheet1!A1685</f>
        <v>1658</v>
      </c>
      <c r="B1694">
        <f>Sheet1!B1685</f>
        <v>944.96</v>
      </c>
      <c r="C1694">
        <f t="shared" si="135"/>
        <v>934.60585873246259</v>
      </c>
      <c r="D1694">
        <f t="shared" si="136"/>
        <v>944.93362391288804</v>
      </c>
      <c r="F1694" s="1">
        <f t="shared" si="132"/>
        <v>10.354141267537443</v>
      </c>
      <c r="G1694" s="1">
        <f t="shared" si="133"/>
        <v>10.327765180425445</v>
      </c>
      <c r="H1694" s="1">
        <f t="shared" si="134"/>
        <v>-2.6376087111998459E-2</v>
      </c>
    </row>
    <row r="1695" spans="1:8" x14ac:dyDescent="0.2">
      <c r="A1695">
        <f>Sheet1!A1686</f>
        <v>1659</v>
      </c>
      <c r="B1695">
        <f>Sheet1!B1686</f>
        <v>945.39</v>
      </c>
      <c r="C1695">
        <f t="shared" si="135"/>
        <v>935.05640541848084</v>
      </c>
      <c r="D1695">
        <f t="shared" si="136"/>
        <v>945.36627298363987</v>
      </c>
      <c r="F1695" s="1">
        <f t="shared" si="132"/>
        <v>10.333594581519151</v>
      </c>
      <c r="G1695" s="1">
        <f t="shared" si="133"/>
        <v>10.309867565159038</v>
      </c>
      <c r="H1695" s="1">
        <f t="shared" si="134"/>
        <v>-2.372701636011243E-2</v>
      </c>
    </row>
    <row r="1696" spans="1:8" x14ac:dyDescent="0.2">
      <c r="A1696">
        <f>Sheet1!A1687</f>
        <v>1660</v>
      </c>
      <c r="B1696">
        <f>Sheet1!B1687</f>
        <v>945.82</v>
      </c>
      <c r="C1696">
        <f t="shared" si="135"/>
        <v>935.50695210449931</v>
      </c>
      <c r="D1696">
        <f t="shared" si="136"/>
        <v>945.79889108758016</v>
      </c>
      <c r="F1696" s="1">
        <f t="shared" si="132"/>
        <v>10.313047895500745</v>
      </c>
      <c r="G1696" s="1">
        <f t="shared" si="133"/>
        <v>10.291938983080854</v>
      </c>
      <c r="H1696" s="1">
        <f t="shared" si="134"/>
        <v>-2.1108912419890657E-2</v>
      </c>
    </row>
    <row r="1697" spans="1:8" x14ac:dyDescent="0.2">
      <c r="A1697">
        <f>Sheet1!A1688</f>
        <v>1661</v>
      </c>
      <c r="B1697">
        <f>Sheet1!B1688</f>
        <v>946.26</v>
      </c>
      <c r="C1697">
        <f t="shared" si="135"/>
        <v>935.95749879051777</v>
      </c>
      <c r="D1697">
        <f t="shared" si="136"/>
        <v>946.23147822069984</v>
      </c>
      <c r="F1697" s="1">
        <f t="shared" si="132"/>
        <v>10.302501209482216</v>
      </c>
      <c r="G1697" s="1">
        <f t="shared" si="133"/>
        <v>10.273979430182067</v>
      </c>
      <c r="H1697" s="1">
        <f t="shared" si="134"/>
        <v>-2.8521779300149319E-2</v>
      </c>
    </row>
    <row r="1698" spans="1:8" x14ac:dyDescent="0.2">
      <c r="A1698">
        <f>Sheet1!A1689</f>
        <v>1662</v>
      </c>
      <c r="B1698">
        <f>Sheet1!B1689</f>
        <v>946.69</v>
      </c>
      <c r="C1698">
        <f t="shared" si="135"/>
        <v>936.40804547653602</v>
      </c>
      <c r="D1698">
        <f t="shared" si="136"/>
        <v>946.66403437898964</v>
      </c>
      <c r="F1698" s="1">
        <f t="shared" si="132"/>
        <v>10.281954523464037</v>
      </c>
      <c r="G1698" s="1">
        <f t="shared" si="133"/>
        <v>10.255988902453623</v>
      </c>
      <c r="H1698" s="1">
        <f t="shared" si="134"/>
        <v>-2.5965621010413997E-2</v>
      </c>
    </row>
    <row r="1699" spans="1:8" x14ac:dyDescent="0.2">
      <c r="A1699">
        <f>Sheet1!A1690</f>
        <v>1663</v>
      </c>
      <c r="B1699">
        <f>Sheet1!B1690</f>
        <v>947.12</v>
      </c>
      <c r="C1699">
        <f t="shared" si="135"/>
        <v>936.85859216255449</v>
      </c>
      <c r="D1699">
        <f t="shared" si="136"/>
        <v>947.09655955844016</v>
      </c>
      <c r="F1699" s="1">
        <f t="shared" si="132"/>
        <v>10.261407837445518</v>
      </c>
      <c r="G1699" s="1">
        <f t="shared" si="133"/>
        <v>10.237967395885676</v>
      </c>
      <c r="H1699" s="1">
        <f t="shared" si="134"/>
        <v>-2.3440441559841929E-2</v>
      </c>
    </row>
    <row r="1700" spans="1:8" x14ac:dyDescent="0.2">
      <c r="A1700">
        <f>Sheet1!A1691</f>
        <v>1664</v>
      </c>
      <c r="B1700">
        <f>Sheet1!B1691</f>
        <v>947.55</v>
      </c>
      <c r="C1700">
        <f t="shared" si="135"/>
        <v>937.30913884857273</v>
      </c>
      <c r="D1700">
        <f t="shared" si="136"/>
        <v>947.52905375504258</v>
      </c>
      <c r="F1700" s="1">
        <f t="shared" si="132"/>
        <v>10.240861151427225</v>
      </c>
      <c r="G1700" s="1">
        <f t="shared" si="133"/>
        <v>10.219914906469853</v>
      </c>
      <c r="H1700" s="1">
        <f t="shared" si="134"/>
        <v>-2.0946244957372073E-2</v>
      </c>
    </row>
    <row r="1701" spans="1:8" x14ac:dyDescent="0.2">
      <c r="A1701">
        <f>Sheet1!A1692</f>
        <v>1665</v>
      </c>
      <c r="B1701">
        <f>Sheet1!B1692</f>
        <v>947.99</v>
      </c>
      <c r="C1701">
        <f t="shared" si="135"/>
        <v>937.7596855345912</v>
      </c>
      <c r="D1701">
        <f t="shared" si="136"/>
        <v>947.96151696478739</v>
      </c>
      <c r="F1701" s="1">
        <f t="shared" ref="F1701:F1764" si="137">B1701-C1701</f>
        <v>10.23031446540881</v>
      </c>
      <c r="G1701" s="1">
        <f t="shared" ref="G1701:G1764" si="138">D1701-C1701</f>
        <v>10.201831430196194</v>
      </c>
      <c r="H1701" s="1">
        <f t="shared" ref="H1701:H1764" si="139">D1701-B1701</f>
        <v>-2.8483035212616414E-2</v>
      </c>
    </row>
    <row r="1702" spans="1:8" x14ac:dyDescent="0.2">
      <c r="A1702">
        <f>Sheet1!A1693</f>
        <v>1666</v>
      </c>
      <c r="B1702">
        <f>Sheet1!B1693</f>
        <v>948.42</v>
      </c>
      <c r="C1702">
        <f t="shared" ref="C1702:C1765" si="140">C$36+(A1702-1)*(C$2103-C$36)/2067</f>
        <v>938.21023222060967</v>
      </c>
      <c r="D1702">
        <f t="shared" ref="D1702:D1765" si="141">$J$21+A1702*$I$21+$H$21*A1702^2+$G$21*A1702^3</f>
        <v>948.39394918366531</v>
      </c>
      <c r="F1702" s="1">
        <f t="shared" si="137"/>
        <v>10.20976777939029</v>
      </c>
      <c r="G1702" s="1">
        <f t="shared" si="138"/>
        <v>10.183716963055645</v>
      </c>
      <c r="H1702" s="1">
        <f t="shared" si="139"/>
        <v>-2.6050816334645788E-2</v>
      </c>
    </row>
    <row r="1703" spans="1:8" x14ac:dyDescent="0.2">
      <c r="A1703">
        <f>Sheet1!A1694</f>
        <v>1667</v>
      </c>
      <c r="B1703">
        <f>Sheet1!B1694</f>
        <v>948.85</v>
      </c>
      <c r="C1703">
        <f t="shared" si="140"/>
        <v>938.66077890662791</v>
      </c>
      <c r="D1703">
        <f t="shared" si="141"/>
        <v>948.82635040766718</v>
      </c>
      <c r="F1703" s="1">
        <f t="shared" si="137"/>
        <v>10.189221093372112</v>
      </c>
      <c r="G1703" s="1">
        <f t="shared" si="138"/>
        <v>10.165571501039267</v>
      </c>
      <c r="H1703" s="1">
        <f t="shared" si="139"/>
        <v>-2.3649592332844804E-2</v>
      </c>
    </row>
    <row r="1704" spans="1:8" x14ac:dyDescent="0.2">
      <c r="A1704">
        <f>Sheet1!A1695</f>
        <v>1668</v>
      </c>
      <c r="B1704">
        <f>Sheet1!B1695</f>
        <v>949.28</v>
      </c>
      <c r="C1704">
        <f t="shared" si="140"/>
        <v>939.11132559264638</v>
      </c>
      <c r="D1704">
        <f t="shared" si="141"/>
        <v>949.25872063278405</v>
      </c>
      <c r="F1704" s="1">
        <f t="shared" si="137"/>
        <v>10.168674407353592</v>
      </c>
      <c r="G1704" s="1">
        <f t="shared" si="138"/>
        <v>10.147395040137667</v>
      </c>
      <c r="H1704" s="1">
        <f t="shared" si="139"/>
        <v>-2.1279367215925049E-2</v>
      </c>
    </row>
    <row r="1705" spans="1:8" x14ac:dyDescent="0.2">
      <c r="A1705">
        <f>Sheet1!A1696</f>
        <v>1669</v>
      </c>
      <c r="B1705">
        <f>Sheet1!B1696</f>
        <v>949.72</v>
      </c>
      <c r="C1705">
        <f t="shared" si="140"/>
        <v>939.56187227866485</v>
      </c>
      <c r="D1705">
        <f t="shared" si="141"/>
        <v>949.69105985500642</v>
      </c>
      <c r="F1705" s="1">
        <f t="shared" si="137"/>
        <v>10.158127721335177</v>
      </c>
      <c r="G1705" s="1">
        <f t="shared" si="138"/>
        <v>10.129187576341565</v>
      </c>
      <c r="H1705" s="1">
        <f t="shared" si="139"/>
        <v>-2.8940144993612194E-2</v>
      </c>
    </row>
    <row r="1706" spans="1:8" x14ac:dyDescent="0.2">
      <c r="A1706">
        <f>Sheet1!A1697</f>
        <v>1670</v>
      </c>
      <c r="B1706">
        <f>Sheet1!B1697</f>
        <v>950.15</v>
      </c>
      <c r="C1706">
        <f t="shared" si="140"/>
        <v>940.01241896468309</v>
      </c>
      <c r="D1706">
        <f t="shared" si="141"/>
        <v>950.12336807032511</v>
      </c>
      <c r="F1706" s="1">
        <f t="shared" si="137"/>
        <v>10.137581035316884</v>
      </c>
      <c r="G1706" s="1">
        <f t="shared" si="138"/>
        <v>10.110949105642021</v>
      </c>
      <c r="H1706" s="1">
        <f t="shared" si="139"/>
        <v>-2.6631929674863386E-2</v>
      </c>
    </row>
    <row r="1707" spans="1:8" x14ac:dyDescent="0.2">
      <c r="A1707">
        <f>Sheet1!A1698</f>
        <v>1671</v>
      </c>
      <c r="B1707">
        <f>Sheet1!B1698</f>
        <v>950.58</v>
      </c>
      <c r="C1707">
        <f t="shared" si="140"/>
        <v>940.46296565070134</v>
      </c>
      <c r="D1707">
        <f t="shared" si="141"/>
        <v>950.55564527473098</v>
      </c>
      <c r="F1707" s="1">
        <f t="shared" si="137"/>
        <v>10.117034349298706</v>
      </c>
      <c r="G1707" s="1">
        <f t="shared" si="138"/>
        <v>10.092679624029643</v>
      </c>
      <c r="H1707" s="1">
        <f t="shared" si="139"/>
        <v>-2.4354725269063238E-2</v>
      </c>
    </row>
    <row r="1708" spans="1:8" x14ac:dyDescent="0.2">
      <c r="A1708">
        <f>Sheet1!A1699</f>
        <v>1672</v>
      </c>
      <c r="B1708">
        <f>Sheet1!B1699</f>
        <v>951.01</v>
      </c>
      <c r="C1708">
        <f t="shared" si="140"/>
        <v>940.9135123367198</v>
      </c>
      <c r="D1708">
        <f t="shared" si="141"/>
        <v>950.98789146421473</v>
      </c>
      <c r="F1708" s="1">
        <f t="shared" si="137"/>
        <v>10.096487663280186</v>
      </c>
      <c r="G1708" s="1">
        <f t="shared" si="138"/>
        <v>10.074379127494922</v>
      </c>
      <c r="H1708" s="1">
        <f t="shared" si="139"/>
        <v>-2.2108535785264394E-2</v>
      </c>
    </row>
    <row r="1709" spans="1:8" x14ac:dyDescent="0.2">
      <c r="A1709">
        <f>Sheet1!A1700</f>
        <v>1673</v>
      </c>
      <c r="B1709">
        <f>Sheet1!B1700</f>
        <v>951.45</v>
      </c>
      <c r="C1709">
        <f t="shared" si="140"/>
        <v>941.36405902273827</v>
      </c>
      <c r="D1709">
        <f t="shared" si="141"/>
        <v>951.42010663476731</v>
      </c>
      <c r="F1709" s="1">
        <f t="shared" si="137"/>
        <v>10.085940977261771</v>
      </c>
      <c r="G1709" s="1">
        <f t="shared" si="138"/>
        <v>10.056047612029033</v>
      </c>
      <c r="H1709" s="1">
        <f t="shared" si="139"/>
        <v>-2.9893365232737779E-2</v>
      </c>
    </row>
    <row r="1710" spans="1:8" x14ac:dyDescent="0.2">
      <c r="A1710">
        <f>Sheet1!A1701</f>
        <v>1674</v>
      </c>
      <c r="B1710">
        <f>Sheet1!B1701</f>
        <v>951.88</v>
      </c>
      <c r="C1710">
        <f t="shared" si="140"/>
        <v>941.81460570875674</v>
      </c>
      <c r="D1710">
        <f t="shared" si="141"/>
        <v>951.8522907823791</v>
      </c>
      <c r="F1710" s="1">
        <f t="shared" si="137"/>
        <v>10.065394291243251</v>
      </c>
      <c r="G1710" s="1">
        <f t="shared" si="138"/>
        <v>10.037685073622356</v>
      </c>
      <c r="H1710" s="1">
        <f t="shared" si="139"/>
        <v>-2.7709217620895288E-2</v>
      </c>
    </row>
    <row r="1711" spans="1:8" x14ac:dyDescent="0.2">
      <c r="A1711">
        <f>Sheet1!A1702</f>
        <v>1675</v>
      </c>
      <c r="B1711">
        <f>Sheet1!B1702</f>
        <v>952.31</v>
      </c>
      <c r="C1711">
        <f t="shared" si="140"/>
        <v>942.26515239477499</v>
      </c>
      <c r="D1711">
        <f t="shared" si="141"/>
        <v>952.28444390304116</v>
      </c>
      <c r="F1711" s="1">
        <f t="shared" si="137"/>
        <v>10.044847605224959</v>
      </c>
      <c r="G1711" s="1">
        <f t="shared" si="138"/>
        <v>10.019291508266178</v>
      </c>
      <c r="H1711" s="1">
        <f t="shared" si="139"/>
        <v>-2.5556096958780472E-2</v>
      </c>
    </row>
    <row r="1712" spans="1:8" x14ac:dyDescent="0.2">
      <c r="A1712">
        <f>Sheet1!A1703</f>
        <v>1676</v>
      </c>
      <c r="B1712">
        <f>Sheet1!B1703</f>
        <v>952.74</v>
      </c>
      <c r="C1712">
        <f t="shared" si="140"/>
        <v>942.71569908079346</v>
      </c>
      <c r="D1712">
        <f t="shared" si="141"/>
        <v>952.71656599274445</v>
      </c>
      <c r="F1712" s="1">
        <f t="shared" si="137"/>
        <v>10.024300919206553</v>
      </c>
      <c r="G1712" s="1">
        <f t="shared" si="138"/>
        <v>10.000866911950993</v>
      </c>
      <c r="H1712" s="1">
        <f t="shared" si="139"/>
        <v>-2.3434007255559663E-2</v>
      </c>
    </row>
    <row r="1713" spans="1:8" x14ac:dyDescent="0.2">
      <c r="A1713">
        <f>Sheet1!A1704</f>
        <v>1677</v>
      </c>
      <c r="B1713">
        <f>Sheet1!B1704</f>
        <v>953.17</v>
      </c>
      <c r="C1713">
        <f t="shared" si="140"/>
        <v>943.16624576681193</v>
      </c>
      <c r="D1713">
        <f t="shared" si="141"/>
        <v>953.14865704747956</v>
      </c>
      <c r="F1713" s="1">
        <f t="shared" si="137"/>
        <v>10.003754233188033</v>
      </c>
      <c r="G1713" s="1">
        <f t="shared" si="138"/>
        <v>9.9824112806676339</v>
      </c>
      <c r="H1713" s="1">
        <f t="shared" si="139"/>
        <v>-2.1342952520399194E-2</v>
      </c>
    </row>
    <row r="1714" spans="1:8" x14ac:dyDescent="0.2">
      <c r="A1714">
        <f>Sheet1!A1705</f>
        <v>1678</v>
      </c>
      <c r="B1714">
        <f>Sheet1!B1705</f>
        <v>953.61</v>
      </c>
      <c r="C1714">
        <f t="shared" si="140"/>
        <v>943.61679245283017</v>
      </c>
      <c r="D1714">
        <f t="shared" si="141"/>
        <v>953.5807170632371</v>
      </c>
      <c r="F1714" s="1">
        <f t="shared" si="137"/>
        <v>9.9932075471698454</v>
      </c>
      <c r="G1714" s="1">
        <f t="shared" si="138"/>
        <v>9.9639246104069343</v>
      </c>
      <c r="H1714" s="1">
        <f t="shared" si="139"/>
        <v>-2.9282936762911049E-2</v>
      </c>
    </row>
    <row r="1715" spans="1:8" x14ac:dyDescent="0.2">
      <c r="A1715">
        <f>Sheet1!A1706</f>
        <v>1679</v>
      </c>
      <c r="B1715">
        <f>Sheet1!B1706</f>
        <v>954.04</v>
      </c>
      <c r="C1715">
        <f t="shared" si="140"/>
        <v>944.06733913884841</v>
      </c>
      <c r="D1715">
        <f t="shared" si="141"/>
        <v>954.01274603600802</v>
      </c>
      <c r="F1715" s="1">
        <f t="shared" si="137"/>
        <v>9.972660861151553</v>
      </c>
      <c r="G1715" s="1">
        <f t="shared" si="138"/>
        <v>9.9454068971596143</v>
      </c>
      <c r="H1715" s="1">
        <f t="shared" si="139"/>
        <v>-2.725396399193869E-2</v>
      </c>
    </row>
    <row r="1716" spans="1:8" x14ac:dyDescent="0.2">
      <c r="A1716">
        <f>Sheet1!A1707</f>
        <v>1680</v>
      </c>
      <c r="B1716">
        <f>Sheet1!B1707</f>
        <v>954.47</v>
      </c>
      <c r="C1716">
        <f t="shared" si="140"/>
        <v>944.51788582486688</v>
      </c>
      <c r="D1716">
        <f t="shared" si="141"/>
        <v>954.44474396178327</v>
      </c>
      <c r="F1716" s="1">
        <f t="shared" si="137"/>
        <v>9.952114175133147</v>
      </c>
      <c r="G1716" s="1">
        <f t="shared" si="138"/>
        <v>9.926858136916394</v>
      </c>
      <c r="H1716" s="1">
        <f t="shared" si="139"/>
        <v>-2.5256038216753041E-2</v>
      </c>
    </row>
    <row r="1717" spans="1:8" x14ac:dyDescent="0.2">
      <c r="A1717">
        <f>Sheet1!A1708</f>
        <v>1681</v>
      </c>
      <c r="B1717">
        <f>Sheet1!B1708</f>
        <v>954.9</v>
      </c>
      <c r="C1717">
        <f t="shared" si="140"/>
        <v>944.96843251088535</v>
      </c>
      <c r="D1717">
        <f t="shared" si="141"/>
        <v>954.87671083655323</v>
      </c>
      <c r="F1717" s="1">
        <f t="shared" si="137"/>
        <v>9.9315674891146273</v>
      </c>
      <c r="G1717" s="1">
        <f t="shared" si="138"/>
        <v>9.9082783256678795</v>
      </c>
      <c r="H1717" s="1">
        <f t="shared" si="139"/>
        <v>-2.3289163446747807E-2</v>
      </c>
    </row>
    <row r="1718" spans="1:8" x14ac:dyDescent="0.2">
      <c r="A1718">
        <f>Sheet1!A1709</f>
        <v>1682</v>
      </c>
      <c r="B1718">
        <f>Sheet1!B1709</f>
        <v>955.33</v>
      </c>
      <c r="C1718">
        <f t="shared" si="140"/>
        <v>945.41897919690359</v>
      </c>
      <c r="D1718">
        <f t="shared" si="141"/>
        <v>955.30864665630895</v>
      </c>
      <c r="F1718" s="1">
        <f t="shared" si="137"/>
        <v>9.9110208030964486</v>
      </c>
      <c r="G1718" s="1">
        <f t="shared" si="138"/>
        <v>9.8896674594053593</v>
      </c>
      <c r="H1718" s="1">
        <f t="shared" si="139"/>
        <v>-2.1353343691089322E-2</v>
      </c>
    </row>
    <row r="1719" spans="1:8" x14ac:dyDescent="0.2">
      <c r="A1719">
        <f>Sheet1!A1710</f>
        <v>1683</v>
      </c>
      <c r="B1719">
        <f>Sheet1!B1710</f>
        <v>955.77</v>
      </c>
      <c r="C1719">
        <f t="shared" si="140"/>
        <v>945.86952588292206</v>
      </c>
      <c r="D1719">
        <f t="shared" si="141"/>
        <v>955.74055141704127</v>
      </c>
      <c r="F1719" s="1">
        <f t="shared" si="137"/>
        <v>9.9004741170779198</v>
      </c>
      <c r="G1719" s="1">
        <f t="shared" si="138"/>
        <v>9.8710255341192124</v>
      </c>
      <c r="H1719" s="1">
        <f t="shared" si="139"/>
        <v>-2.9448582958707448E-2</v>
      </c>
    </row>
    <row r="1720" spans="1:8" x14ac:dyDescent="0.2">
      <c r="A1720">
        <f>Sheet1!A1711</f>
        <v>1684</v>
      </c>
      <c r="B1720">
        <f>Sheet1!B1711</f>
        <v>956.2</v>
      </c>
      <c r="C1720">
        <f t="shared" si="140"/>
        <v>946.32007256894053</v>
      </c>
      <c r="D1720">
        <f t="shared" si="141"/>
        <v>956.17242511474092</v>
      </c>
      <c r="F1720" s="1">
        <f t="shared" si="137"/>
        <v>9.8799274310595138</v>
      </c>
      <c r="G1720" s="1">
        <f t="shared" si="138"/>
        <v>9.852352545800386</v>
      </c>
      <c r="H1720" s="1">
        <f t="shared" si="139"/>
        <v>-2.7574885259127768E-2</v>
      </c>
    </row>
    <row r="1721" spans="1:8" x14ac:dyDescent="0.2">
      <c r="A1721">
        <f>Sheet1!A1712</f>
        <v>1685</v>
      </c>
      <c r="B1721">
        <f>Sheet1!B1712</f>
        <v>956.63</v>
      </c>
      <c r="C1721">
        <f t="shared" si="140"/>
        <v>946.770619254959</v>
      </c>
      <c r="D1721">
        <f t="shared" si="141"/>
        <v>956.60426774539849</v>
      </c>
      <c r="F1721" s="1">
        <f t="shared" si="137"/>
        <v>9.859380745040994</v>
      </c>
      <c r="G1721" s="1">
        <f t="shared" si="138"/>
        <v>9.8336484904394865</v>
      </c>
      <c r="H1721" s="1">
        <f t="shared" si="139"/>
        <v>-2.573225460150752E-2</v>
      </c>
    </row>
    <row r="1722" spans="1:8" x14ac:dyDescent="0.2">
      <c r="A1722">
        <f>Sheet1!A1713</f>
        <v>1686</v>
      </c>
      <c r="B1722">
        <f>Sheet1!B1713</f>
        <v>957.06</v>
      </c>
      <c r="C1722">
        <f t="shared" si="140"/>
        <v>947.22116594097724</v>
      </c>
      <c r="D1722">
        <f t="shared" si="141"/>
        <v>957.03607930500493</v>
      </c>
      <c r="F1722" s="1">
        <f t="shared" si="137"/>
        <v>9.8388340590227017</v>
      </c>
      <c r="G1722" s="1">
        <f t="shared" si="138"/>
        <v>9.8149133640276887</v>
      </c>
      <c r="H1722" s="1">
        <f t="shared" si="139"/>
        <v>-2.3920694995013037E-2</v>
      </c>
    </row>
    <row r="1723" spans="1:8" x14ac:dyDescent="0.2">
      <c r="A1723">
        <f>Sheet1!A1714</f>
        <v>1687</v>
      </c>
      <c r="B1723">
        <f>Sheet1!B1714</f>
        <v>957.49</v>
      </c>
      <c r="C1723">
        <f t="shared" si="140"/>
        <v>947.67171262699549</v>
      </c>
      <c r="D1723">
        <f t="shared" si="141"/>
        <v>957.46785978955097</v>
      </c>
      <c r="F1723" s="1">
        <f t="shared" si="137"/>
        <v>9.818287373004523</v>
      </c>
      <c r="G1723" s="1">
        <f t="shared" si="138"/>
        <v>9.796147162555485</v>
      </c>
      <c r="H1723" s="1">
        <f t="shared" si="139"/>
        <v>-2.2140210449038022E-2</v>
      </c>
    </row>
    <row r="1724" spans="1:8" x14ac:dyDescent="0.2">
      <c r="A1724">
        <f>Sheet1!A1715</f>
        <v>1688</v>
      </c>
      <c r="B1724">
        <f>Sheet1!B1715</f>
        <v>957.93</v>
      </c>
      <c r="C1724">
        <f t="shared" si="140"/>
        <v>948.12225931301396</v>
      </c>
      <c r="D1724">
        <f t="shared" si="141"/>
        <v>957.89960919502744</v>
      </c>
      <c r="F1724" s="1">
        <f t="shared" si="137"/>
        <v>9.8077406869859942</v>
      </c>
      <c r="G1724" s="1">
        <f t="shared" si="138"/>
        <v>9.7773498820134819</v>
      </c>
      <c r="H1724" s="1">
        <f t="shared" si="139"/>
        <v>-3.0390804972512342E-2</v>
      </c>
    </row>
    <row r="1725" spans="1:8" x14ac:dyDescent="0.2">
      <c r="A1725">
        <f>Sheet1!A1716</f>
        <v>1689</v>
      </c>
      <c r="B1725">
        <f>Sheet1!B1716</f>
        <v>958.36</v>
      </c>
      <c r="C1725">
        <f t="shared" si="140"/>
        <v>948.57280599903243</v>
      </c>
      <c r="D1725">
        <f t="shared" si="141"/>
        <v>958.33132751742494</v>
      </c>
      <c r="F1725" s="1">
        <f t="shared" si="137"/>
        <v>9.7871940009675882</v>
      </c>
      <c r="G1725" s="1">
        <f t="shared" si="138"/>
        <v>9.7585215183925129</v>
      </c>
      <c r="H1725" s="1">
        <f t="shared" si="139"/>
        <v>-2.8672482575075264E-2</v>
      </c>
    </row>
    <row r="1726" spans="1:8" x14ac:dyDescent="0.2">
      <c r="A1726">
        <f>Sheet1!A1717</f>
        <v>1690</v>
      </c>
      <c r="B1726">
        <f>Sheet1!B1717</f>
        <v>958.79</v>
      </c>
      <c r="C1726">
        <f t="shared" si="140"/>
        <v>949.02335268505067</v>
      </c>
      <c r="D1726">
        <f t="shared" si="141"/>
        <v>958.76301475273453</v>
      </c>
      <c r="F1726" s="1">
        <f t="shared" si="137"/>
        <v>9.7666473149492958</v>
      </c>
      <c r="G1726" s="1">
        <f t="shared" si="138"/>
        <v>9.7396620676838666</v>
      </c>
      <c r="H1726" s="1">
        <f t="shared" si="139"/>
        <v>-2.698524726542928E-2</v>
      </c>
    </row>
    <row r="1727" spans="1:8" x14ac:dyDescent="0.2">
      <c r="A1727">
        <f>Sheet1!A1718</f>
        <v>1691</v>
      </c>
      <c r="B1727">
        <f>Sheet1!B1718</f>
        <v>959.22</v>
      </c>
      <c r="C1727">
        <f t="shared" si="140"/>
        <v>949.47389937106914</v>
      </c>
      <c r="D1727">
        <f t="shared" si="141"/>
        <v>959.19467089694683</v>
      </c>
      <c r="F1727" s="1">
        <f t="shared" si="137"/>
        <v>9.7461006289308898</v>
      </c>
      <c r="G1727" s="1">
        <f t="shared" si="138"/>
        <v>9.7207715258776943</v>
      </c>
      <c r="H1727" s="1">
        <f t="shared" si="139"/>
        <v>-2.5329103053195468E-2</v>
      </c>
    </row>
    <row r="1728" spans="1:8" x14ac:dyDescent="0.2">
      <c r="A1728">
        <f>Sheet1!A1719</f>
        <v>1692</v>
      </c>
      <c r="B1728">
        <f>Sheet1!B1719</f>
        <v>959.65</v>
      </c>
      <c r="C1728">
        <f t="shared" si="140"/>
        <v>949.92444605708761</v>
      </c>
      <c r="D1728">
        <f t="shared" si="141"/>
        <v>959.62629594605266</v>
      </c>
      <c r="F1728" s="1">
        <f t="shared" si="137"/>
        <v>9.7255539429123701</v>
      </c>
      <c r="G1728" s="1">
        <f t="shared" si="138"/>
        <v>9.7018498889650573</v>
      </c>
      <c r="H1728" s="1">
        <f t="shared" si="139"/>
        <v>-2.3704053947312786E-2</v>
      </c>
    </row>
    <row r="1729" spans="1:8" x14ac:dyDescent="0.2">
      <c r="A1729">
        <f>Sheet1!A1720</f>
        <v>1693</v>
      </c>
      <c r="B1729">
        <f>Sheet1!B1720</f>
        <v>960.08</v>
      </c>
      <c r="C1729">
        <f t="shared" si="140"/>
        <v>950.37499274310608</v>
      </c>
      <c r="D1729">
        <f t="shared" si="141"/>
        <v>960.05788989604287</v>
      </c>
      <c r="F1729" s="1">
        <f t="shared" si="137"/>
        <v>9.705007256893964</v>
      </c>
      <c r="G1729" s="1">
        <f t="shared" si="138"/>
        <v>9.6828971529367891</v>
      </c>
      <c r="H1729" s="1">
        <f t="shared" si="139"/>
        <v>-2.2110103957174942E-2</v>
      </c>
    </row>
    <row r="1730" spans="1:8" x14ac:dyDescent="0.2">
      <c r="A1730">
        <f>Sheet1!A1721</f>
        <v>1694</v>
      </c>
      <c r="B1730">
        <f>Sheet1!B1721</f>
        <v>960.52</v>
      </c>
      <c r="C1730">
        <f t="shared" si="140"/>
        <v>950.82553942912432</v>
      </c>
      <c r="D1730">
        <f t="shared" si="141"/>
        <v>960.48945274290804</v>
      </c>
      <c r="F1730" s="1">
        <f t="shared" si="137"/>
        <v>9.6944605708756626</v>
      </c>
      <c r="G1730" s="1">
        <f t="shared" si="138"/>
        <v>9.6639133137837234</v>
      </c>
      <c r="H1730" s="1">
        <f t="shared" si="139"/>
        <v>-3.0547257091939173E-2</v>
      </c>
    </row>
    <row r="1731" spans="1:8" x14ac:dyDescent="0.2">
      <c r="A1731">
        <f>Sheet1!A1722</f>
        <v>1695</v>
      </c>
      <c r="B1731">
        <f>Sheet1!B1722</f>
        <v>960.95</v>
      </c>
      <c r="C1731">
        <f t="shared" si="140"/>
        <v>951.27608611514279</v>
      </c>
      <c r="D1731">
        <f t="shared" si="141"/>
        <v>960.92098448263914</v>
      </c>
      <c r="F1731" s="1">
        <f t="shared" si="137"/>
        <v>9.6739138848572566</v>
      </c>
      <c r="G1731" s="1">
        <f t="shared" si="138"/>
        <v>9.6448983674963529</v>
      </c>
      <c r="H1731" s="1">
        <f t="shared" si="139"/>
        <v>-2.9015517360903686E-2</v>
      </c>
    </row>
    <row r="1732" spans="1:8" x14ac:dyDescent="0.2">
      <c r="A1732">
        <f>Sheet1!A1723</f>
        <v>1696</v>
      </c>
      <c r="B1732">
        <f>Sheet1!B1723</f>
        <v>961.38</v>
      </c>
      <c r="C1732">
        <f t="shared" si="140"/>
        <v>951.72663280116103</v>
      </c>
      <c r="D1732">
        <f t="shared" si="141"/>
        <v>961.35248511122688</v>
      </c>
      <c r="F1732" s="1">
        <f t="shared" si="137"/>
        <v>9.6533671988389642</v>
      </c>
      <c r="G1732" s="1">
        <f t="shared" si="138"/>
        <v>9.6258523100658522</v>
      </c>
      <c r="H1732" s="1">
        <f t="shared" si="139"/>
        <v>-2.7514888773112034E-2</v>
      </c>
    </row>
    <row r="1733" spans="1:8" x14ac:dyDescent="0.2">
      <c r="A1733">
        <f>Sheet1!A1724</f>
        <v>1697</v>
      </c>
      <c r="B1733">
        <f>Sheet1!B1724</f>
        <v>961.81</v>
      </c>
      <c r="C1733">
        <f t="shared" si="140"/>
        <v>952.1771794871795</v>
      </c>
      <c r="D1733">
        <f t="shared" si="141"/>
        <v>961.78395462466187</v>
      </c>
      <c r="F1733" s="1">
        <f t="shared" si="137"/>
        <v>9.6328205128204445</v>
      </c>
      <c r="G1733" s="1">
        <f t="shared" si="138"/>
        <v>9.6067751374823729</v>
      </c>
      <c r="H1733" s="1">
        <f t="shared" si="139"/>
        <v>-2.6045375338071608E-2</v>
      </c>
    </row>
    <row r="1734" spans="1:8" x14ac:dyDescent="0.2">
      <c r="A1734">
        <f>Sheet1!A1725</f>
        <v>1698</v>
      </c>
      <c r="B1734">
        <f>Sheet1!B1725</f>
        <v>962.24</v>
      </c>
      <c r="C1734">
        <f t="shared" si="140"/>
        <v>952.62772617319774</v>
      </c>
      <c r="D1734">
        <f t="shared" si="141"/>
        <v>962.21539301893517</v>
      </c>
      <c r="F1734" s="1">
        <f t="shared" si="137"/>
        <v>9.6122738268022658</v>
      </c>
      <c r="G1734" s="1">
        <f t="shared" si="138"/>
        <v>9.5876668457374308</v>
      </c>
      <c r="H1734" s="1">
        <f t="shared" si="139"/>
        <v>-2.4606981064835054E-2</v>
      </c>
    </row>
    <row r="1735" spans="1:8" x14ac:dyDescent="0.2">
      <c r="A1735">
        <f>Sheet1!A1726</f>
        <v>1699</v>
      </c>
      <c r="B1735">
        <f>Sheet1!B1726</f>
        <v>962.67</v>
      </c>
      <c r="C1735">
        <f t="shared" si="140"/>
        <v>953.07827285921621</v>
      </c>
      <c r="D1735">
        <f t="shared" si="141"/>
        <v>962.6468002900375</v>
      </c>
      <c r="F1735" s="1">
        <f t="shared" si="137"/>
        <v>9.5917271407837461</v>
      </c>
      <c r="G1735" s="1">
        <f t="shared" si="138"/>
        <v>9.5685274308212911</v>
      </c>
      <c r="H1735" s="1">
        <f t="shared" si="139"/>
        <v>-2.3199709962455017E-2</v>
      </c>
    </row>
    <row r="1736" spans="1:8" x14ac:dyDescent="0.2">
      <c r="A1736">
        <f>Sheet1!A1727</f>
        <v>1700</v>
      </c>
      <c r="B1736">
        <f>Sheet1!B1727</f>
        <v>963.11</v>
      </c>
      <c r="C1736">
        <f t="shared" si="140"/>
        <v>953.52881954523468</v>
      </c>
      <c r="D1736">
        <f t="shared" si="141"/>
        <v>963.07817643395958</v>
      </c>
      <c r="F1736" s="1">
        <f t="shared" si="137"/>
        <v>9.581180454765331</v>
      </c>
      <c r="G1736" s="1">
        <f t="shared" si="138"/>
        <v>9.5493568887249012</v>
      </c>
      <c r="H1736" s="1">
        <f t="shared" si="139"/>
        <v>-3.1823566040429796E-2</v>
      </c>
    </row>
    <row r="1737" spans="1:8" x14ac:dyDescent="0.2">
      <c r="A1737">
        <f>Sheet1!A1728</f>
        <v>1701</v>
      </c>
      <c r="B1737">
        <f>Sheet1!B1728</f>
        <v>963.54</v>
      </c>
      <c r="C1737">
        <f t="shared" si="140"/>
        <v>953.97936623125292</v>
      </c>
      <c r="D1737">
        <f t="shared" si="141"/>
        <v>963.50952144669213</v>
      </c>
      <c r="F1737" s="1">
        <f t="shared" si="137"/>
        <v>9.5606337687470386</v>
      </c>
      <c r="G1737" s="1">
        <f t="shared" si="138"/>
        <v>9.5301552154392084</v>
      </c>
      <c r="H1737" s="1">
        <f t="shared" si="139"/>
        <v>-3.0478553307830225E-2</v>
      </c>
    </row>
    <row r="1738" spans="1:8" x14ac:dyDescent="0.2">
      <c r="A1738">
        <f>Sheet1!A1729</f>
        <v>1702</v>
      </c>
      <c r="B1738">
        <f>Sheet1!B1729</f>
        <v>963.97</v>
      </c>
      <c r="C1738">
        <f t="shared" si="140"/>
        <v>954.42991291727139</v>
      </c>
      <c r="D1738">
        <f t="shared" si="141"/>
        <v>963.9408353242261</v>
      </c>
      <c r="F1738" s="1">
        <f t="shared" si="137"/>
        <v>9.5400870827286326</v>
      </c>
      <c r="G1738" s="1">
        <f t="shared" si="138"/>
        <v>9.5109224069547054</v>
      </c>
      <c r="H1738" s="1">
        <f t="shared" si="139"/>
        <v>-2.9164675773927229E-2</v>
      </c>
    </row>
    <row r="1739" spans="1:8" x14ac:dyDescent="0.2">
      <c r="A1739">
        <f>Sheet1!A1730</f>
        <v>1703</v>
      </c>
      <c r="B1739">
        <f>Sheet1!B1730</f>
        <v>964.4</v>
      </c>
      <c r="C1739">
        <f t="shared" si="140"/>
        <v>954.88045960328986</v>
      </c>
      <c r="D1739">
        <f t="shared" si="141"/>
        <v>964.37211806255209</v>
      </c>
      <c r="F1739" s="1">
        <f t="shared" si="137"/>
        <v>9.5195403967101129</v>
      </c>
      <c r="G1739" s="1">
        <f t="shared" si="138"/>
        <v>9.4916584592622257</v>
      </c>
      <c r="H1739" s="1">
        <f t="shared" si="139"/>
        <v>-2.788193744788714E-2</v>
      </c>
    </row>
    <row r="1740" spans="1:8" x14ac:dyDescent="0.2">
      <c r="A1740">
        <f>Sheet1!A1731</f>
        <v>1704</v>
      </c>
      <c r="B1740">
        <f>Sheet1!B1731</f>
        <v>964.83</v>
      </c>
      <c r="C1740">
        <f t="shared" si="140"/>
        <v>955.33100628930811</v>
      </c>
      <c r="D1740">
        <f t="shared" si="141"/>
        <v>964.80336965766094</v>
      </c>
      <c r="F1740" s="1">
        <f t="shared" si="137"/>
        <v>9.4989937106919342</v>
      </c>
      <c r="G1740" s="1">
        <f t="shared" si="138"/>
        <v>9.4723633683528305</v>
      </c>
      <c r="H1740" s="1">
        <f t="shared" si="139"/>
        <v>-2.6630342339103663E-2</v>
      </c>
    </row>
    <row r="1741" spans="1:8" x14ac:dyDescent="0.2">
      <c r="A1741">
        <f>Sheet1!A1732</f>
        <v>1705</v>
      </c>
      <c r="B1741">
        <f>Sheet1!B1732</f>
        <v>965.26</v>
      </c>
      <c r="C1741">
        <f t="shared" si="140"/>
        <v>955.78155297532658</v>
      </c>
      <c r="D1741">
        <f t="shared" si="141"/>
        <v>965.23459010554336</v>
      </c>
      <c r="F1741" s="1">
        <f t="shared" si="137"/>
        <v>9.4784470246734145</v>
      </c>
      <c r="G1741" s="1">
        <f t="shared" si="138"/>
        <v>9.453037130216785</v>
      </c>
      <c r="H1741" s="1">
        <f t="shared" si="139"/>
        <v>-2.5409894456629445E-2</v>
      </c>
    </row>
    <row r="1742" spans="1:8" x14ac:dyDescent="0.2">
      <c r="A1742">
        <f>Sheet1!A1733</f>
        <v>1706</v>
      </c>
      <c r="B1742">
        <f>Sheet1!B1733</f>
        <v>965.69</v>
      </c>
      <c r="C1742">
        <f t="shared" si="140"/>
        <v>956.23209966134482</v>
      </c>
      <c r="D1742">
        <f t="shared" si="141"/>
        <v>965.66577940219042</v>
      </c>
      <c r="F1742" s="1">
        <f t="shared" si="137"/>
        <v>9.4579003386552358</v>
      </c>
      <c r="G1742" s="1">
        <f t="shared" si="138"/>
        <v>9.433679740845605</v>
      </c>
      <c r="H1742" s="1">
        <f t="shared" si="139"/>
        <v>-2.4220597809630817E-2</v>
      </c>
    </row>
    <row r="1743" spans="1:8" x14ac:dyDescent="0.2">
      <c r="A1743">
        <f>Sheet1!A1734</f>
        <v>1707</v>
      </c>
      <c r="B1743">
        <f>Sheet1!B1734</f>
        <v>966.13</v>
      </c>
      <c r="C1743">
        <f t="shared" si="140"/>
        <v>956.68264634736329</v>
      </c>
      <c r="D1743">
        <f t="shared" si="141"/>
        <v>966.09693754359262</v>
      </c>
      <c r="F1743" s="1">
        <f t="shared" si="137"/>
        <v>9.447353652636707</v>
      </c>
      <c r="G1743" s="1">
        <f t="shared" si="138"/>
        <v>9.4142911962293283</v>
      </c>
      <c r="H1743" s="1">
        <f t="shared" si="139"/>
        <v>-3.3062456407378704E-2</v>
      </c>
    </row>
    <row r="1744" spans="1:8" x14ac:dyDescent="0.2">
      <c r="A1744">
        <f>Sheet1!A1735</f>
        <v>1708</v>
      </c>
      <c r="B1744">
        <f>Sheet1!B1735</f>
        <v>966.56</v>
      </c>
      <c r="C1744">
        <f t="shared" si="140"/>
        <v>957.13319303338176</v>
      </c>
      <c r="D1744">
        <f t="shared" si="141"/>
        <v>966.52806452574077</v>
      </c>
      <c r="F1744" s="1">
        <f t="shared" si="137"/>
        <v>9.4268069666181873</v>
      </c>
      <c r="G1744" s="1">
        <f t="shared" si="138"/>
        <v>9.394871492359016</v>
      </c>
      <c r="H1744" s="1">
        <f t="shared" si="139"/>
        <v>-3.1935474259171315E-2</v>
      </c>
    </row>
    <row r="1745" spans="1:8" x14ac:dyDescent="0.2">
      <c r="A1745">
        <f>Sheet1!A1736</f>
        <v>1709</v>
      </c>
      <c r="B1745">
        <f>Sheet1!B1736</f>
        <v>966.99</v>
      </c>
      <c r="C1745">
        <f t="shared" si="140"/>
        <v>957.5837397194</v>
      </c>
      <c r="D1745">
        <f t="shared" si="141"/>
        <v>966.95916034462584</v>
      </c>
      <c r="F1745" s="1">
        <f t="shared" si="137"/>
        <v>9.4062602806000086</v>
      </c>
      <c r="G1745" s="1">
        <f t="shared" si="138"/>
        <v>9.3754206252258427</v>
      </c>
      <c r="H1745" s="1">
        <f t="shared" si="139"/>
        <v>-3.0839655374165886E-2</v>
      </c>
    </row>
    <row r="1746" spans="1:8" x14ac:dyDescent="0.2">
      <c r="A1746">
        <f>Sheet1!A1737</f>
        <v>1710</v>
      </c>
      <c r="B1746">
        <f>Sheet1!B1737</f>
        <v>967.42</v>
      </c>
      <c r="C1746">
        <f t="shared" si="140"/>
        <v>958.03428640541847</v>
      </c>
      <c r="D1746">
        <f t="shared" si="141"/>
        <v>967.39022499623843</v>
      </c>
      <c r="F1746" s="1">
        <f t="shared" si="137"/>
        <v>9.3857135945814889</v>
      </c>
      <c r="G1746" s="1">
        <f t="shared" si="138"/>
        <v>9.3559385908199602</v>
      </c>
      <c r="H1746" s="1">
        <f t="shared" si="139"/>
        <v>-2.9775003761528751E-2</v>
      </c>
    </row>
    <row r="1747" spans="1:8" x14ac:dyDescent="0.2">
      <c r="A1747">
        <f>Sheet1!A1738</f>
        <v>1711</v>
      </c>
      <c r="B1747">
        <f>Sheet1!B1738</f>
        <v>967.85</v>
      </c>
      <c r="C1747">
        <f t="shared" si="140"/>
        <v>958.48483309143694</v>
      </c>
      <c r="D1747">
        <f t="shared" si="141"/>
        <v>967.82125847656926</v>
      </c>
      <c r="F1747" s="1">
        <f t="shared" si="137"/>
        <v>9.3651669085630829</v>
      </c>
      <c r="G1747" s="1">
        <f t="shared" si="138"/>
        <v>9.3364253851323156</v>
      </c>
      <c r="H1747" s="1">
        <f t="shared" si="139"/>
        <v>-2.8741523430767302E-2</v>
      </c>
    </row>
    <row r="1748" spans="1:8" x14ac:dyDescent="0.2">
      <c r="A1748">
        <f>Sheet1!A1739</f>
        <v>1712</v>
      </c>
      <c r="B1748">
        <f>Sheet1!B1739</f>
        <v>968.28</v>
      </c>
      <c r="C1748">
        <f t="shared" si="140"/>
        <v>958.93537977745518</v>
      </c>
      <c r="D1748">
        <f t="shared" si="141"/>
        <v>968.25226078160915</v>
      </c>
      <c r="F1748" s="1">
        <f t="shared" si="137"/>
        <v>9.3446202225447905</v>
      </c>
      <c r="G1748" s="1">
        <f t="shared" si="138"/>
        <v>9.31688100415397</v>
      </c>
      <c r="H1748" s="1">
        <f t="shared" si="139"/>
        <v>-2.7739218390820497E-2</v>
      </c>
    </row>
    <row r="1749" spans="1:8" x14ac:dyDescent="0.2">
      <c r="A1749">
        <f>Sheet1!A1740</f>
        <v>1713</v>
      </c>
      <c r="B1749">
        <f>Sheet1!B1740</f>
        <v>968.71</v>
      </c>
      <c r="C1749">
        <f t="shared" si="140"/>
        <v>959.38592646347365</v>
      </c>
      <c r="D1749">
        <f t="shared" si="141"/>
        <v>968.68323190734907</v>
      </c>
      <c r="F1749" s="1">
        <f t="shared" si="137"/>
        <v>9.3240735365263845</v>
      </c>
      <c r="G1749" s="1">
        <f t="shared" si="138"/>
        <v>9.2973054438754161</v>
      </c>
      <c r="H1749" s="1">
        <f t="shared" si="139"/>
        <v>-2.6768092650968356E-2</v>
      </c>
    </row>
    <row r="1750" spans="1:8" x14ac:dyDescent="0.2">
      <c r="A1750">
        <f>Sheet1!A1741</f>
        <v>1714</v>
      </c>
      <c r="B1750">
        <f>Sheet1!B1741</f>
        <v>969.14</v>
      </c>
      <c r="C1750">
        <f t="shared" si="140"/>
        <v>959.83647314949189</v>
      </c>
      <c r="D1750">
        <f t="shared" si="141"/>
        <v>969.11417184977972</v>
      </c>
      <c r="F1750" s="1">
        <f t="shared" si="137"/>
        <v>9.3035268505080921</v>
      </c>
      <c r="G1750" s="1">
        <f t="shared" si="138"/>
        <v>9.2776987002878286</v>
      </c>
      <c r="H1750" s="1">
        <f t="shared" si="139"/>
        <v>-2.5828150220263524E-2</v>
      </c>
    </row>
    <row r="1751" spans="1:8" x14ac:dyDescent="0.2">
      <c r="A1751">
        <f>Sheet1!A1742</f>
        <v>1715</v>
      </c>
      <c r="B1751">
        <f>Sheet1!B1742</f>
        <v>969.57</v>
      </c>
      <c r="C1751">
        <f t="shared" si="140"/>
        <v>960.28701983551036</v>
      </c>
      <c r="D1751">
        <f t="shared" si="141"/>
        <v>969.54508060489172</v>
      </c>
      <c r="F1751" s="1">
        <f t="shared" si="137"/>
        <v>9.2829801644896861</v>
      </c>
      <c r="G1751" s="1">
        <f t="shared" si="138"/>
        <v>9.258060769381359</v>
      </c>
      <c r="H1751" s="1">
        <f t="shared" si="139"/>
        <v>-2.491939510832708E-2</v>
      </c>
    </row>
    <row r="1752" spans="1:8" x14ac:dyDescent="0.2">
      <c r="A1752">
        <f>Sheet1!A1743</f>
        <v>1716</v>
      </c>
      <c r="B1752">
        <f>Sheet1!B1743</f>
        <v>970.01</v>
      </c>
      <c r="C1752">
        <f t="shared" si="140"/>
        <v>960.73756652152883</v>
      </c>
      <c r="D1752">
        <f t="shared" si="141"/>
        <v>969.97595816867602</v>
      </c>
      <c r="F1752" s="1">
        <f t="shared" si="137"/>
        <v>9.2724334784711573</v>
      </c>
      <c r="G1752" s="1">
        <f t="shared" si="138"/>
        <v>9.2383916471471821</v>
      </c>
      <c r="H1752" s="1">
        <f t="shared" si="139"/>
        <v>-3.4041831323975202E-2</v>
      </c>
    </row>
    <row r="1753" spans="1:8" x14ac:dyDescent="0.2">
      <c r="A1753">
        <f>Sheet1!A1744</f>
        <v>1717</v>
      </c>
      <c r="B1753">
        <f>Sheet1!B1744</f>
        <v>970.44</v>
      </c>
      <c r="C1753">
        <f t="shared" si="140"/>
        <v>961.18811320754708</v>
      </c>
      <c r="D1753">
        <f t="shared" si="141"/>
        <v>970.40680453712332</v>
      </c>
      <c r="F1753" s="1">
        <f t="shared" si="137"/>
        <v>9.2518867924529786</v>
      </c>
      <c r="G1753" s="1">
        <f t="shared" si="138"/>
        <v>9.2186913295762452</v>
      </c>
      <c r="H1753" s="1">
        <f t="shared" si="139"/>
        <v>-3.3195462876733473E-2</v>
      </c>
    </row>
    <row r="1754" spans="1:8" x14ac:dyDescent="0.2">
      <c r="A1754">
        <f>Sheet1!A1745</f>
        <v>1718</v>
      </c>
      <c r="B1754">
        <f>Sheet1!B1745</f>
        <v>970.87</v>
      </c>
      <c r="C1754">
        <f t="shared" si="140"/>
        <v>961.63865989356555</v>
      </c>
      <c r="D1754">
        <f t="shared" si="141"/>
        <v>970.83761970622447</v>
      </c>
      <c r="F1754" s="1">
        <f t="shared" si="137"/>
        <v>9.2313401064344589</v>
      </c>
      <c r="G1754" s="1">
        <f t="shared" si="138"/>
        <v>9.1989598126589271</v>
      </c>
      <c r="H1754" s="1">
        <f t="shared" si="139"/>
        <v>-3.2380293775531754E-2</v>
      </c>
    </row>
    <row r="1755" spans="1:8" x14ac:dyDescent="0.2">
      <c r="A1755">
        <f>Sheet1!A1746</f>
        <v>1719</v>
      </c>
      <c r="B1755">
        <f>Sheet1!B1746</f>
        <v>971.3</v>
      </c>
      <c r="C1755">
        <f t="shared" si="140"/>
        <v>962.08920657958402</v>
      </c>
      <c r="D1755">
        <f t="shared" si="141"/>
        <v>971.26840367197019</v>
      </c>
      <c r="F1755" s="1">
        <f t="shared" si="137"/>
        <v>9.2107934204159392</v>
      </c>
      <c r="G1755" s="1">
        <f t="shared" si="138"/>
        <v>9.1791970923861754</v>
      </c>
      <c r="H1755" s="1">
        <f t="shared" si="139"/>
        <v>-3.1596328029763754E-2</v>
      </c>
    </row>
    <row r="1756" spans="1:8" x14ac:dyDescent="0.2">
      <c r="A1756">
        <f>Sheet1!A1747</f>
        <v>1720</v>
      </c>
      <c r="B1756">
        <f>Sheet1!B1747</f>
        <v>971.73</v>
      </c>
      <c r="C1756">
        <f t="shared" si="140"/>
        <v>962.53975326560226</v>
      </c>
      <c r="D1756">
        <f t="shared" si="141"/>
        <v>971.69915643035108</v>
      </c>
      <c r="F1756" s="1">
        <f t="shared" si="137"/>
        <v>9.1902467343977605</v>
      </c>
      <c r="G1756" s="1">
        <f t="shared" si="138"/>
        <v>9.1594031647488237</v>
      </c>
      <c r="H1756" s="1">
        <f t="shared" si="139"/>
        <v>-3.0843569648936864E-2</v>
      </c>
    </row>
    <row r="1757" spans="1:8" x14ac:dyDescent="0.2">
      <c r="A1757">
        <f>Sheet1!A1748</f>
        <v>1721</v>
      </c>
      <c r="B1757">
        <f>Sheet1!B1748</f>
        <v>972.16</v>
      </c>
      <c r="C1757">
        <f t="shared" si="140"/>
        <v>962.99029995162073</v>
      </c>
      <c r="D1757">
        <f t="shared" si="141"/>
        <v>972.12987797735832</v>
      </c>
      <c r="F1757" s="1">
        <f t="shared" si="137"/>
        <v>9.1697000483792408</v>
      </c>
      <c r="G1757" s="1">
        <f t="shared" si="138"/>
        <v>9.1395780257375918</v>
      </c>
      <c r="H1757" s="1">
        <f t="shared" si="139"/>
        <v>-3.0122022641648982E-2</v>
      </c>
    </row>
    <row r="1758" spans="1:8" x14ac:dyDescent="0.2">
      <c r="A1758">
        <f>Sheet1!A1749</f>
        <v>1722</v>
      </c>
      <c r="B1758">
        <f>Sheet1!B1749</f>
        <v>972.59</v>
      </c>
      <c r="C1758">
        <f t="shared" si="140"/>
        <v>963.44084663763897</v>
      </c>
      <c r="D1758">
        <f t="shared" si="141"/>
        <v>972.56056830898251</v>
      </c>
      <c r="F1758" s="1">
        <f t="shared" si="137"/>
        <v>9.1491533623610621</v>
      </c>
      <c r="G1758" s="1">
        <f t="shared" si="138"/>
        <v>9.1197216713435409</v>
      </c>
      <c r="H1758" s="1">
        <f t="shared" si="139"/>
        <v>-2.9431691017521189E-2</v>
      </c>
    </row>
    <row r="1759" spans="1:8" x14ac:dyDescent="0.2">
      <c r="A1759">
        <f>Sheet1!A1750</f>
        <v>1723</v>
      </c>
      <c r="B1759">
        <f>Sheet1!B1750</f>
        <v>973.02</v>
      </c>
      <c r="C1759">
        <f t="shared" si="140"/>
        <v>963.89139332365744</v>
      </c>
      <c r="D1759">
        <f t="shared" si="141"/>
        <v>972.99122742121438</v>
      </c>
      <c r="F1759" s="1">
        <f t="shared" si="137"/>
        <v>9.1286066763425424</v>
      </c>
      <c r="G1759" s="1">
        <f t="shared" si="138"/>
        <v>9.0998340975569363</v>
      </c>
      <c r="H1759" s="1">
        <f t="shared" si="139"/>
        <v>-2.8772578785606129E-2</v>
      </c>
    </row>
    <row r="1760" spans="1:8" x14ac:dyDescent="0.2">
      <c r="A1760">
        <f>Sheet1!A1751</f>
        <v>1724</v>
      </c>
      <c r="B1760">
        <f>Sheet1!B1751</f>
        <v>973.45</v>
      </c>
      <c r="C1760">
        <f t="shared" si="140"/>
        <v>964.34194000967591</v>
      </c>
      <c r="D1760">
        <f t="shared" si="141"/>
        <v>973.42185531004463</v>
      </c>
      <c r="F1760" s="1">
        <f t="shared" si="137"/>
        <v>9.1080599903241364</v>
      </c>
      <c r="G1760" s="1">
        <f t="shared" si="138"/>
        <v>9.0799153003687252</v>
      </c>
      <c r="H1760" s="1">
        <f t="shared" si="139"/>
        <v>-2.8144689955411195E-2</v>
      </c>
    </row>
    <row r="1761" spans="1:8" x14ac:dyDescent="0.2">
      <c r="A1761">
        <f>Sheet1!A1752</f>
        <v>1725</v>
      </c>
      <c r="B1761">
        <f>Sheet1!B1752</f>
        <v>973.88</v>
      </c>
      <c r="C1761">
        <f t="shared" si="140"/>
        <v>964.79248669569415</v>
      </c>
      <c r="D1761">
        <f t="shared" si="141"/>
        <v>973.85245197146423</v>
      </c>
      <c r="F1761" s="1">
        <f t="shared" si="137"/>
        <v>9.087513304305844</v>
      </c>
      <c r="G1761" s="1">
        <f t="shared" si="138"/>
        <v>9.0599652757700824</v>
      </c>
      <c r="H1761" s="1">
        <f t="shared" si="139"/>
        <v>-2.7548028535761659E-2</v>
      </c>
    </row>
    <row r="1762" spans="1:8" x14ac:dyDescent="0.2">
      <c r="A1762">
        <f>Sheet1!A1753</f>
        <v>1726</v>
      </c>
      <c r="B1762">
        <f>Sheet1!B1753</f>
        <v>974.31</v>
      </c>
      <c r="C1762">
        <f t="shared" si="140"/>
        <v>965.24303338171262</v>
      </c>
      <c r="D1762">
        <f t="shared" si="141"/>
        <v>974.28301740146389</v>
      </c>
      <c r="F1762" s="1">
        <f t="shared" si="137"/>
        <v>9.0669666182873243</v>
      </c>
      <c r="G1762" s="1">
        <f t="shared" si="138"/>
        <v>9.0399840197512731</v>
      </c>
      <c r="H1762" s="1">
        <f t="shared" si="139"/>
        <v>-2.6982598536051228E-2</v>
      </c>
    </row>
    <row r="1763" spans="1:8" x14ac:dyDescent="0.2">
      <c r="A1763">
        <f>Sheet1!A1754</f>
        <v>1727</v>
      </c>
      <c r="B1763">
        <f>Sheet1!B1754</f>
        <v>974.74</v>
      </c>
      <c r="C1763">
        <f t="shared" si="140"/>
        <v>965.69358006773109</v>
      </c>
      <c r="D1763">
        <f t="shared" si="141"/>
        <v>974.71355159603422</v>
      </c>
      <c r="F1763" s="1">
        <f t="shared" si="137"/>
        <v>9.0464199322689183</v>
      </c>
      <c r="G1763" s="1">
        <f t="shared" si="138"/>
        <v>9.019971528303131</v>
      </c>
      <c r="H1763" s="1">
        <f t="shared" si="139"/>
        <v>-2.6448403965787293E-2</v>
      </c>
    </row>
    <row r="1764" spans="1:8" x14ac:dyDescent="0.2">
      <c r="A1764">
        <f>Sheet1!A1755</f>
        <v>1728</v>
      </c>
      <c r="B1764">
        <f>Sheet1!B1755</f>
        <v>975.17</v>
      </c>
      <c r="C1764">
        <f t="shared" si="140"/>
        <v>966.14412675374933</v>
      </c>
      <c r="D1764">
        <f t="shared" si="141"/>
        <v>975.14405455116628</v>
      </c>
      <c r="F1764" s="1">
        <f t="shared" si="137"/>
        <v>9.0258732462506259</v>
      </c>
      <c r="G1764" s="1">
        <f t="shared" si="138"/>
        <v>8.9999277974169445</v>
      </c>
      <c r="H1764" s="1">
        <f t="shared" si="139"/>
        <v>-2.5945448833681439E-2</v>
      </c>
    </row>
    <row r="1765" spans="1:8" x14ac:dyDescent="0.2">
      <c r="A1765">
        <f>Sheet1!A1756</f>
        <v>1729</v>
      </c>
      <c r="B1765">
        <f>Sheet1!B1756</f>
        <v>975.61</v>
      </c>
      <c r="C1765">
        <f t="shared" si="140"/>
        <v>966.5946734397678</v>
      </c>
      <c r="D1765">
        <f t="shared" si="141"/>
        <v>975.57452626285067</v>
      </c>
      <c r="F1765" s="1">
        <f t="shared" ref="F1765:F1828" si="142">B1765-C1765</f>
        <v>9.0153265602322108</v>
      </c>
      <c r="G1765" s="1">
        <f t="shared" ref="G1765:G1828" si="143">D1765-C1765</f>
        <v>8.9798528230828651</v>
      </c>
      <c r="H1765" s="1">
        <f t="shared" ref="H1765:H1828" si="144">D1765-B1765</f>
        <v>-3.5473737149345652E-2</v>
      </c>
    </row>
    <row r="1766" spans="1:8" x14ac:dyDescent="0.2">
      <c r="A1766">
        <f>Sheet1!A1757</f>
        <v>1730</v>
      </c>
      <c r="B1766">
        <f>Sheet1!B1757</f>
        <v>976.04</v>
      </c>
      <c r="C1766">
        <f t="shared" ref="C1766:C1829" si="145">C$36+(A1766-1)*(C$2103-C$36)/2067</f>
        <v>967.04522012578605</v>
      </c>
      <c r="D1766">
        <f t="shared" ref="D1766:D1829" si="146">$J$21+A1766*$I$21+$H$21*A1766^2+$G$21*A1766^3</f>
        <v>976.00496672707834</v>
      </c>
      <c r="F1766" s="1">
        <f t="shared" si="142"/>
        <v>8.9947798742139184</v>
      </c>
      <c r="G1766" s="1">
        <f t="shared" si="143"/>
        <v>8.9597466012922951</v>
      </c>
      <c r="H1766" s="1">
        <f t="shared" si="144"/>
        <v>-3.5033272921623393E-2</v>
      </c>
    </row>
    <row r="1767" spans="1:8" x14ac:dyDescent="0.2">
      <c r="A1767">
        <f>Sheet1!A1758</f>
        <v>1731</v>
      </c>
      <c r="B1767">
        <f>Sheet1!B1758</f>
        <v>976.47</v>
      </c>
      <c r="C1767">
        <f t="shared" si="145"/>
        <v>967.49576681180451</v>
      </c>
      <c r="D1767">
        <f t="shared" si="146"/>
        <v>976.43537593983979</v>
      </c>
      <c r="F1767" s="1">
        <f t="shared" si="142"/>
        <v>8.9742331881955124</v>
      </c>
      <c r="G1767" s="1">
        <f t="shared" si="143"/>
        <v>8.9396091280352721</v>
      </c>
      <c r="H1767" s="1">
        <f t="shared" si="144"/>
        <v>-3.4624060160240333E-2</v>
      </c>
    </row>
    <row r="1768" spans="1:8" x14ac:dyDescent="0.2">
      <c r="A1768">
        <f>Sheet1!A1759</f>
        <v>1732</v>
      </c>
      <c r="B1768">
        <f>Sheet1!B1759</f>
        <v>976.9</v>
      </c>
      <c r="C1768">
        <f t="shared" si="145"/>
        <v>967.94631349782298</v>
      </c>
      <c r="D1768">
        <f t="shared" si="146"/>
        <v>976.86575389712618</v>
      </c>
      <c r="F1768" s="1">
        <f t="shared" si="142"/>
        <v>8.9536865021769927</v>
      </c>
      <c r="G1768" s="1">
        <f t="shared" si="143"/>
        <v>8.9194403993031983</v>
      </c>
      <c r="H1768" s="1">
        <f t="shared" si="144"/>
        <v>-3.4246102873794371E-2</v>
      </c>
    </row>
    <row r="1769" spans="1:8" x14ac:dyDescent="0.2">
      <c r="A1769">
        <f>Sheet1!A1760</f>
        <v>1733</v>
      </c>
      <c r="B1769">
        <f>Sheet1!B1760</f>
        <v>977.33</v>
      </c>
      <c r="C1769">
        <f t="shared" si="145"/>
        <v>968.39686018384123</v>
      </c>
      <c r="D1769">
        <f t="shared" si="146"/>
        <v>977.29610059492791</v>
      </c>
      <c r="F1769" s="1">
        <f t="shared" si="142"/>
        <v>8.933139816158814</v>
      </c>
      <c r="G1769" s="1">
        <f t="shared" si="143"/>
        <v>8.8992404110866801</v>
      </c>
      <c r="H1769" s="1">
        <f t="shared" si="144"/>
        <v>-3.3899405072133959E-2</v>
      </c>
    </row>
    <row r="1770" spans="1:8" x14ac:dyDescent="0.2">
      <c r="A1770">
        <f>Sheet1!A1761</f>
        <v>1734</v>
      </c>
      <c r="B1770">
        <f>Sheet1!B1761</f>
        <v>977.76</v>
      </c>
      <c r="C1770">
        <f t="shared" si="145"/>
        <v>968.8474068698597</v>
      </c>
      <c r="D1770">
        <f t="shared" si="146"/>
        <v>977.72641602923602</v>
      </c>
      <c r="F1770" s="1">
        <f t="shared" si="142"/>
        <v>8.9125931301402943</v>
      </c>
      <c r="G1770" s="1">
        <f t="shared" si="143"/>
        <v>8.8790091593763236</v>
      </c>
      <c r="H1770" s="1">
        <f t="shared" si="144"/>
        <v>-3.3583970763970683E-2</v>
      </c>
    </row>
    <row r="1771" spans="1:8" x14ac:dyDescent="0.2">
      <c r="A1771">
        <f>Sheet1!A1762</f>
        <v>1735</v>
      </c>
      <c r="B1771">
        <f>Sheet1!B1762</f>
        <v>978.19</v>
      </c>
      <c r="C1771">
        <f t="shared" si="145"/>
        <v>969.29795355587817</v>
      </c>
      <c r="D1771">
        <f t="shared" si="146"/>
        <v>978.15670019604102</v>
      </c>
      <c r="F1771" s="1">
        <f t="shared" si="142"/>
        <v>8.8920464441218883</v>
      </c>
      <c r="G1771" s="1">
        <f t="shared" si="143"/>
        <v>8.858746640162849</v>
      </c>
      <c r="H1771" s="1">
        <f t="shared" si="144"/>
        <v>-3.3299803959039309E-2</v>
      </c>
    </row>
    <row r="1772" spans="1:8" x14ac:dyDescent="0.2">
      <c r="A1772">
        <f>Sheet1!A1763</f>
        <v>1736</v>
      </c>
      <c r="B1772">
        <f>Sheet1!B1763</f>
        <v>978.62</v>
      </c>
      <c r="C1772">
        <f t="shared" si="145"/>
        <v>969.74850024189641</v>
      </c>
      <c r="D1772">
        <f t="shared" si="146"/>
        <v>978.58695309133395</v>
      </c>
      <c r="F1772" s="1">
        <f t="shared" si="142"/>
        <v>8.8714997581035959</v>
      </c>
      <c r="G1772" s="1">
        <f t="shared" si="143"/>
        <v>8.8384528494375445</v>
      </c>
      <c r="H1772" s="1">
        <f t="shared" si="144"/>
        <v>-3.3046908666051422E-2</v>
      </c>
    </row>
    <row r="1773" spans="1:8" x14ac:dyDescent="0.2">
      <c r="A1773">
        <f>Sheet1!A1764</f>
        <v>1737</v>
      </c>
      <c r="B1773">
        <f>Sheet1!B1764</f>
        <v>979.05</v>
      </c>
      <c r="C1773">
        <f t="shared" si="145"/>
        <v>970.19904692791488</v>
      </c>
      <c r="D1773">
        <f t="shared" si="146"/>
        <v>979.01717471110555</v>
      </c>
      <c r="F1773" s="1">
        <f t="shared" si="142"/>
        <v>8.8509530720850762</v>
      </c>
      <c r="G1773" s="1">
        <f t="shared" si="143"/>
        <v>8.8181277831906755</v>
      </c>
      <c r="H1773" s="1">
        <f t="shared" si="144"/>
        <v>-3.2825288894400728E-2</v>
      </c>
    </row>
    <row r="1774" spans="1:8" x14ac:dyDescent="0.2">
      <c r="A1774">
        <f>Sheet1!A1765</f>
        <v>1738</v>
      </c>
      <c r="B1774">
        <f>Sheet1!B1765</f>
        <v>979.48</v>
      </c>
      <c r="C1774">
        <f t="shared" si="145"/>
        <v>970.64959361393312</v>
      </c>
      <c r="D1774">
        <f t="shared" si="146"/>
        <v>979.44736505134654</v>
      </c>
      <c r="F1774" s="1">
        <f t="shared" si="142"/>
        <v>8.8304063860668975</v>
      </c>
      <c r="G1774" s="1">
        <f t="shared" si="143"/>
        <v>8.7977714374134166</v>
      </c>
      <c r="H1774" s="1">
        <f t="shared" si="144"/>
        <v>-3.2634948653480933E-2</v>
      </c>
    </row>
    <row r="1775" spans="1:8" x14ac:dyDescent="0.2">
      <c r="A1775">
        <f>Sheet1!A1766</f>
        <v>1739</v>
      </c>
      <c r="B1775">
        <f>Sheet1!B1766</f>
        <v>979.91</v>
      </c>
      <c r="C1775">
        <f t="shared" si="145"/>
        <v>971.10014029995159</v>
      </c>
      <c r="D1775">
        <f t="shared" si="146"/>
        <v>979.87752410804774</v>
      </c>
      <c r="F1775" s="1">
        <f t="shared" si="142"/>
        <v>8.8098597000483778</v>
      </c>
      <c r="G1775" s="1">
        <f t="shared" si="143"/>
        <v>8.7773838080961468</v>
      </c>
      <c r="H1775" s="1">
        <f t="shared" si="144"/>
        <v>-3.2475891952230995E-2</v>
      </c>
    </row>
    <row r="1776" spans="1:8" x14ac:dyDescent="0.2">
      <c r="A1776">
        <f>Sheet1!A1767</f>
        <v>1740</v>
      </c>
      <c r="B1776">
        <f>Sheet1!B1767</f>
        <v>980.34</v>
      </c>
      <c r="C1776">
        <f t="shared" si="145"/>
        <v>971.55068698597006</v>
      </c>
      <c r="D1776">
        <f t="shared" si="146"/>
        <v>980.30765187719999</v>
      </c>
      <c r="F1776" s="1">
        <f t="shared" si="142"/>
        <v>8.7893130140299718</v>
      </c>
      <c r="G1776" s="1">
        <f t="shared" si="143"/>
        <v>8.7569648912299272</v>
      </c>
      <c r="H1776" s="1">
        <f t="shared" si="144"/>
        <v>-3.2348122800044621E-2</v>
      </c>
    </row>
    <row r="1777" spans="1:8" x14ac:dyDescent="0.2">
      <c r="A1777">
        <f>Sheet1!A1768</f>
        <v>1741</v>
      </c>
      <c r="B1777">
        <f>Sheet1!B1768</f>
        <v>980.77</v>
      </c>
      <c r="C1777">
        <f t="shared" si="145"/>
        <v>972.0012336719883</v>
      </c>
      <c r="D1777">
        <f t="shared" si="146"/>
        <v>980.73774835479378</v>
      </c>
      <c r="F1777" s="1">
        <f t="shared" si="142"/>
        <v>8.7687663280116794</v>
      </c>
      <c r="G1777" s="1">
        <f t="shared" si="143"/>
        <v>8.7365146828054776</v>
      </c>
      <c r="H1777" s="1">
        <f t="shared" si="144"/>
        <v>-3.2251645206201829E-2</v>
      </c>
    </row>
    <row r="1778" spans="1:8" x14ac:dyDescent="0.2">
      <c r="A1778">
        <f>Sheet1!A1769</f>
        <v>1742</v>
      </c>
      <c r="B1778">
        <f>Sheet1!B1769</f>
        <v>981.2</v>
      </c>
      <c r="C1778">
        <f t="shared" si="145"/>
        <v>972.45178035800677</v>
      </c>
      <c r="D1778">
        <f t="shared" si="146"/>
        <v>981.16781353682029</v>
      </c>
      <c r="F1778" s="1">
        <f t="shared" si="142"/>
        <v>8.7482196419932734</v>
      </c>
      <c r="G1778" s="1">
        <f t="shared" si="143"/>
        <v>8.7160331788135181</v>
      </c>
      <c r="H1778" s="1">
        <f t="shared" si="144"/>
        <v>-3.2186463179755265E-2</v>
      </c>
    </row>
    <row r="1779" spans="1:8" x14ac:dyDescent="0.2">
      <c r="A1779">
        <f>Sheet1!A1770</f>
        <v>1743</v>
      </c>
      <c r="B1779">
        <f>Sheet1!B1770</f>
        <v>981.63</v>
      </c>
      <c r="C1779">
        <f t="shared" si="145"/>
        <v>972.90232704402524</v>
      </c>
      <c r="D1779">
        <f t="shared" si="146"/>
        <v>981.5978474192699</v>
      </c>
      <c r="F1779" s="1">
        <f t="shared" si="142"/>
        <v>8.7276729559747537</v>
      </c>
      <c r="G1779" s="1">
        <f t="shared" si="143"/>
        <v>8.695520375244655</v>
      </c>
      <c r="H1779" s="1">
        <f t="shared" si="144"/>
        <v>-3.2152580730098634E-2</v>
      </c>
    </row>
    <row r="1780" spans="1:8" x14ac:dyDescent="0.2">
      <c r="A1780">
        <f>Sheet1!A1771</f>
        <v>1744</v>
      </c>
      <c r="B1780">
        <f>Sheet1!B1771</f>
        <v>982.06</v>
      </c>
      <c r="C1780">
        <f t="shared" si="145"/>
        <v>973.35287373004348</v>
      </c>
      <c r="D1780">
        <f t="shared" si="146"/>
        <v>982.02784999813377</v>
      </c>
      <c r="F1780" s="1">
        <f t="shared" si="142"/>
        <v>8.7071262699564613</v>
      </c>
      <c r="G1780" s="1">
        <f t="shared" si="143"/>
        <v>8.6749762680902904</v>
      </c>
      <c r="H1780" s="1">
        <f t="shared" si="144"/>
        <v>-3.2150001866170896E-2</v>
      </c>
    </row>
    <row r="1781" spans="1:8" x14ac:dyDescent="0.2">
      <c r="A1781">
        <f>Sheet1!A1772</f>
        <v>1745</v>
      </c>
      <c r="B1781">
        <f>Sheet1!B1772</f>
        <v>982.49</v>
      </c>
      <c r="C1781">
        <f t="shared" si="145"/>
        <v>973.80342041606195</v>
      </c>
      <c r="D1781">
        <f t="shared" si="146"/>
        <v>982.45782126940242</v>
      </c>
      <c r="F1781" s="1">
        <f t="shared" si="142"/>
        <v>8.6865795839380553</v>
      </c>
      <c r="G1781" s="1">
        <f t="shared" si="143"/>
        <v>8.6544008533404622</v>
      </c>
      <c r="H1781" s="1">
        <f t="shared" si="144"/>
        <v>-3.217873059759313E-2</v>
      </c>
    </row>
    <row r="1782" spans="1:8" x14ac:dyDescent="0.2">
      <c r="A1782">
        <f>Sheet1!A1773</f>
        <v>1746</v>
      </c>
      <c r="B1782">
        <f>Sheet1!B1773</f>
        <v>982.92</v>
      </c>
      <c r="C1782">
        <f t="shared" si="145"/>
        <v>974.2539671020802</v>
      </c>
      <c r="D1782">
        <f t="shared" si="146"/>
        <v>982.88776122906677</v>
      </c>
      <c r="F1782" s="1">
        <f t="shared" si="142"/>
        <v>8.6660328979197629</v>
      </c>
      <c r="G1782" s="1">
        <f t="shared" si="143"/>
        <v>8.6337941269865723</v>
      </c>
      <c r="H1782" s="1">
        <f t="shared" si="144"/>
        <v>-3.2238770933190608E-2</v>
      </c>
    </row>
    <row r="1783" spans="1:8" x14ac:dyDescent="0.2">
      <c r="A1783">
        <f>Sheet1!A1774</f>
        <v>1747</v>
      </c>
      <c r="B1783">
        <f>Sheet1!B1774</f>
        <v>983.35</v>
      </c>
      <c r="C1783">
        <f t="shared" si="145"/>
        <v>974.70451378809867</v>
      </c>
      <c r="D1783">
        <f t="shared" si="146"/>
        <v>983.31766987311755</v>
      </c>
      <c r="F1783" s="1">
        <f t="shared" si="142"/>
        <v>8.6454862119013569</v>
      </c>
      <c r="G1783" s="1">
        <f t="shared" si="143"/>
        <v>8.6131560850188862</v>
      </c>
      <c r="H1783" s="1">
        <f t="shared" si="144"/>
        <v>-3.2330126882470722E-2</v>
      </c>
    </row>
    <row r="1784" spans="1:8" x14ac:dyDescent="0.2">
      <c r="A1784">
        <f>Sheet1!A1775</f>
        <v>1748</v>
      </c>
      <c r="B1784">
        <f>Sheet1!B1775</f>
        <v>983.78</v>
      </c>
      <c r="C1784">
        <f t="shared" si="145"/>
        <v>975.15506047411714</v>
      </c>
      <c r="D1784">
        <f t="shared" si="146"/>
        <v>983.7475471975456</v>
      </c>
      <c r="F1784" s="1">
        <f t="shared" si="142"/>
        <v>8.6249395258828372</v>
      </c>
      <c r="G1784" s="1">
        <f t="shared" si="143"/>
        <v>8.5924867234284648</v>
      </c>
      <c r="H1784" s="1">
        <f t="shared" si="144"/>
        <v>-3.2452802454372431E-2</v>
      </c>
    </row>
    <row r="1785" spans="1:8" x14ac:dyDescent="0.2">
      <c r="A1785">
        <f>Sheet1!A1776</f>
        <v>1749</v>
      </c>
      <c r="B1785">
        <f>Sheet1!B1776</f>
        <v>984.21</v>
      </c>
      <c r="C1785">
        <f t="shared" si="145"/>
        <v>975.60560716013538</v>
      </c>
      <c r="D1785">
        <f t="shared" si="146"/>
        <v>984.17739319834152</v>
      </c>
      <c r="F1785" s="1">
        <f t="shared" si="142"/>
        <v>8.6043928398646585</v>
      </c>
      <c r="G1785" s="1">
        <f t="shared" si="143"/>
        <v>8.5717860382061417</v>
      </c>
      <c r="H1785" s="1">
        <f t="shared" si="144"/>
        <v>-3.2606801658516815E-2</v>
      </c>
    </row>
    <row r="1786" spans="1:8" x14ac:dyDescent="0.2">
      <c r="A1786">
        <f>Sheet1!A1777</f>
        <v>1750</v>
      </c>
      <c r="B1786">
        <f>Sheet1!B1777</f>
        <v>984.64</v>
      </c>
      <c r="C1786">
        <f t="shared" si="145"/>
        <v>976.05615384615385</v>
      </c>
      <c r="D1786">
        <f t="shared" si="146"/>
        <v>984.60720787149637</v>
      </c>
      <c r="F1786" s="1">
        <f t="shared" si="142"/>
        <v>8.5838461538461388</v>
      </c>
      <c r="G1786" s="1">
        <f t="shared" si="143"/>
        <v>8.5510540253425233</v>
      </c>
      <c r="H1786" s="1">
        <f t="shared" si="144"/>
        <v>-3.2792128503615459E-2</v>
      </c>
    </row>
    <row r="1787" spans="1:8" x14ac:dyDescent="0.2">
      <c r="A1787">
        <f>Sheet1!A1778</f>
        <v>1751</v>
      </c>
      <c r="B1787">
        <f>Sheet1!B1778</f>
        <v>985.07</v>
      </c>
      <c r="C1787">
        <f t="shared" si="145"/>
        <v>976.50670053217232</v>
      </c>
      <c r="D1787">
        <f t="shared" si="146"/>
        <v>985.03699121300053</v>
      </c>
      <c r="F1787" s="1">
        <f t="shared" si="142"/>
        <v>8.5632994678277328</v>
      </c>
      <c r="G1787" s="1">
        <f t="shared" si="143"/>
        <v>8.530290680828216</v>
      </c>
      <c r="H1787" s="1">
        <f t="shared" si="144"/>
        <v>-3.3008786999516815E-2</v>
      </c>
    </row>
    <row r="1788" spans="1:8" x14ac:dyDescent="0.2">
      <c r="A1788">
        <f>Sheet1!A1779</f>
        <v>1752</v>
      </c>
      <c r="B1788">
        <f>Sheet1!B1779</f>
        <v>985.5</v>
      </c>
      <c r="C1788">
        <f t="shared" si="145"/>
        <v>976.95724721819056</v>
      </c>
      <c r="D1788">
        <f t="shared" si="146"/>
        <v>985.46674321884507</v>
      </c>
      <c r="F1788" s="1">
        <f t="shared" si="142"/>
        <v>8.5427527818094404</v>
      </c>
      <c r="G1788" s="1">
        <f t="shared" si="143"/>
        <v>8.509496000654508</v>
      </c>
      <c r="H1788" s="1">
        <f t="shared" si="144"/>
        <v>-3.3256781154932469E-2</v>
      </c>
    </row>
    <row r="1789" spans="1:8" x14ac:dyDescent="0.2">
      <c r="A1789">
        <f>Sheet1!A1780</f>
        <v>1753</v>
      </c>
      <c r="B1789">
        <f>Sheet1!B1780</f>
        <v>985.93</v>
      </c>
      <c r="C1789">
        <f t="shared" si="145"/>
        <v>977.40779390420903</v>
      </c>
      <c r="D1789">
        <f t="shared" si="146"/>
        <v>985.89646388502092</v>
      </c>
      <c r="F1789" s="1">
        <f t="shared" si="142"/>
        <v>8.5222060957909207</v>
      </c>
      <c r="G1789" s="1">
        <f t="shared" si="143"/>
        <v>8.4886699808118919</v>
      </c>
      <c r="H1789" s="1">
        <f t="shared" si="144"/>
        <v>-3.3536114979028753E-2</v>
      </c>
    </row>
    <row r="1790" spans="1:8" x14ac:dyDescent="0.2">
      <c r="A1790">
        <f>Sheet1!A1781</f>
        <v>1754</v>
      </c>
      <c r="B1790">
        <f>Sheet1!B1781</f>
        <v>986.36</v>
      </c>
      <c r="C1790">
        <f t="shared" si="145"/>
        <v>977.85834059022727</v>
      </c>
      <c r="D1790">
        <f t="shared" si="146"/>
        <v>986.3261532075187</v>
      </c>
      <c r="F1790" s="1">
        <f t="shared" si="142"/>
        <v>8.501659409772742</v>
      </c>
      <c r="G1790" s="1">
        <f t="shared" si="143"/>
        <v>8.467812617291429</v>
      </c>
      <c r="H1790" s="1">
        <f t="shared" si="144"/>
        <v>-3.3846792481313059E-2</v>
      </c>
    </row>
    <row r="1791" spans="1:8" x14ac:dyDescent="0.2">
      <c r="A1791">
        <f>Sheet1!A1782</f>
        <v>1755</v>
      </c>
      <c r="B1791">
        <f>Sheet1!B1782</f>
        <v>986.79</v>
      </c>
      <c r="C1791">
        <f t="shared" si="145"/>
        <v>978.30888727624574</v>
      </c>
      <c r="D1791">
        <f t="shared" si="146"/>
        <v>986.75581118232878</v>
      </c>
      <c r="F1791" s="1">
        <f t="shared" si="142"/>
        <v>8.4811127237542223</v>
      </c>
      <c r="G1791" s="1">
        <f t="shared" si="143"/>
        <v>8.4469239060830432</v>
      </c>
      <c r="H1791" s="1">
        <f t="shared" si="144"/>
        <v>-3.4188817671179095E-2</v>
      </c>
    </row>
    <row r="1792" spans="1:8" x14ac:dyDescent="0.2">
      <c r="A1792">
        <f>Sheet1!A1783</f>
        <v>1756</v>
      </c>
      <c r="B1792">
        <f>Sheet1!B1783</f>
        <v>987.22</v>
      </c>
      <c r="C1792">
        <f t="shared" si="145"/>
        <v>978.75943396226421</v>
      </c>
      <c r="D1792">
        <f t="shared" si="146"/>
        <v>987.18543780544246</v>
      </c>
      <c r="F1792" s="1">
        <f t="shared" si="142"/>
        <v>8.4605660377358163</v>
      </c>
      <c r="G1792" s="1">
        <f t="shared" si="143"/>
        <v>8.4260038431782505</v>
      </c>
      <c r="H1792" s="1">
        <f t="shared" si="144"/>
        <v>-3.4562194557565817E-2</v>
      </c>
    </row>
    <row r="1793" spans="1:8" x14ac:dyDescent="0.2">
      <c r="A1793">
        <f>Sheet1!A1784</f>
        <v>1757</v>
      </c>
      <c r="B1793">
        <f>Sheet1!B1784</f>
        <v>987.65</v>
      </c>
      <c r="C1793">
        <f t="shared" si="145"/>
        <v>979.20998064828245</v>
      </c>
      <c r="D1793">
        <f t="shared" si="146"/>
        <v>987.61503307285057</v>
      </c>
      <c r="F1793" s="1">
        <f t="shared" si="142"/>
        <v>8.4400193517175239</v>
      </c>
      <c r="G1793" s="1">
        <f t="shared" si="143"/>
        <v>8.4050524245681117</v>
      </c>
      <c r="H1793" s="1">
        <f t="shared" si="144"/>
        <v>-3.4966927149412186E-2</v>
      </c>
    </row>
    <row r="1794" spans="1:8" x14ac:dyDescent="0.2">
      <c r="A1794">
        <f>Sheet1!A1785</f>
        <v>1758</v>
      </c>
      <c r="B1794">
        <f>Sheet1!B1785</f>
        <v>988.08</v>
      </c>
      <c r="C1794">
        <f t="shared" si="145"/>
        <v>979.66052733430092</v>
      </c>
      <c r="D1794">
        <f t="shared" si="146"/>
        <v>988.0445969805437</v>
      </c>
      <c r="F1794" s="1">
        <f t="shared" si="142"/>
        <v>8.4194726656991179</v>
      </c>
      <c r="G1794" s="1">
        <f t="shared" si="143"/>
        <v>8.3840696462427786</v>
      </c>
      <c r="H1794" s="1">
        <f t="shared" si="144"/>
        <v>-3.540301945633928E-2</v>
      </c>
    </row>
    <row r="1795" spans="1:8" x14ac:dyDescent="0.2">
      <c r="A1795">
        <f>Sheet1!A1786</f>
        <v>1759</v>
      </c>
      <c r="B1795">
        <f>Sheet1!B1786</f>
        <v>988.51</v>
      </c>
      <c r="C1795">
        <f t="shared" si="145"/>
        <v>980.11107402031939</v>
      </c>
      <c r="D1795">
        <f t="shared" si="146"/>
        <v>988.47412952451214</v>
      </c>
      <c r="F1795" s="1">
        <f t="shared" si="142"/>
        <v>8.3989259796805982</v>
      </c>
      <c r="G1795" s="1">
        <f t="shared" si="143"/>
        <v>8.3630555041927437</v>
      </c>
      <c r="H1795" s="1">
        <f t="shared" si="144"/>
        <v>-3.5870475487854492E-2</v>
      </c>
    </row>
    <row r="1796" spans="1:8" x14ac:dyDescent="0.2">
      <c r="A1796">
        <f>Sheet1!A1787</f>
        <v>1760</v>
      </c>
      <c r="B1796">
        <f>Sheet1!B1787</f>
        <v>988.94</v>
      </c>
      <c r="C1796">
        <f t="shared" si="145"/>
        <v>980.56162070633764</v>
      </c>
      <c r="D1796">
        <f t="shared" si="146"/>
        <v>988.90363070074773</v>
      </c>
      <c r="F1796" s="1">
        <f t="shared" si="142"/>
        <v>8.3783792936624195</v>
      </c>
      <c r="G1796" s="1">
        <f t="shared" si="143"/>
        <v>8.3420099944100912</v>
      </c>
      <c r="H1796" s="1">
        <f t="shared" si="144"/>
        <v>-3.6369299252328346E-2</v>
      </c>
    </row>
    <row r="1797" spans="1:8" x14ac:dyDescent="0.2">
      <c r="A1797">
        <f>Sheet1!A1788</f>
        <v>1761</v>
      </c>
      <c r="B1797">
        <f>Sheet1!B1788</f>
        <v>989.37</v>
      </c>
      <c r="C1797">
        <f t="shared" si="145"/>
        <v>981.0121673923561</v>
      </c>
      <c r="D1797">
        <f t="shared" si="146"/>
        <v>989.3331005052404</v>
      </c>
      <c r="F1797" s="1">
        <f t="shared" si="142"/>
        <v>8.3578326076438998</v>
      </c>
      <c r="G1797" s="1">
        <f t="shared" si="143"/>
        <v>8.3209331128842905</v>
      </c>
      <c r="H1797" s="1">
        <f t="shared" si="144"/>
        <v>-3.6899494759609297E-2</v>
      </c>
    </row>
    <row r="1798" spans="1:8" x14ac:dyDescent="0.2">
      <c r="A1798">
        <f>Sheet1!A1789</f>
        <v>1762</v>
      </c>
      <c r="B1798">
        <f>Sheet1!B1789</f>
        <v>989.8</v>
      </c>
      <c r="C1798">
        <f t="shared" si="145"/>
        <v>981.46271407837435</v>
      </c>
      <c r="D1798">
        <f t="shared" si="146"/>
        <v>989.7625389339812</v>
      </c>
      <c r="F1798" s="1">
        <f t="shared" si="142"/>
        <v>8.3372859216256074</v>
      </c>
      <c r="G1798" s="1">
        <f t="shared" si="143"/>
        <v>8.2998248556068575</v>
      </c>
      <c r="H1798" s="1">
        <f t="shared" si="144"/>
        <v>-3.7461066018749989E-2</v>
      </c>
    </row>
    <row r="1799" spans="1:8" x14ac:dyDescent="0.2">
      <c r="A1799">
        <f>Sheet1!A1790</f>
        <v>1763</v>
      </c>
      <c r="B1799">
        <f>Sheet1!B1790</f>
        <v>990.23</v>
      </c>
      <c r="C1799">
        <f t="shared" si="145"/>
        <v>981.91326076439282</v>
      </c>
      <c r="D1799">
        <f t="shared" si="146"/>
        <v>990.19194598296087</v>
      </c>
      <c r="F1799" s="1">
        <f t="shared" si="142"/>
        <v>8.3167392356072014</v>
      </c>
      <c r="G1799" s="1">
        <f t="shared" si="143"/>
        <v>8.2786852185680573</v>
      </c>
      <c r="H1799" s="1">
        <f t="shared" si="144"/>
        <v>-3.8054017039144128E-2</v>
      </c>
    </row>
    <row r="1800" spans="1:8" x14ac:dyDescent="0.2">
      <c r="A1800">
        <f>Sheet1!A1791</f>
        <v>1764</v>
      </c>
      <c r="B1800">
        <f>Sheet1!B1791</f>
        <v>990.66</v>
      </c>
      <c r="C1800">
        <f t="shared" si="145"/>
        <v>982.36380745041129</v>
      </c>
      <c r="D1800">
        <f t="shared" si="146"/>
        <v>990.62132164817035</v>
      </c>
      <c r="F1800" s="1">
        <f t="shared" si="142"/>
        <v>8.2961925495886817</v>
      </c>
      <c r="G1800" s="1">
        <f t="shared" si="143"/>
        <v>8.2575141977590647</v>
      </c>
      <c r="H1800" s="1">
        <f t="shared" si="144"/>
        <v>-3.8678351829616986E-2</v>
      </c>
    </row>
    <row r="1801" spans="1:8" x14ac:dyDescent="0.2">
      <c r="A1801">
        <f>Sheet1!A1792</f>
        <v>1765</v>
      </c>
      <c r="B1801">
        <f>Sheet1!B1792</f>
        <v>991.09</v>
      </c>
      <c r="C1801">
        <f t="shared" si="145"/>
        <v>982.81435413642953</v>
      </c>
      <c r="D1801">
        <f t="shared" si="146"/>
        <v>991.05066592560047</v>
      </c>
      <c r="F1801" s="1">
        <f t="shared" si="142"/>
        <v>8.275645863570503</v>
      </c>
      <c r="G1801" s="1">
        <f t="shared" si="143"/>
        <v>8.2363117891709408</v>
      </c>
      <c r="H1801" s="1">
        <f t="shared" si="144"/>
        <v>-3.9334074399562269E-2</v>
      </c>
    </row>
    <row r="1802" spans="1:8" x14ac:dyDescent="0.2">
      <c r="A1802">
        <f>Sheet1!A1793</f>
        <v>1766</v>
      </c>
      <c r="B1802">
        <f>Sheet1!B1793</f>
        <v>991.51</v>
      </c>
      <c r="C1802">
        <f t="shared" si="145"/>
        <v>983.264900822448</v>
      </c>
      <c r="D1802">
        <f t="shared" si="146"/>
        <v>991.47997881124127</v>
      </c>
      <c r="F1802" s="1">
        <f t="shared" si="142"/>
        <v>8.2450991775519924</v>
      </c>
      <c r="G1802" s="1">
        <f t="shared" si="143"/>
        <v>8.2150779887932686</v>
      </c>
      <c r="H1802" s="1">
        <f t="shared" si="144"/>
        <v>-3.0021188758723838E-2</v>
      </c>
    </row>
    <row r="1803" spans="1:8" x14ac:dyDescent="0.2">
      <c r="A1803">
        <f>Sheet1!A1794</f>
        <v>1767</v>
      </c>
      <c r="B1803">
        <f>Sheet1!B1794</f>
        <v>991.94</v>
      </c>
      <c r="C1803">
        <f t="shared" si="145"/>
        <v>983.71544750846647</v>
      </c>
      <c r="D1803">
        <f t="shared" si="146"/>
        <v>991.9092603010846</v>
      </c>
      <c r="F1803" s="1">
        <f t="shared" si="142"/>
        <v>8.2245524915335864</v>
      </c>
      <c r="G1803" s="1">
        <f t="shared" si="143"/>
        <v>8.1938127926181323</v>
      </c>
      <c r="H1803" s="1">
        <f t="shared" si="144"/>
        <v>-3.0739698915454028E-2</v>
      </c>
    </row>
    <row r="1804" spans="1:8" x14ac:dyDescent="0.2">
      <c r="A1804">
        <f>Sheet1!A1795</f>
        <v>1768</v>
      </c>
      <c r="B1804">
        <f>Sheet1!B1795</f>
        <v>992.37</v>
      </c>
      <c r="C1804">
        <f t="shared" si="145"/>
        <v>984.16599419448471</v>
      </c>
      <c r="D1804">
        <f t="shared" si="146"/>
        <v>992.33851039112074</v>
      </c>
      <c r="F1804" s="1">
        <f t="shared" si="142"/>
        <v>8.204005805515294</v>
      </c>
      <c r="G1804" s="1">
        <f t="shared" si="143"/>
        <v>8.1725161966360247</v>
      </c>
      <c r="H1804" s="1">
        <f t="shared" si="144"/>
        <v>-3.1489608879269326E-2</v>
      </c>
    </row>
    <row r="1805" spans="1:8" x14ac:dyDescent="0.2">
      <c r="A1805">
        <f>Sheet1!A1796</f>
        <v>1769</v>
      </c>
      <c r="B1805">
        <f>Sheet1!B1796</f>
        <v>992.8</v>
      </c>
      <c r="C1805">
        <f t="shared" si="145"/>
        <v>984.61654088050318</v>
      </c>
      <c r="D1805">
        <f t="shared" si="146"/>
        <v>992.76772907734028</v>
      </c>
      <c r="F1805" s="1">
        <f t="shared" si="142"/>
        <v>8.1834591194967743</v>
      </c>
      <c r="G1805" s="1">
        <f t="shared" si="143"/>
        <v>8.1511881968370972</v>
      </c>
      <c r="H1805" s="1">
        <f t="shared" si="144"/>
        <v>-3.2270922659677126E-2</v>
      </c>
    </row>
    <row r="1806" spans="1:8" x14ac:dyDescent="0.2">
      <c r="A1806">
        <f>Sheet1!A1797</f>
        <v>1770</v>
      </c>
      <c r="B1806">
        <f>Sheet1!B1797</f>
        <v>993.23</v>
      </c>
      <c r="C1806">
        <f t="shared" si="145"/>
        <v>985.06708756652165</v>
      </c>
      <c r="D1806">
        <f t="shared" si="146"/>
        <v>993.19691635573417</v>
      </c>
      <c r="F1806" s="1">
        <f t="shared" si="142"/>
        <v>8.1629124334783683</v>
      </c>
      <c r="G1806" s="1">
        <f t="shared" si="143"/>
        <v>8.1298287892125245</v>
      </c>
      <c r="H1806" s="1">
        <f t="shared" si="144"/>
        <v>-3.3083644265843759E-2</v>
      </c>
    </row>
    <row r="1807" spans="1:8" x14ac:dyDescent="0.2">
      <c r="A1807">
        <f>Sheet1!A1798</f>
        <v>1771</v>
      </c>
      <c r="B1807">
        <f>Sheet1!B1798</f>
        <v>993.66</v>
      </c>
      <c r="C1807">
        <f t="shared" si="145"/>
        <v>985.51763425253989</v>
      </c>
      <c r="D1807">
        <f t="shared" si="146"/>
        <v>993.62607222229337</v>
      </c>
      <c r="F1807" s="1">
        <f t="shared" si="142"/>
        <v>8.1423657474600759</v>
      </c>
      <c r="G1807" s="1">
        <f t="shared" si="143"/>
        <v>8.1084379697534814</v>
      </c>
      <c r="H1807" s="1">
        <f t="shared" si="144"/>
        <v>-3.3927777706594497E-2</v>
      </c>
    </row>
    <row r="1808" spans="1:8" x14ac:dyDescent="0.2">
      <c r="A1808">
        <f>Sheet1!A1799</f>
        <v>1772</v>
      </c>
      <c r="B1808">
        <f>Sheet1!B1799</f>
        <v>994.09</v>
      </c>
      <c r="C1808">
        <f t="shared" si="145"/>
        <v>985.96818093855836</v>
      </c>
      <c r="D1808">
        <f t="shared" si="146"/>
        <v>994.0551966730086</v>
      </c>
      <c r="F1808" s="1">
        <f t="shared" si="142"/>
        <v>8.1218190614416699</v>
      </c>
      <c r="G1808" s="1">
        <f t="shared" si="143"/>
        <v>8.0870157344502331</v>
      </c>
      <c r="H1808" s="1">
        <f t="shared" si="144"/>
        <v>-3.4803326991436734E-2</v>
      </c>
    </row>
    <row r="1809" spans="1:8" x14ac:dyDescent="0.2">
      <c r="A1809">
        <f>Sheet1!A1800</f>
        <v>1773</v>
      </c>
      <c r="B1809">
        <f>Sheet1!B1800</f>
        <v>994.52</v>
      </c>
      <c r="C1809">
        <f t="shared" si="145"/>
        <v>986.4187276245766</v>
      </c>
      <c r="D1809">
        <f t="shared" si="146"/>
        <v>994.48428970387033</v>
      </c>
      <c r="F1809" s="1">
        <f t="shared" si="142"/>
        <v>8.1012723754233775</v>
      </c>
      <c r="G1809" s="1">
        <f t="shared" si="143"/>
        <v>8.065562079293727</v>
      </c>
      <c r="H1809" s="1">
        <f t="shared" si="144"/>
        <v>-3.5710296129650487E-2</v>
      </c>
    </row>
    <row r="1810" spans="1:8" x14ac:dyDescent="0.2">
      <c r="A1810">
        <f>Sheet1!A1801</f>
        <v>1774</v>
      </c>
      <c r="B1810">
        <f>Sheet1!B1801</f>
        <v>994.95</v>
      </c>
      <c r="C1810">
        <f t="shared" si="145"/>
        <v>986.86927431059507</v>
      </c>
      <c r="D1810">
        <f t="shared" si="146"/>
        <v>994.91335131086942</v>
      </c>
      <c r="F1810" s="1">
        <f t="shared" si="142"/>
        <v>8.0807256894049715</v>
      </c>
      <c r="G1810" s="1">
        <f t="shared" si="143"/>
        <v>8.044077000274342</v>
      </c>
      <c r="H1810" s="1">
        <f t="shared" si="144"/>
        <v>-3.6648689130629464E-2</v>
      </c>
    </row>
    <row r="1811" spans="1:8" x14ac:dyDescent="0.2">
      <c r="A1811">
        <f>Sheet1!A1802</f>
        <v>1775</v>
      </c>
      <c r="B1811">
        <f>Sheet1!B1802</f>
        <v>995.38</v>
      </c>
      <c r="C1811">
        <f t="shared" si="145"/>
        <v>987.31982099661354</v>
      </c>
      <c r="D1811">
        <f t="shared" si="146"/>
        <v>995.34238148999714</v>
      </c>
      <c r="F1811" s="1">
        <f t="shared" si="142"/>
        <v>8.0601790033864518</v>
      </c>
      <c r="G1811" s="1">
        <f t="shared" si="143"/>
        <v>8.0225604933835939</v>
      </c>
      <c r="H1811" s="1">
        <f t="shared" si="144"/>
        <v>-3.7618510002857874E-2</v>
      </c>
    </row>
    <row r="1812" spans="1:8" x14ac:dyDescent="0.2">
      <c r="A1812">
        <f>Sheet1!A1803</f>
        <v>1776</v>
      </c>
      <c r="B1812">
        <f>Sheet1!B1803</f>
        <v>995.81</v>
      </c>
      <c r="C1812">
        <f t="shared" si="145"/>
        <v>987.77036768263179</v>
      </c>
      <c r="D1812">
        <f t="shared" si="146"/>
        <v>995.77138023724365</v>
      </c>
      <c r="F1812" s="1">
        <f t="shared" si="142"/>
        <v>8.0396323173681594</v>
      </c>
      <c r="G1812" s="1">
        <f t="shared" si="143"/>
        <v>8.0010125546118616</v>
      </c>
      <c r="H1812" s="1">
        <f t="shared" si="144"/>
        <v>-3.861976275629786E-2</v>
      </c>
    </row>
    <row r="1813" spans="1:8" x14ac:dyDescent="0.2">
      <c r="A1813">
        <f>Sheet1!A1804</f>
        <v>1777</v>
      </c>
      <c r="B1813">
        <f>Sheet1!B1804</f>
        <v>996.24</v>
      </c>
      <c r="C1813">
        <f t="shared" si="145"/>
        <v>988.22091436865026</v>
      </c>
      <c r="D1813">
        <f t="shared" si="146"/>
        <v>996.20034754860001</v>
      </c>
      <c r="F1813" s="1">
        <f t="shared" si="142"/>
        <v>8.0190856313497534</v>
      </c>
      <c r="G1813" s="1">
        <f t="shared" si="143"/>
        <v>7.9794331799497513</v>
      </c>
      <c r="H1813" s="1">
        <f t="shared" si="144"/>
        <v>-3.9652451400002064E-2</v>
      </c>
    </row>
    <row r="1814" spans="1:8" x14ac:dyDescent="0.2">
      <c r="A1814">
        <f>Sheet1!A1805</f>
        <v>1778</v>
      </c>
      <c r="B1814">
        <f>Sheet1!B1805</f>
        <v>996.67</v>
      </c>
      <c r="C1814">
        <f t="shared" si="145"/>
        <v>988.67146105466873</v>
      </c>
      <c r="D1814">
        <f t="shared" si="146"/>
        <v>996.62928342005716</v>
      </c>
      <c r="F1814" s="1">
        <f t="shared" si="142"/>
        <v>7.9985389453312337</v>
      </c>
      <c r="G1814" s="1">
        <f t="shared" si="143"/>
        <v>7.9578223653884379</v>
      </c>
      <c r="H1814" s="1">
        <f t="shared" si="144"/>
        <v>-4.0716579942795761E-2</v>
      </c>
    </row>
    <row r="1815" spans="1:8" x14ac:dyDescent="0.2">
      <c r="A1815">
        <f>Sheet1!A1806</f>
        <v>1779</v>
      </c>
      <c r="B1815">
        <f>Sheet1!B1806</f>
        <v>997.09</v>
      </c>
      <c r="C1815">
        <f t="shared" si="145"/>
        <v>989.12200774068697</v>
      </c>
      <c r="D1815">
        <f t="shared" si="146"/>
        <v>997.05818784760584</v>
      </c>
      <c r="F1815" s="1">
        <f t="shared" si="142"/>
        <v>7.9679922593130641</v>
      </c>
      <c r="G1815" s="1">
        <f t="shared" si="143"/>
        <v>7.9361801069188687</v>
      </c>
      <c r="H1815" s="1">
        <f t="shared" si="144"/>
        <v>-3.1812152394195437E-2</v>
      </c>
    </row>
    <row r="1816" spans="1:8" x14ac:dyDescent="0.2">
      <c r="A1816">
        <f>Sheet1!A1807</f>
        <v>1780</v>
      </c>
      <c r="B1816">
        <f>Sheet1!B1807</f>
        <v>997.52</v>
      </c>
      <c r="C1816">
        <f t="shared" si="145"/>
        <v>989.57255442670521</v>
      </c>
      <c r="D1816">
        <f t="shared" si="146"/>
        <v>997.48706082723629</v>
      </c>
      <c r="F1816" s="1">
        <f t="shared" si="142"/>
        <v>7.9474455732947717</v>
      </c>
      <c r="G1816" s="1">
        <f t="shared" si="143"/>
        <v>7.9145064005310815</v>
      </c>
      <c r="H1816" s="1">
        <f t="shared" si="144"/>
        <v>-3.2939172763690294E-2</v>
      </c>
    </row>
    <row r="1817" spans="1:8" x14ac:dyDescent="0.2">
      <c r="A1817">
        <f>Sheet1!A1808</f>
        <v>1781</v>
      </c>
      <c r="B1817">
        <f>Sheet1!B1808</f>
        <v>997.95</v>
      </c>
      <c r="C1817">
        <f t="shared" si="145"/>
        <v>990.02310111272368</v>
      </c>
      <c r="D1817">
        <f t="shared" si="146"/>
        <v>997.91590235493982</v>
      </c>
      <c r="F1817" s="1">
        <f t="shared" si="142"/>
        <v>7.9268988872763657</v>
      </c>
      <c r="G1817" s="1">
        <f t="shared" si="143"/>
        <v>7.8928012422161373</v>
      </c>
      <c r="H1817" s="1">
        <f t="shared" si="144"/>
        <v>-3.4097645060228388E-2</v>
      </c>
    </row>
    <row r="1818" spans="1:8" x14ac:dyDescent="0.2">
      <c r="A1818">
        <f>Sheet1!A1809</f>
        <v>1782</v>
      </c>
      <c r="B1818">
        <f>Sheet1!B1809</f>
        <v>998.38</v>
      </c>
      <c r="C1818">
        <f t="shared" si="145"/>
        <v>990.47364779874215</v>
      </c>
      <c r="D1818">
        <f t="shared" si="146"/>
        <v>998.34471242670725</v>
      </c>
      <c r="F1818" s="1">
        <f t="shared" si="142"/>
        <v>7.906352201257846</v>
      </c>
      <c r="G1818" s="1">
        <f t="shared" si="143"/>
        <v>7.8710646279650973</v>
      </c>
      <c r="H1818" s="1">
        <f t="shared" si="144"/>
        <v>-3.5287573292748675E-2</v>
      </c>
    </row>
    <row r="1819" spans="1:8" x14ac:dyDescent="0.2">
      <c r="A1819">
        <f>Sheet1!A1810</f>
        <v>1783</v>
      </c>
      <c r="B1819">
        <f>Sheet1!B1810</f>
        <v>998.81</v>
      </c>
      <c r="C1819">
        <f t="shared" si="145"/>
        <v>990.92419448476062</v>
      </c>
      <c r="D1819">
        <f t="shared" si="146"/>
        <v>998.77349103852896</v>
      </c>
      <c r="F1819" s="1">
        <f t="shared" si="142"/>
        <v>7.8858055152393263</v>
      </c>
      <c r="G1819" s="1">
        <f t="shared" si="143"/>
        <v>7.8492965537683403</v>
      </c>
      <c r="H1819" s="1">
        <f t="shared" si="144"/>
        <v>-3.6508961470985923E-2</v>
      </c>
    </row>
    <row r="1820" spans="1:8" x14ac:dyDescent="0.2">
      <c r="A1820">
        <f>Sheet1!A1811</f>
        <v>1784</v>
      </c>
      <c r="B1820">
        <f>Sheet1!B1811</f>
        <v>999.24</v>
      </c>
      <c r="C1820">
        <f t="shared" si="145"/>
        <v>991.37474117077886</v>
      </c>
      <c r="D1820">
        <f t="shared" si="146"/>
        <v>999.20223818639613</v>
      </c>
      <c r="F1820" s="1">
        <f t="shared" si="142"/>
        <v>7.8652588292211476</v>
      </c>
      <c r="G1820" s="1">
        <f t="shared" si="143"/>
        <v>7.8274970156172685</v>
      </c>
      <c r="H1820" s="1">
        <f t="shared" si="144"/>
        <v>-3.7761813603879091E-2</v>
      </c>
    </row>
    <row r="1821" spans="1:8" x14ac:dyDescent="0.2">
      <c r="A1821">
        <f>Sheet1!A1812</f>
        <v>1785</v>
      </c>
      <c r="B1821">
        <f>Sheet1!B1812</f>
        <v>999.67</v>
      </c>
      <c r="C1821">
        <f t="shared" si="145"/>
        <v>991.82528785679733</v>
      </c>
      <c r="D1821">
        <f t="shared" si="146"/>
        <v>999.63095386629936</v>
      </c>
      <c r="F1821" s="1">
        <f t="shared" si="142"/>
        <v>7.8447121432026279</v>
      </c>
      <c r="G1821" s="1">
        <f t="shared" si="143"/>
        <v>7.8056660095020334</v>
      </c>
      <c r="H1821" s="1">
        <f t="shared" si="144"/>
        <v>-3.904613370059451E-2</v>
      </c>
    </row>
    <row r="1822" spans="1:8" x14ac:dyDescent="0.2">
      <c r="A1822">
        <f>Sheet1!A1813</f>
        <v>1786</v>
      </c>
      <c r="B1822">
        <f>Sheet1!B1813</f>
        <v>1000.1</v>
      </c>
      <c r="C1822">
        <f t="shared" si="145"/>
        <v>992.2758345428158</v>
      </c>
      <c r="D1822">
        <f t="shared" si="146"/>
        <v>1000.0596380742296</v>
      </c>
      <c r="F1822" s="1">
        <f t="shared" si="142"/>
        <v>7.8241654571842219</v>
      </c>
      <c r="G1822" s="1">
        <f t="shared" si="143"/>
        <v>7.7838035314138097</v>
      </c>
      <c r="H1822" s="1">
        <f t="shared" si="144"/>
        <v>-4.0361925770412199E-2</v>
      </c>
    </row>
    <row r="1823" spans="1:8" x14ac:dyDescent="0.2">
      <c r="A1823">
        <f>Sheet1!A1814</f>
        <v>1787</v>
      </c>
      <c r="B1823">
        <f>Sheet1!B1814</f>
        <v>1000.53</v>
      </c>
      <c r="C1823">
        <f t="shared" si="145"/>
        <v>992.72638122883404</v>
      </c>
      <c r="D1823">
        <f t="shared" si="146"/>
        <v>1000.4882908061772</v>
      </c>
      <c r="F1823" s="1">
        <f t="shared" si="142"/>
        <v>7.8036187711659295</v>
      </c>
      <c r="G1823" s="1">
        <f t="shared" si="143"/>
        <v>7.7619095773432036</v>
      </c>
      <c r="H1823" s="1">
        <f t="shared" si="144"/>
        <v>-4.1709193822725865E-2</v>
      </c>
    </row>
    <row r="1824" spans="1:8" x14ac:dyDescent="0.2">
      <c r="A1824">
        <f>Sheet1!A1815</f>
        <v>1788</v>
      </c>
      <c r="B1824">
        <f>Sheet1!B1815</f>
        <v>1000.95</v>
      </c>
      <c r="C1824">
        <f t="shared" si="145"/>
        <v>993.17692791485229</v>
      </c>
      <c r="D1824">
        <f t="shared" si="146"/>
        <v>1000.9169120581332</v>
      </c>
      <c r="F1824" s="1">
        <f t="shared" si="142"/>
        <v>7.7730720851477599</v>
      </c>
      <c r="G1824" s="1">
        <f t="shared" si="143"/>
        <v>7.7399841432809353</v>
      </c>
      <c r="H1824" s="1">
        <f t="shared" si="144"/>
        <v>-3.3087941866824622E-2</v>
      </c>
    </row>
    <row r="1825" spans="1:8" x14ac:dyDescent="0.2">
      <c r="A1825">
        <f>Sheet1!A1816</f>
        <v>1789</v>
      </c>
      <c r="B1825">
        <f>Sheet1!B1816</f>
        <v>1001.38</v>
      </c>
      <c r="C1825">
        <f t="shared" si="145"/>
        <v>993.62747460087076</v>
      </c>
      <c r="D1825">
        <f t="shared" si="146"/>
        <v>1001.3455018260887</v>
      </c>
      <c r="F1825" s="1">
        <f t="shared" si="142"/>
        <v>7.7525253991292402</v>
      </c>
      <c r="G1825" s="1">
        <f t="shared" si="143"/>
        <v>7.718027225217952</v>
      </c>
      <c r="H1825" s="1">
        <f t="shared" si="144"/>
        <v>-3.4498173911288177E-2</v>
      </c>
    </row>
    <row r="1826" spans="1:8" x14ac:dyDescent="0.2">
      <c r="A1826">
        <f>Sheet1!A1817</f>
        <v>1790</v>
      </c>
      <c r="B1826">
        <f>Sheet1!B1817</f>
        <v>1001.81</v>
      </c>
      <c r="C1826">
        <f t="shared" si="145"/>
        <v>994.07802128688922</v>
      </c>
      <c r="D1826">
        <f t="shared" si="146"/>
        <v>1001.7740601060339</v>
      </c>
      <c r="F1826" s="1">
        <f t="shared" si="142"/>
        <v>7.7319787131107205</v>
      </c>
      <c r="G1826" s="1">
        <f t="shared" si="143"/>
        <v>7.6960388191446327</v>
      </c>
      <c r="H1826" s="1">
        <f t="shared" si="144"/>
        <v>-3.5939893966087766E-2</v>
      </c>
    </row>
    <row r="1827" spans="1:8" x14ac:dyDescent="0.2">
      <c r="A1827">
        <f>Sheet1!A1818</f>
        <v>1791</v>
      </c>
      <c r="B1827">
        <f>Sheet1!B1818</f>
        <v>1002.24</v>
      </c>
      <c r="C1827">
        <f t="shared" si="145"/>
        <v>994.52856797290769</v>
      </c>
      <c r="D1827">
        <f t="shared" si="146"/>
        <v>1002.2025868939598</v>
      </c>
      <c r="F1827" s="1">
        <f t="shared" si="142"/>
        <v>7.7114320270923145</v>
      </c>
      <c r="G1827" s="1">
        <f t="shared" si="143"/>
        <v>7.6740189210521521</v>
      </c>
      <c r="H1827" s="1">
        <f t="shared" si="144"/>
        <v>-3.7413106040162347E-2</v>
      </c>
    </row>
    <row r="1828" spans="1:8" x14ac:dyDescent="0.2">
      <c r="A1828">
        <f>Sheet1!A1819</f>
        <v>1792</v>
      </c>
      <c r="B1828">
        <f>Sheet1!B1819</f>
        <v>1002.67</v>
      </c>
      <c r="C1828">
        <f t="shared" si="145"/>
        <v>994.97911465892594</v>
      </c>
      <c r="D1828">
        <f t="shared" si="146"/>
        <v>1002.6310821858575</v>
      </c>
      <c r="F1828" s="1">
        <f t="shared" si="142"/>
        <v>7.6908853410740221</v>
      </c>
      <c r="G1828" s="1">
        <f t="shared" si="143"/>
        <v>7.6519675269315712</v>
      </c>
      <c r="H1828" s="1">
        <f t="shared" si="144"/>
        <v>-3.8917814142450879E-2</v>
      </c>
    </row>
    <row r="1829" spans="1:8" x14ac:dyDescent="0.2">
      <c r="A1829">
        <f>Sheet1!A1820</f>
        <v>1793</v>
      </c>
      <c r="B1829">
        <f>Sheet1!B1820</f>
        <v>1003.1</v>
      </c>
      <c r="C1829">
        <f t="shared" si="145"/>
        <v>995.42966134494441</v>
      </c>
      <c r="D1829">
        <f t="shared" si="146"/>
        <v>1003.0595459777177</v>
      </c>
      <c r="F1829" s="1">
        <f t="shared" ref="F1829:F1892" si="147">B1829-C1829</f>
        <v>7.6703386550556161</v>
      </c>
      <c r="G1829" s="1">
        <f t="shared" ref="G1829:G1892" si="148">D1829-C1829</f>
        <v>7.629884632773269</v>
      </c>
      <c r="H1829" s="1">
        <f t="shared" ref="H1829:H1892" si="149">D1829-B1829</f>
        <v>-4.0454022282347069E-2</v>
      </c>
    </row>
    <row r="1830" spans="1:8" x14ac:dyDescent="0.2">
      <c r="A1830">
        <f>Sheet1!A1821</f>
        <v>1794</v>
      </c>
      <c r="B1830">
        <f>Sheet1!B1821</f>
        <v>1003.53</v>
      </c>
      <c r="C1830">
        <f t="shared" ref="C1830:C1893" si="150">C$36+(A1830-1)*(C$2103-C$36)/2067</f>
        <v>995.88020803096288</v>
      </c>
      <c r="D1830">
        <f t="shared" ref="D1830:D1893" si="151">$J$21+A1830*$I$21+$H$21*A1830^2+$G$21*A1830^3</f>
        <v>1003.4879782655306</v>
      </c>
      <c r="F1830" s="1">
        <f t="shared" si="147"/>
        <v>7.6497919690370964</v>
      </c>
      <c r="G1830" s="1">
        <f t="shared" si="148"/>
        <v>7.607770234567738</v>
      </c>
      <c r="H1830" s="1">
        <f t="shared" si="149"/>
        <v>-4.2021734469358307E-2</v>
      </c>
    </row>
    <row r="1831" spans="1:8" x14ac:dyDescent="0.2">
      <c r="A1831">
        <f>Sheet1!A1822</f>
        <v>1795</v>
      </c>
      <c r="B1831">
        <f>Sheet1!B1822</f>
        <v>1003.95</v>
      </c>
      <c r="C1831">
        <f t="shared" si="150"/>
        <v>996.33075471698112</v>
      </c>
      <c r="D1831">
        <f t="shared" si="151"/>
        <v>1003.9163790452875</v>
      </c>
      <c r="F1831" s="1">
        <f t="shared" si="147"/>
        <v>7.6192452830189268</v>
      </c>
      <c r="G1831" s="1">
        <f t="shared" si="148"/>
        <v>7.5856243283063804</v>
      </c>
      <c r="H1831" s="1">
        <f t="shared" si="149"/>
        <v>-3.3620954712546336E-2</v>
      </c>
    </row>
    <row r="1832" spans="1:8" x14ac:dyDescent="0.2">
      <c r="A1832">
        <f>Sheet1!A1823</f>
        <v>1796</v>
      </c>
      <c r="B1832">
        <f>Sheet1!B1823</f>
        <v>1004.38</v>
      </c>
      <c r="C1832">
        <f t="shared" si="150"/>
        <v>996.78130140299936</v>
      </c>
      <c r="D1832">
        <f t="shared" si="151"/>
        <v>1004.3447483129792</v>
      </c>
      <c r="F1832" s="1">
        <f t="shared" si="147"/>
        <v>7.5986985970006344</v>
      </c>
      <c r="G1832" s="1">
        <f t="shared" si="148"/>
        <v>7.5634469099798025</v>
      </c>
      <c r="H1832" s="1">
        <f t="shared" si="149"/>
        <v>-3.5251687020831923E-2</v>
      </c>
    </row>
    <row r="1833" spans="1:8" x14ac:dyDescent="0.2">
      <c r="A1833">
        <f>Sheet1!A1824</f>
        <v>1797</v>
      </c>
      <c r="B1833">
        <f>Sheet1!B1824</f>
        <v>1004.81</v>
      </c>
      <c r="C1833">
        <f t="shared" si="150"/>
        <v>997.23184808901783</v>
      </c>
      <c r="D1833">
        <f t="shared" si="151"/>
        <v>1004.773086064596</v>
      </c>
      <c r="F1833" s="1">
        <f t="shared" si="147"/>
        <v>7.5781519109821147</v>
      </c>
      <c r="G1833" s="1">
        <f t="shared" si="148"/>
        <v>7.5412379755781558</v>
      </c>
      <c r="H1833" s="1">
        <f t="shared" si="149"/>
        <v>-3.6913935403958931E-2</v>
      </c>
    </row>
    <row r="1834" spans="1:8" x14ac:dyDescent="0.2">
      <c r="A1834">
        <f>Sheet1!A1825</f>
        <v>1798</v>
      </c>
      <c r="B1834">
        <f>Sheet1!B1825</f>
        <v>1005.24</v>
      </c>
      <c r="C1834">
        <f t="shared" si="150"/>
        <v>997.6823947750363</v>
      </c>
      <c r="D1834">
        <f t="shared" si="151"/>
        <v>1005.2013922961291</v>
      </c>
      <c r="F1834" s="1">
        <f t="shared" si="147"/>
        <v>7.5576052249637087</v>
      </c>
      <c r="G1834" s="1">
        <f t="shared" si="148"/>
        <v>7.5189975210928424</v>
      </c>
      <c r="H1834" s="1">
        <f t="shared" si="149"/>
        <v>-3.8607703870866317E-2</v>
      </c>
    </row>
    <row r="1835" spans="1:8" x14ac:dyDescent="0.2">
      <c r="A1835">
        <f>Sheet1!A1826</f>
        <v>1799</v>
      </c>
      <c r="B1835">
        <f>Sheet1!B1826</f>
        <v>1005.67</v>
      </c>
      <c r="C1835">
        <f t="shared" si="150"/>
        <v>998.13294146105454</v>
      </c>
      <c r="D1835">
        <f t="shared" si="151"/>
        <v>1005.6296670035695</v>
      </c>
      <c r="F1835" s="1">
        <f t="shared" si="147"/>
        <v>7.5370585389454163</v>
      </c>
      <c r="G1835" s="1">
        <f t="shared" si="148"/>
        <v>7.4967255425149233</v>
      </c>
      <c r="H1835" s="1">
        <f t="shared" si="149"/>
        <v>-4.033299643049304E-2</v>
      </c>
    </row>
    <row r="1836" spans="1:8" x14ac:dyDescent="0.2">
      <c r="A1836">
        <f>Sheet1!A1827</f>
        <v>1800</v>
      </c>
      <c r="B1836">
        <f>Sheet1!B1827</f>
        <v>1006.1</v>
      </c>
      <c r="C1836">
        <f t="shared" si="150"/>
        <v>998.58348814707301</v>
      </c>
      <c r="D1836">
        <f t="shared" si="151"/>
        <v>1006.0579101829077</v>
      </c>
      <c r="F1836" s="1">
        <f t="shared" si="147"/>
        <v>7.5165118529270103</v>
      </c>
      <c r="G1836" s="1">
        <f t="shared" si="148"/>
        <v>7.4744220358346638</v>
      </c>
      <c r="H1836" s="1">
        <f t="shared" si="149"/>
        <v>-4.2089817092346493E-2</v>
      </c>
    </row>
    <row r="1837" spans="1:8" x14ac:dyDescent="0.2">
      <c r="A1837">
        <f>Sheet1!A1828</f>
        <v>1801</v>
      </c>
      <c r="B1837">
        <f>Sheet1!B1828</f>
        <v>1006.52</v>
      </c>
      <c r="C1837">
        <f t="shared" si="150"/>
        <v>999.03403483309148</v>
      </c>
      <c r="D1837">
        <f t="shared" si="151"/>
        <v>1006.4861218301342</v>
      </c>
      <c r="F1837" s="1">
        <f t="shared" si="147"/>
        <v>7.4859651669084997</v>
      </c>
      <c r="G1837" s="1">
        <f t="shared" si="148"/>
        <v>7.4520869970426702</v>
      </c>
      <c r="H1837" s="1">
        <f t="shared" si="149"/>
        <v>-3.3878169865829477E-2</v>
      </c>
    </row>
    <row r="1838" spans="1:8" x14ac:dyDescent="0.2">
      <c r="A1838">
        <f>Sheet1!A1829</f>
        <v>1802</v>
      </c>
      <c r="B1838">
        <f>Sheet1!B1829</f>
        <v>1006.95</v>
      </c>
      <c r="C1838">
        <f t="shared" si="150"/>
        <v>999.48458151910995</v>
      </c>
      <c r="D1838">
        <f t="shared" si="151"/>
        <v>1006.91430194124</v>
      </c>
      <c r="F1838" s="1">
        <f t="shared" si="147"/>
        <v>7.4654184808900936</v>
      </c>
      <c r="G1838" s="1">
        <f t="shared" si="148"/>
        <v>7.4297204221300035</v>
      </c>
      <c r="H1838" s="1">
        <f t="shared" si="149"/>
        <v>-3.5698058760090134E-2</v>
      </c>
    </row>
    <row r="1839" spans="1:8" x14ac:dyDescent="0.2">
      <c r="A1839">
        <f>Sheet1!A1830</f>
        <v>1803</v>
      </c>
      <c r="B1839">
        <f>Sheet1!B1830</f>
        <v>1007.38</v>
      </c>
      <c r="C1839">
        <f t="shared" si="150"/>
        <v>999.93512820512819</v>
      </c>
      <c r="D1839">
        <f t="shared" si="151"/>
        <v>1007.3424505122161</v>
      </c>
      <c r="F1839" s="1">
        <f t="shared" si="147"/>
        <v>7.4448717948718013</v>
      </c>
      <c r="G1839" s="1">
        <f t="shared" si="148"/>
        <v>7.4073223070879521</v>
      </c>
      <c r="H1839" s="1">
        <f t="shared" si="149"/>
        <v>-3.7549487783849145E-2</v>
      </c>
    </row>
    <row r="1840" spans="1:8" x14ac:dyDescent="0.2">
      <c r="A1840">
        <f>Sheet1!A1831</f>
        <v>1804</v>
      </c>
      <c r="B1840">
        <f>Sheet1!B1831</f>
        <v>1007.81</v>
      </c>
      <c r="C1840">
        <f t="shared" si="150"/>
        <v>1000.3856748911464</v>
      </c>
      <c r="D1840">
        <f t="shared" si="151"/>
        <v>1007.7705675390532</v>
      </c>
      <c r="F1840" s="1">
        <f t="shared" si="147"/>
        <v>7.4243251088535089</v>
      </c>
      <c r="G1840" s="1">
        <f t="shared" si="148"/>
        <v>7.3848926479067813</v>
      </c>
      <c r="H1840" s="1">
        <f t="shared" si="149"/>
        <v>-3.9432460946727588E-2</v>
      </c>
    </row>
    <row r="1841" spans="1:8" x14ac:dyDescent="0.2">
      <c r="A1841">
        <f>Sheet1!A1832</f>
        <v>1805</v>
      </c>
      <c r="B1841">
        <f>Sheet1!B1832</f>
        <v>1008.24</v>
      </c>
      <c r="C1841">
        <f t="shared" si="150"/>
        <v>1000.8362215771649</v>
      </c>
      <c r="D1841">
        <f t="shared" si="151"/>
        <v>1008.1986530177415</v>
      </c>
      <c r="F1841" s="1">
        <f t="shared" si="147"/>
        <v>7.4037784228351029</v>
      </c>
      <c r="G1841" s="1">
        <f t="shared" si="148"/>
        <v>7.3624314405766427</v>
      </c>
      <c r="H1841" s="1">
        <f t="shared" si="149"/>
        <v>-4.134698225846023E-2</v>
      </c>
    </row>
    <row r="1842" spans="1:8" x14ac:dyDescent="0.2">
      <c r="A1842">
        <f>Sheet1!A1833</f>
        <v>1806</v>
      </c>
      <c r="B1842">
        <f>Sheet1!B1833</f>
        <v>1008.67</v>
      </c>
      <c r="C1842">
        <f t="shared" si="150"/>
        <v>1001.2867682631834</v>
      </c>
      <c r="D1842">
        <f t="shared" si="151"/>
        <v>1008.6267069442727</v>
      </c>
      <c r="F1842" s="1">
        <f t="shared" si="147"/>
        <v>7.3832317368165832</v>
      </c>
      <c r="G1842" s="1">
        <f t="shared" si="148"/>
        <v>7.3399386810892793</v>
      </c>
      <c r="H1842" s="1">
        <f t="shared" si="149"/>
        <v>-4.3293055727303908E-2</v>
      </c>
    </row>
    <row r="1843" spans="1:8" x14ac:dyDescent="0.2">
      <c r="A1843">
        <f>Sheet1!A1834</f>
        <v>1807</v>
      </c>
      <c r="B1843">
        <f>Sheet1!B1834</f>
        <v>1009.09</v>
      </c>
      <c r="C1843">
        <f t="shared" si="150"/>
        <v>1001.7373149492016</v>
      </c>
      <c r="D1843">
        <f t="shared" si="151"/>
        <v>1009.0547293146371</v>
      </c>
      <c r="F1843" s="1">
        <f t="shared" si="147"/>
        <v>7.3526850507984136</v>
      </c>
      <c r="G1843" s="1">
        <f t="shared" si="148"/>
        <v>7.3174143654355248</v>
      </c>
      <c r="H1843" s="1">
        <f t="shared" si="149"/>
        <v>-3.5270685362888798E-2</v>
      </c>
    </row>
    <row r="1844" spans="1:8" x14ac:dyDescent="0.2">
      <c r="A1844">
        <f>Sheet1!A1835</f>
        <v>1808</v>
      </c>
      <c r="B1844">
        <f>Sheet1!B1835</f>
        <v>1009.52</v>
      </c>
      <c r="C1844">
        <f t="shared" si="150"/>
        <v>1002.1878616352201</v>
      </c>
      <c r="D1844">
        <f t="shared" si="151"/>
        <v>1009.4827201248254</v>
      </c>
      <c r="F1844" s="1">
        <f t="shared" si="147"/>
        <v>7.3321383647798939</v>
      </c>
      <c r="G1844" s="1">
        <f t="shared" si="148"/>
        <v>7.2948584896053035</v>
      </c>
      <c r="H1844" s="1">
        <f t="shared" si="149"/>
        <v>-3.7279875174590416E-2</v>
      </c>
    </row>
    <row r="1845" spans="1:8" x14ac:dyDescent="0.2">
      <c r="A1845">
        <f>Sheet1!A1836</f>
        <v>1809</v>
      </c>
      <c r="B1845">
        <f>Sheet1!B1836</f>
        <v>1009.95</v>
      </c>
      <c r="C1845">
        <f t="shared" si="150"/>
        <v>1002.6384083212386</v>
      </c>
      <c r="D1845">
        <f t="shared" si="151"/>
        <v>1009.9106793708285</v>
      </c>
      <c r="F1845" s="1">
        <f t="shared" si="147"/>
        <v>7.3115916787614879</v>
      </c>
      <c r="G1845" s="1">
        <f t="shared" si="148"/>
        <v>7.2722710495899037</v>
      </c>
      <c r="H1845" s="1">
        <f t="shared" si="149"/>
        <v>-3.9320629171584187E-2</v>
      </c>
    </row>
    <row r="1846" spans="1:8" x14ac:dyDescent="0.2">
      <c r="A1846">
        <f>Sheet1!A1837</f>
        <v>1810</v>
      </c>
      <c r="B1846">
        <f>Sheet1!B1837</f>
        <v>1010.38</v>
      </c>
      <c r="C1846">
        <f t="shared" si="150"/>
        <v>1003.088955007257</v>
      </c>
      <c r="D1846">
        <f t="shared" si="151"/>
        <v>1010.3386070486374</v>
      </c>
      <c r="F1846" s="1">
        <f t="shared" si="147"/>
        <v>7.2910449927429681</v>
      </c>
      <c r="G1846" s="1">
        <f t="shared" si="148"/>
        <v>7.2496520413803864</v>
      </c>
      <c r="H1846" s="1">
        <f t="shared" si="149"/>
        <v>-4.1392951362581698E-2</v>
      </c>
    </row>
    <row r="1847" spans="1:8" x14ac:dyDescent="0.2">
      <c r="A1847">
        <f>Sheet1!A1838</f>
        <v>1811</v>
      </c>
      <c r="B1847">
        <f>Sheet1!B1838</f>
        <v>1010.81</v>
      </c>
      <c r="C1847">
        <f t="shared" si="150"/>
        <v>1003.5395016932753</v>
      </c>
      <c r="D1847">
        <f t="shared" si="151"/>
        <v>1010.7665031542426</v>
      </c>
      <c r="F1847" s="1">
        <f t="shared" si="147"/>
        <v>7.2704983067246758</v>
      </c>
      <c r="G1847" s="1">
        <f t="shared" si="148"/>
        <v>7.2270014609673581</v>
      </c>
      <c r="H1847" s="1">
        <f t="shared" si="149"/>
        <v>-4.3496845757317715E-2</v>
      </c>
    </row>
    <row r="1848" spans="1:8" x14ac:dyDescent="0.2">
      <c r="A1848">
        <f>Sheet1!A1839</f>
        <v>1812</v>
      </c>
      <c r="B1848">
        <f>Sheet1!B1839</f>
        <v>1011.23</v>
      </c>
      <c r="C1848">
        <f t="shared" si="150"/>
        <v>1003.9900483792935</v>
      </c>
      <c r="D1848">
        <f t="shared" si="151"/>
        <v>1011.1943676836347</v>
      </c>
      <c r="F1848" s="1">
        <f t="shared" si="147"/>
        <v>7.2399516207065062</v>
      </c>
      <c r="G1848" s="1">
        <f t="shared" si="148"/>
        <v>7.2043193043411975</v>
      </c>
      <c r="H1848" s="1">
        <f t="shared" si="149"/>
        <v>-3.5632316365308725E-2</v>
      </c>
    </row>
    <row r="1849" spans="1:8" x14ac:dyDescent="0.2">
      <c r="A1849">
        <f>Sheet1!A1840</f>
        <v>1813</v>
      </c>
      <c r="B1849">
        <f>Sheet1!B1840</f>
        <v>1011.66</v>
      </c>
      <c r="C1849">
        <f t="shared" si="150"/>
        <v>1004.440595065312</v>
      </c>
      <c r="D1849">
        <f t="shared" si="151"/>
        <v>1011.6222006328048</v>
      </c>
      <c r="F1849" s="1">
        <f t="shared" si="147"/>
        <v>7.2194049346879865</v>
      </c>
      <c r="G1849" s="1">
        <f t="shared" si="148"/>
        <v>7.1816055674928521</v>
      </c>
      <c r="H1849" s="1">
        <f t="shared" si="149"/>
        <v>-3.7799367195134437E-2</v>
      </c>
    </row>
    <row r="1850" spans="1:8" x14ac:dyDescent="0.2">
      <c r="A1850">
        <f>Sheet1!A1841</f>
        <v>1814</v>
      </c>
      <c r="B1850">
        <f>Sheet1!B1841</f>
        <v>1012.09</v>
      </c>
      <c r="C1850">
        <f t="shared" si="150"/>
        <v>1004.8911417513305</v>
      </c>
      <c r="D1850">
        <f t="shared" si="151"/>
        <v>1012.0500019977438</v>
      </c>
      <c r="F1850" s="1">
        <f t="shared" si="147"/>
        <v>7.1988582486695805</v>
      </c>
      <c r="G1850" s="1">
        <f t="shared" si="148"/>
        <v>7.1588602464133828</v>
      </c>
      <c r="H1850" s="1">
        <f t="shared" si="149"/>
        <v>-3.9998002256197651E-2</v>
      </c>
    </row>
    <row r="1851" spans="1:8" x14ac:dyDescent="0.2">
      <c r="A1851">
        <f>Sheet1!A1842</f>
        <v>1815</v>
      </c>
      <c r="B1851">
        <f>Sheet1!B1842</f>
        <v>1012.52</v>
      </c>
      <c r="C1851">
        <f t="shared" si="150"/>
        <v>1005.3416884373487</v>
      </c>
      <c r="D1851">
        <f t="shared" si="151"/>
        <v>1012.4777717744421</v>
      </c>
      <c r="F1851" s="1">
        <f t="shared" si="147"/>
        <v>7.1783115626512881</v>
      </c>
      <c r="G1851" s="1">
        <f t="shared" si="148"/>
        <v>7.136083337093396</v>
      </c>
      <c r="H1851" s="1">
        <f t="shared" si="149"/>
        <v>-4.2228225557892074E-2</v>
      </c>
    </row>
    <row r="1852" spans="1:8" x14ac:dyDescent="0.2">
      <c r="A1852">
        <f>Sheet1!A1843</f>
        <v>1816</v>
      </c>
      <c r="B1852">
        <f>Sheet1!B1843</f>
        <v>1012.95</v>
      </c>
      <c r="C1852">
        <f t="shared" si="150"/>
        <v>1005.7922351233672</v>
      </c>
      <c r="D1852">
        <f t="shared" si="151"/>
        <v>1012.9055099588905</v>
      </c>
      <c r="F1852" s="1">
        <f t="shared" si="147"/>
        <v>7.1577648766328821</v>
      </c>
      <c r="G1852" s="1">
        <f t="shared" si="148"/>
        <v>7.1132748355233844</v>
      </c>
      <c r="H1852" s="1">
        <f t="shared" si="149"/>
        <v>-4.4490041109497724E-2</v>
      </c>
    </row>
    <row r="1853" spans="1:8" x14ac:dyDescent="0.2">
      <c r="A1853">
        <f>Sheet1!A1844</f>
        <v>1817</v>
      </c>
      <c r="B1853">
        <f>Sheet1!B1844</f>
        <v>1013.37</v>
      </c>
      <c r="C1853">
        <f t="shared" si="150"/>
        <v>1006.2427818093856</v>
      </c>
      <c r="D1853">
        <f t="shared" si="151"/>
        <v>1013.3332165470804</v>
      </c>
      <c r="F1853" s="1">
        <f t="shared" si="147"/>
        <v>7.1272181906143715</v>
      </c>
      <c r="G1853" s="1">
        <f t="shared" si="148"/>
        <v>7.0904347376947499</v>
      </c>
      <c r="H1853" s="1">
        <f t="shared" si="149"/>
        <v>-3.6783452919621595E-2</v>
      </c>
    </row>
    <row r="1854" spans="1:8" x14ac:dyDescent="0.2">
      <c r="A1854">
        <f>Sheet1!A1845</f>
        <v>1818</v>
      </c>
      <c r="B1854">
        <f>Sheet1!B1845</f>
        <v>1013.8</v>
      </c>
      <c r="C1854">
        <f t="shared" si="150"/>
        <v>1006.6933284954039</v>
      </c>
      <c r="D1854">
        <f t="shared" si="151"/>
        <v>1013.7608915350021</v>
      </c>
      <c r="F1854" s="1">
        <f t="shared" si="147"/>
        <v>7.1066715045960791</v>
      </c>
      <c r="G1854" s="1">
        <f t="shared" si="148"/>
        <v>7.0675630395982125</v>
      </c>
      <c r="H1854" s="1">
        <f t="shared" si="149"/>
        <v>-3.9108464997866577E-2</v>
      </c>
    </row>
    <row r="1855" spans="1:8" x14ac:dyDescent="0.2">
      <c r="A1855">
        <f>Sheet1!A1846</f>
        <v>1819</v>
      </c>
      <c r="B1855">
        <f>Sheet1!B1846</f>
        <v>1014.23</v>
      </c>
      <c r="C1855">
        <f t="shared" si="150"/>
        <v>1007.1438751814223</v>
      </c>
      <c r="D1855">
        <f t="shared" si="151"/>
        <v>1014.188534918646</v>
      </c>
      <c r="F1855" s="1">
        <f t="shared" si="147"/>
        <v>7.0861248185776731</v>
      </c>
      <c r="G1855" s="1">
        <f t="shared" si="148"/>
        <v>7.0446597372236965</v>
      </c>
      <c r="H1855" s="1">
        <f t="shared" si="149"/>
        <v>-4.1465081353976529E-2</v>
      </c>
    </row>
    <row r="1856" spans="1:8" x14ac:dyDescent="0.2">
      <c r="A1856">
        <f>Sheet1!A1847</f>
        <v>1820</v>
      </c>
      <c r="B1856">
        <f>Sheet1!B1847</f>
        <v>1014.66</v>
      </c>
      <c r="C1856">
        <f t="shared" si="150"/>
        <v>1007.5944218674408</v>
      </c>
      <c r="D1856">
        <f t="shared" si="151"/>
        <v>1014.6161466940034</v>
      </c>
      <c r="F1856" s="1">
        <f t="shared" si="147"/>
        <v>7.0655781325591533</v>
      </c>
      <c r="G1856" s="1">
        <f t="shared" si="148"/>
        <v>7.021724826562604</v>
      </c>
      <c r="H1856" s="1">
        <f t="shared" si="149"/>
        <v>-4.3853305996549352E-2</v>
      </c>
    </row>
    <row r="1857" spans="1:8" x14ac:dyDescent="0.2">
      <c r="A1857">
        <f>Sheet1!A1848</f>
        <v>1821</v>
      </c>
      <c r="B1857">
        <f>Sheet1!B1848</f>
        <v>1015.08</v>
      </c>
      <c r="C1857">
        <f t="shared" si="150"/>
        <v>1008.0449685534591</v>
      </c>
      <c r="D1857">
        <f t="shared" si="151"/>
        <v>1015.0437268570653</v>
      </c>
      <c r="F1857" s="1">
        <f t="shared" si="147"/>
        <v>7.0350314465409838</v>
      </c>
      <c r="G1857" s="1">
        <f t="shared" si="148"/>
        <v>6.9987583036062233</v>
      </c>
      <c r="H1857" s="1">
        <f t="shared" si="149"/>
        <v>-3.6273142934760472E-2</v>
      </c>
    </row>
    <row r="1858" spans="1:8" x14ac:dyDescent="0.2">
      <c r="A1858">
        <f>Sheet1!A1849</f>
        <v>1822</v>
      </c>
      <c r="B1858">
        <f>Sheet1!B1849</f>
        <v>1015.51</v>
      </c>
      <c r="C1858">
        <f t="shared" si="150"/>
        <v>1008.4955152394775</v>
      </c>
      <c r="D1858">
        <f t="shared" si="151"/>
        <v>1015.4712754038218</v>
      </c>
      <c r="F1858" s="1">
        <f t="shared" si="147"/>
        <v>7.0144847605224641</v>
      </c>
      <c r="G1858" s="1">
        <f t="shared" si="148"/>
        <v>6.9757601643442513</v>
      </c>
      <c r="H1858" s="1">
        <f t="shared" si="149"/>
        <v>-3.8724596178212778E-2</v>
      </c>
    </row>
    <row r="1859" spans="1:8" x14ac:dyDescent="0.2">
      <c r="A1859">
        <f>Sheet1!A1850</f>
        <v>1823</v>
      </c>
      <c r="B1859">
        <f>Sheet1!B1850</f>
        <v>1015.94</v>
      </c>
      <c r="C1859">
        <f t="shared" si="150"/>
        <v>1008.9460619254958</v>
      </c>
      <c r="D1859">
        <f t="shared" si="151"/>
        <v>1015.898792330264</v>
      </c>
      <c r="F1859" s="1">
        <f t="shared" si="147"/>
        <v>6.9939380745042854</v>
      </c>
      <c r="G1859" s="1">
        <f t="shared" si="148"/>
        <v>6.9527304047682037</v>
      </c>
      <c r="H1859" s="1">
        <f t="shared" si="149"/>
        <v>-4.1207669736081698E-2</v>
      </c>
    </row>
    <row r="1860" spans="1:8" x14ac:dyDescent="0.2">
      <c r="A1860">
        <f>Sheet1!A1851</f>
        <v>1824</v>
      </c>
      <c r="B1860">
        <f>Sheet1!B1851</f>
        <v>1016.37</v>
      </c>
      <c r="C1860">
        <f t="shared" si="150"/>
        <v>1009.3966086115142</v>
      </c>
      <c r="D1860">
        <f t="shared" si="151"/>
        <v>1016.3262776323829</v>
      </c>
      <c r="F1860" s="1">
        <f t="shared" si="147"/>
        <v>6.9733913884857657</v>
      </c>
      <c r="G1860" s="1">
        <f t="shared" si="148"/>
        <v>6.9296690208686869</v>
      </c>
      <c r="H1860" s="1">
        <f t="shared" si="149"/>
        <v>-4.3722367617078817E-2</v>
      </c>
    </row>
    <row r="1861" spans="1:8" x14ac:dyDescent="0.2">
      <c r="A1861">
        <f>Sheet1!A1852</f>
        <v>1825</v>
      </c>
      <c r="B1861">
        <f>Sheet1!B1852</f>
        <v>1016.8</v>
      </c>
      <c r="C1861">
        <f t="shared" si="150"/>
        <v>1009.8471552975327</v>
      </c>
      <c r="D1861">
        <f t="shared" si="151"/>
        <v>1016.7537313061691</v>
      </c>
      <c r="F1861" s="1">
        <f t="shared" si="147"/>
        <v>6.952844702467246</v>
      </c>
      <c r="G1861" s="1">
        <f t="shared" si="148"/>
        <v>6.9065760086364207</v>
      </c>
      <c r="H1861" s="1">
        <f t="shared" si="149"/>
        <v>-4.6268693830825214E-2</v>
      </c>
    </row>
    <row r="1862" spans="1:8" x14ac:dyDescent="0.2">
      <c r="A1862">
        <f>Sheet1!A1853</f>
        <v>1826</v>
      </c>
      <c r="B1862">
        <f>Sheet1!B1853</f>
        <v>1017.22</v>
      </c>
      <c r="C1862">
        <f t="shared" si="150"/>
        <v>1010.297701983551</v>
      </c>
      <c r="D1862">
        <f t="shared" si="151"/>
        <v>1017.1811533476133</v>
      </c>
      <c r="F1862" s="1">
        <f t="shared" si="147"/>
        <v>6.9222980164490764</v>
      </c>
      <c r="G1862" s="1">
        <f t="shared" si="148"/>
        <v>6.8834513640623527</v>
      </c>
      <c r="H1862" s="1">
        <f t="shared" si="149"/>
        <v>-3.884665238672369E-2</v>
      </c>
    </row>
    <row r="1863" spans="1:8" x14ac:dyDescent="0.2">
      <c r="A1863">
        <f>Sheet1!A1854</f>
        <v>1827</v>
      </c>
      <c r="B1863">
        <f>Sheet1!B1854</f>
        <v>1017.65</v>
      </c>
      <c r="C1863">
        <f t="shared" si="150"/>
        <v>1010.7482486695694</v>
      </c>
      <c r="D1863">
        <f t="shared" si="151"/>
        <v>1017.6085437527063</v>
      </c>
      <c r="F1863" s="1">
        <f t="shared" si="147"/>
        <v>6.9017513304305567</v>
      </c>
      <c r="G1863" s="1">
        <f t="shared" si="148"/>
        <v>6.8602950831368616</v>
      </c>
      <c r="H1863" s="1">
        <f t="shared" si="149"/>
        <v>-4.1456247293695014E-2</v>
      </c>
    </row>
    <row r="1864" spans="1:8" x14ac:dyDescent="0.2">
      <c r="A1864">
        <f>Sheet1!A1855</f>
        <v>1828</v>
      </c>
      <c r="B1864">
        <f>Sheet1!B1855</f>
        <v>1018.08</v>
      </c>
      <c r="C1864">
        <f t="shared" si="150"/>
        <v>1011.1987953555879</v>
      </c>
      <c r="D1864">
        <f t="shared" si="151"/>
        <v>1018.035902517439</v>
      </c>
      <c r="F1864" s="1">
        <f t="shared" si="147"/>
        <v>6.8812046444121506</v>
      </c>
      <c r="G1864" s="1">
        <f t="shared" si="148"/>
        <v>6.8371071618511223</v>
      </c>
      <c r="H1864" s="1">
        <f t="shared" si="149"/>
        <v>-4.4097482561028301E-2</v>
      </c>
    </row>
    <row r="1865" spans="1:8" x14ac:dyDescent="0.2">
      <c r="A1865">
        <f>Sheet1!A1856</f>
        <v>1829</v>
      </c>
      <c r="B1865">
        <f>Sheet1!B1856</f>
        <v>1018.51</v>
      </c>
      <c r="C1865">
        <f t="shared" si="150"/>
        <v>1011.6493420416061</v>
      </c>
      <c r="D1865">
        <f t="shared" si="151"/>
        <v>1018.463229637802</v>
      </c>
      <c r="F1865" s="1">
        <f t="shared" si="147"/>
        <v>6.8606579583938583</v>
      </c>
      <c r="G1865" s="1">
        <f t="shared" si="148"/>
        <v>6.8138875961958547</v>
      </c>
      <c r="H1865" s="1">
        <f t="shared" si="149"/>
        <v>-4.6770362198003568E-2</v>
      </c>
    </row>
    <row r="1866" spans="1:8" x14ac:dyDescent="0.2">
      <c r="A1866">
        <f>Sheet1!A1857</f>
        <v>1830</v>
      </c>
      <c r="B1866">
        <f>Sheet1!B1857</f>
        <v>1018.93</v>
      </c>
      <c r="C1866">
        <f t="shared" si="150"/>
        <v>1012.0998887276246</v>
      </c>
      <c r="D1866">
        <f t="shared" si="151"/>
        <v>1018.890525109786</v>
      </c>
      <c r="F1866" s="1">
        <f t="shared" si="147"/>
        <v>6.8301112723753477</v>
      </c>
      <c r="G1866" s="1">
        <f t="shared" si="148"/>
        <v>6.7906363821614377</v>
      </c>
      <c r="H1866" s="1">
        <f t="shared" si="149"/>
        <v>-3.947489021390993E-2</v>
      </c>
    </row>
    <row r="1867" spans="1:8" x14ac:dyDescent="0.2">
      <c r="A1867">
        <f>Sheet1!A1858</f>
        <v>1831</v>
      </c>
      <c r="B1867">
        <f>Sheet1!B1858</f>
        <v>1019.36</v>
      </c>
      <c r="C1867">
        <f t="shared" si="150"/>
        <v>1012.5504354136428</v>
      </c>
      <c r="D1867">
        <f t="shared" si="151"/>
        <v>1019.3177889293825</v>
      </c>
      <c r="F1867" s="1">
        <f t="shared" si="147"/>
        <v>6.809564586357169</v>
      </c>
      <c r="G1867" s="1">
        <f t="shared" si="148"/>
        <v>6.7673535157396145</v>
      </c>
      <c r="H1867" s="1">
        <f t="shared" si="149"/>
        <v>-4.2211070617554469E-2</v>
      </c>
    </row>
    <row r="1868" spans="1:8" x14ac:dyDescent="0.2">
      <c r="A1868">
        <f>Sheet1!A1859</f>
        <v>1832</v>
      </c>
      <c r="B1868">
        <f>Sheet1!B1859</f>
        <v>1019.79</v>
      </c>
      <c r="C1868">
        <f t="shared" si="150"/>
        <v>1013.0009820996613</v>
      </c>
      <c r="D1868">
        <f t="shared" si="151"/>
        <v>1019.7450210925816</v>
      </c>
      <c r="F1868" s="1">
        <f t="shared" si="147"/>
        <v>6.7890179003386493</v>
      </c>
      <c r="G1868" s="1">
        <f t="shared" si="148"/>
        <v>6.7440389929203093</v>
      </c>
      <c r="H1868" s="1">
        <f t="shared" si="149"/>
        <v>-4.4978907418339986E-2</v>
      </c>
    </row>
    <row r="1869" spans="1:8" x14ac:dyDescent="0.2">
      <c r="A1869">
        <f>Sheet1!A1860</f>
        <v>1833</v>
      </c>
      <c r="B1869">
        <f>Sheet1!B1860</f>
        <v>1020.21</v>
      </c>
      <c r="C1869">
        <f t="shared" si="150"/>
        <v>1013.4515287856798</v>
      </c>
      <c r="D1869">
        <f t="shared" si="151"/>
        <v>1020.1722215953739</v>
      </c>
      <c r="F1869" s="1">
        <f t="shared" si="147"/>
        <v>6.7584712143202523</v>
      </c>
      <c r="G1869" s="1">
        <f t="shared" si="148"/>
        <v>6.7206928096941283</v>
      </c>
      <c r="H1869" s="1">
        <f t="shared" si="149"/>
        <v>-3.7778404626124029E-2</v>
      </c>
    </row>
    <row r="1870" spans="1:8" x14ac:dyDescent="0.2">
      <c r="A1870">
        <f>Sheet1!A1861</f>
        <v>1834</v>
      </c>
      <c r="B1870">
        <f>Sheet1!B1861</f>
        <v>1020.64</v>
      </c>
      <c r="C1870">
        <f t="shared" si="150"/>
        <v>1013.902075471698</v>
      </c>
      <c r="D1870">
        <f t="shared" si="151"/>
        <v>1020.5993904337506</v>
      </c>
      <c r="F1870" s="1">
        <f t="shared" si="147"/>
        <v>6.73792452830196</v>
      </c>
      <c r="G1870" s="1">
        <f t="shared" si="148"/>
        <v>6.6973149620525874</v>
      </c>
      <c r="H1870" s="1">
        <f t="shared" si="149"/>
        <v>-4.0609566249372619E-2</v>
      </c>
    </row>
    <row r="1871" spans="1:8" x14ac:dyDescent="0.2">
      <c r="A1871">
        <f>Sheet1!A1862</f>
        <v>1835</v>
      </c>
      <c r="B1871">
        <f>Sheet1!B1862</f>
        <v>1021.07</v>
      </c>
      <c r="C1871">
        <f t="shared" si="150"/>
        <v>1014.3526221577165</v>
      </c>
      <c r="D1871">
        <f t="shared" si="151"/>
        <v>1021.0265276037028</v>
      </c>
      <c r="F1871" s="1">
        <f t="shared" si="147"/>
        <v>6.7173778422835539</v>
      </c>
      <c r="G1871" s="1">
        <f t="shared" si="148"/>
        <v>6.6739054459862928</v>
      </c>
      <c r="H1871" s="1">
        <f t="shared" si="149"/>
        <v>-4.3472396297261184E-2</v>
      </c>
    </row>
    <row r="1872" spans="1:8" x14ac:dyDescent="0.2">
      <c r="A1872">
        <f>Sheet1!A1863</f>
        <v>1836</v>
      </c>
      <c r="B1872">
        <f>Sheet1!B1863</f>
        <v>1021.5</v>
      </c>
      <c r="C1872">
        <f t="shared" si="150"/>
        <v>1014.803168843735</v>
      </c>
      <c r="D1872">
        <f t="shared" si="151"/>
        <v>1021.4536331012205</v>
      </c>
      <c r="F1872" s="1">
        <f t="shared" si="147"/>
        <v>6.6968311562650342</v>
      </c>
      <c r="G1872" s="1">
        <f t="shared" si="148"/>
        <v>6.6504642574855097</v>
      </c>
      <c r="H1872" s="1">
        <f t="shared" si="149"/>
        <v>-4.636689877952449E-2</v>
      </c>
    </row>
    <row r="1873" spans="1:8" x14ac:dyDescent="0.2">
      <c r="A1873">
        <f>Sheet1!A1864</f>
        <v>1837</v>
      </c>
      <c r="B1873">
        <f>Sheet1!B1864</f>
        <v>1021.92</v>
      </c>
      <c r="C1873">
        <f t="shared" si="150"/>
        <v>1015.2537155297532</v>
      </c>
      <c r="D1873">
        <f t="shared" si="151"/>
        <v>1021.8807069222948</v>
      </c>
      <c r="F1873" s="1">
        <f t="shared" si="147"/>
        <v>6.666284470246751</v>
      </c>
      <c r="G1873" s="1">
        <f t="shared" si="148"/>
        <v>6.6269913925416404</v>
      </c>
      <c r="H1873" s="1">
        <f t="shared" si="149"/>
        <v>-3.9293077705110591E-2</v>
      </c>
    </row>
    <row r="1874" spans="1:8" x14ac:dyDescent="0.2">
      <c r="A1874">
        <f>Sheet1!A1865</f>
        <v>1838</v>
      </c>
      <c r="B1874">
        <f>Sheet1!B1865</f>
        <v>1022.35</v>
      </c>
      <c r="C1874">
        <f t="shared" si="150"/>
        <v>1015.7042622157717</v>
      </c>
      <c r="D1874">
        <f t="shared" si="151"/>
        <v>1022.3077490629167</v>
      </c>
      <c r="F1874" s="1">
        <f t="shared" si="147"/>
        <v>6.6457377842283449</v>
      </c>
      <c r="G1874" s="1">
        <f t="shared" si="148"/>
        <v>6.6034868471450636</v>
      </c>
      <c r="H1874" s="1">
        <f t="shared" si="149"/>
        <v>-4.2250937083281315E-2</v>
      </c>
    </row>
    <row r="1875" spans="1:8" x14ac:dyDescent="0.2">
      <c r="A1875">
        <f>Sheet1!A1866</f>
        <v>1839</v>
      </c>
      <c r="B1875">
        <f>Sheet1!B1866</f>
        <v>1022.78</v>
      </c>
      <c r="C1875">
        <f t="shared" si="150"/>
        <v>1016.1548089017899</v>
      </c>
      <c r="D1875">
        <f t="shared" si="151"/>
        <v>1022.734759519077</v>
      </c>
      <c r="F1875" s="1">
        <f t="shared" si="147"/>
        <v>6.6251910982100526</v>
      </c>
      <c r="G1875" s="1">
        <f t="shared" si="148"/>
        <v>6.5799506172870679</v>
      </c>
      <c r="H1875" s="1">
        <f t="shared" si="149"/>
        <v>-4.5240480922984716E-2</v>
      </c>
    </row>
    <row r="1876" spans="1:8" x14ac:dyDescent="0.2">
      <c r="A1876">
        <f>Sheet1!A1867</f>
        <v>1840</v>
      </c>
      <c r="B1876">
        <f>Sheet1!B1867</f>
        <v>1023.21</v>
      </c>
      <c r="C1876">
        <f t="shared" si="150"/>
        <v>1016.6053555878084</v>
      </c>
      <c r="D1876">
        <f t="shared" si="151"/>
        <v>1023.161738286766</v>
      </c>
      <c r="F1876" s="1">
        <f t="shared" si="147"/>
        <v>6.6046444121916466</v>
      </c>
      <c r="G1876" s="1">
        <f t="shared" si="148"/>
        <v>6.5563826989575773</v>
      </c>
      <c r="H1876" s="1">
        <f t="shared" si="149"/>
        <v>-4.8261713234069248E-2</v>
      </c>
    </row>
    <row r="1877" spans="1:8" x14ac:dyDescent="0.2">
      <c r="A1877">
        <f>Sheet1!A1868</f>
        <v>1841</v>
      </c>
      <c r="B1877">
        <f>Sheet1!B1868</f>
        <v>1023.63</v>
      </c>
      <c r="C1877">
        <f t="shared" si="150"/>
        <v>1017.0559022738269</v>
      </c>
      <c r="D1877">
        <f t="shared" si="151"/>
        <v>1023.5886853619746</v>
      </c>
      <c r="F1877" s="1">
        <f t="shared" si="147"/>
        <v>6.5740977261731359</v>
      </c>
      <c r="G1877" s="1">
        <f t="shared" si="148"/>
        <v>6.5327830881477666</v>
      </c>
      <c r="H1877" s="1">
        <f t="shared" si="149"/>
        <v>-4.1314638025369277E-2</v>
      </c>
    </row>
    <row r="1878" spans="1:8" x14ac:dyDescent="0.2">
      <c r="A1878">
        <f>Sheet1!A1869</f>
        <v>1842</v>
      </c>
      <c r="B1878">
        <f>Sheet1!B1869</f>
        <v>1024.06</v>
      </c>
      <c r="C1878">
        <f t="shared" si="150"/>
        <v>1017.5064489598451</v>
      </c>
      <c r="D1878">
        <f t="shared" si="151"/>
        <v>1024.0156007406943</v>
      </c>
      <c r="F1878" s="1">
        <f t="shared" si="147"/>
        <v>6.5535510401548436</v>
      </c>
      <c r="G1878" s="1">
        <f t="shared" si="148"/>
        <v>6.5091517808491517</v>
      </c>
      <c r="H1878" s="1">
        <f t="shared" si="149"/>
        <v>-4.4399259305691885E-2</v>
      </c>
    </row>
    <row r="1879" spans="1:8" x14ac:dyDescent="0.2">
      <c r="A1879">
        <f>Sheet1!A1870</f>
        <v>1843</v>
      </c>
      <c r="B1879">
        <f>Sheet1!B1870</f>
        <v>1024.49</v>
      </c>
      <c r="C1879">
        <f t="shared" si="150"/>
        <v>1017.9569956458636</v>
      </c>
      <c r="D1879">
        <f t="shared" si="151"/>
        <v>1024.442484418915</v>
      </c>
      <c r="F1879" s="1">
        <f t="shared" si="147"/>
        <v>6.5330043541364375</v>
      </c>
      <c r="G1879" s="1">
        <f t="shared" si="148"/>
        <v>6.4854887730514292</v>
      </c>
      <c r="H1879" s="1">
        <f t="shared" si="149"/>
        <v>-4.7515581085008307E-2</v>
      </c>
    </row>
    <row r="1880" spans="1:8" x14ac:dyDescent="0.2">
      <c r="A1880">
        <f>Sheet1!A1871</f>
        <v>1844</v>
      </c>
      <c r="B1880">
        <f>Sheet1!B1871</f>
        <v>1024.9100000000001</v>
      </c>
      <c r="C1880">
        <f t="shared" si="150"/>
        <v>1018.407542331882</v>
      </c>
      <c r="D1880">
        <f t="shared" si="151"/>
        <v>1024.8693363926275</v>
      </c>
      <c r="F1880" s="1">
        <f t="shared" si="147"/>
        <v>6.5024576681180406</v>
      </c>
      <c r="G1880" s="1">
        <f t="shared" si="148"/>
        <v>6.4617940607454329</v>
      </c>
      <c r="H1880" s="1">
        <f t="shared" si="149"/>
        <v>-4.0663607372607657E-2</v>
      </c>
    </row>
    <row r="1881" spans="1:8" x14ac:dyDescent="0.2">
      <c r="A1881">
        <f>Sheet1!A1872</f>
        <v>1845</v>
      </c>
      <c r="B1881">
        <f>Sheet1!B1872</f>
        <v>1025.3399999999999</v>
      </c>
      <c r="C1881">
        <f t="shared" si="150"/>
        <v>1018.8580890179003</v>
      </c>
      <c r="D1881">
        <f t="shared" si="151"/>
        <v>1025.2961566578235</v>
      </c>
      <c r="F1881" s="1">
        <f t="shared" si="147"/>
        <v>6.4819109820996346</v>
      </c>
      <c r="G1881" s="1">
        <f t="shared" si="148"/>
        <v>6.438067639923247</v>
      </c>
      <c r="H1881" s="1">
        <f t="shared" si="149"/>
        <v>-4.3843342176387523E-2</v>
      </c>
    </row>
    <row r="1882" spans="1:8" x14ac:dyDescent="0.2">
      <c r="A1882">
        <f>Sheet1!A1873</f>
        <v>1846</v>
      </c>
      <c r="B1882">
        <f>Sheet1!B1873</f>
        <v>1025.77</v>
      </c>
      <c r="C1882">
        <f t="shared" si="150"/>
        <v>1019.3086357039188</v>
      </c>
      <c r="D1882">
        <f t="shared" si="151"/>
        <v>1025.7229452104928</v>
      </c>
      <c r="F1882" s="1">
        <f t="shared" si="147"/>
        <v>6.4613642960812285</v>
      </c>
      <c r="G1882" s="1">
        <f t="shared" si="148"/>
        <v>6.4143095065739999</v>
      </c>
      <c r="H1882" s="1">
        <f t="shared" si="149"/>
        <v>-4.7054789507228634E-2</v>
      </c>
    </row>
    <row r="1883" spans="1:8" x14ac:dyDescent="0.2">
      <c r="A1883">
        <f>Sheet1!A1874</f>
        <v>1847</v>
      </c>
      <c r="B1883">
        <f>Sheet1!B1874</f>
        <v>1026.19</v>
      </c>
      <c r="C1883">
        <f t="shared" si="150"/>
        <v>1019.759182389937</v>
      </c>
      <c r="D1883">
        <f t="shared" si="151"/>
        <v>1026.1497020466268</v>
      </c>
      <c r="F1883" s="1">
        <f t="shared" si="147"/>
        <v>6.430817610063059</v>
      </c>
      <c r="G1883" s="1">
        <f t="shared" si="148"/>
        <v>6.3905196566897757</v>
      </c>
      <c r="H1883" s="1">
        <f t="shared" si="149"/>
        <v>-4.0297953373283235E-2</v>
      </c>
    </row>
    <row r="1884" spans="1:8" x14ac:dyDescent="0.2">
      <c r="A1884">
        <f>Sheet1!A1875</f>
        <v>1848</v>
      </c>
      <c r="B1884">
        <f>Sheet1!B1875</f>
        <v>1026.6199999999999</v>
      </c>
      <c r="C1884">
        <f t="shared" si="150"/>
        <v>1020.2097290759555</v>
      </c>
      <c r="D1884">
        <f t="shared" si="151"/>
        <v>1026.5764271622156</v>
      </c>
      <c r="F1884" s="1">
        <f t="shared" si="147"/>
        <v>6.4102709240444256</v>
      </c>
      <c r="G1884" s="1">
        <f t="shared" si="148"/>
        <v>6.3666980862601577</v>
      </c>
      <c r="H1884" s="1">
        <f t="shared" si="149"/>
        <v>-4.3572837784267904E-2</v>
      </c>
    </row>
    <row r="1885" spans="1:8" x14ac:dyDescent="0.2">
      <c r="A1885">
        <f>Sheet1!A1876</f>
        <v>1849</v>
      </c>
      <c r="B1885">
        <f>Sheet1!B1876</f>
        <v>1027.05</v>
      </c>
      <c r="C1885">
        <f t="shared" si="150"/>
        <v>1020.6602757619739</v>
      </c>
      <c r="D1885">
        <f t="shared" si="151"/>
        <v>1027.0031205532509</v>
      </c>
      <c r="F1885" s="1">
        <f t="shared" si="147"/>
        <v>6.3897242380260195</v>
      </c>
      <c r="G1885" s="1">
        <f t="shared" si="148"/>
        <v>6.3428447912770025</v>
      </c>
      <c r="H1885" s="1">
        <f t="shared" si="149"/>
        <v>-4.6879446749017006E-2</v>
      </c>
    </row>
    <row r="1886" spans="1:8" x14ac:dyDescent="0.2">
      <c r="A1886">
        <f>Sheet1!A1877</f>
        <v>1850</v>
      </c>
      <c r="B1886">
        <f>Sheet1!B1877</f>
        <v>1027.47</v>
      </c>
      <c r="C1886">
        <f t="shared" si="150"/>
        <v>1021.1108224479922</v>
      </c>
      <c r="D1886">
        <f t="shared" si="151"/>
        <v>1027.4297822157228</v>
      </c>
      <c r="F1886" s="1">
        <f t="shared" si="147"/>
        <v>6.35917755200785</v>
      </c>
      <c r="G1886" s="1">
        <f t="shared" si="148"/>
        <v>6.3189597677305755</v>
      </c>
      <c r="H1886" s="1">
        <f t="shared" si="149"/>
        <v>-4.0217784277274404E-2</v>
      </c>
    </row>
    <row r="1887" spans="1:8" x14ac:dyDescent="0.2">
      <c r="A1887">
        <f>Sheet1!A1878</f>
        <v>1851</v>
      </c>
      <c r="B1887">
        <f>Sheet1!B1878</f>
        <v>1027.9000000000001</v>
      </c>
      <c r="C1887">
        <f t="shared" si="150"/>
        <v>1021.5613691340106</v>
      </c>
      <c r="D1887">
        <f t="shared" si="151"/>
        <v>1027.8564121456218</v>
      </c>
      <c r="F1887" s="1">
        <f t="shared" si="147"/>
        <v>6.3386308659894439</v>
      </c>
      <c r="G1887" s="1">
        <f t="shared" si="148"/>
        <v>6.295043011611142</v>
      </c>
      <c r="H1887" s="1">
        <f t="shared" si="149"/>
        <v>-4.3587854378301927E-2</v>
      </c>
    </row>
    <row r="1888" spans="1:8" x14ac:dyDescent="0.2">
      <c r="A1888">
        <f>Sheet1!A1879</f>
        <v>1852</v>
      </c>
      <c r="B1888">
        <f>Sheet1!B1879</f>
        <v>1028.33</v>
      </c>
      <c r="C1888">
        <f t="shared" si="150"/>
        <v>1022.0119158200291</v>
      </c>
      <c r="D1888">
        <f t="shared" si="151"/>
        <v>1028.2830103389399</v>
      </c>
      <c r="F1888" s="1">
        <f t="shared" si="147"/>
        <v>6.3180841799708105</v>
      </c>
      <c r="G1888" s="1">
        <f t="shared" si="148"/>
        <v>6.2710945189107861</v>
      </c>
      <c r="H1888" s="1">
        <f t="shared" si="149"/>
        <v>-4.6989661060024446E-2</v>
      </c>
    </row>
    <row r="1889" spans="1:8" x14ac:dyDescent="0.2">
      <c r="A1889">
        <f>Sheet1!A1880</f>
        <v>1853</v>
      </c>
      <c r="B1889">
        <f>Sheet1!B1880</f>
        <v>1028.75</v>
      </c>
      <c r="C1889">
        <f t="shared" si="150"/>
        <v>1022.4624625060474</v>
      </c>
      <c r="D1889">
        <f t="shared" si="151"/>
        <v>1028.7095767916669</v>
      </c>
      <c r="F1889" s="1">
        <f t="shared" si="147"/>
        <v>6.2875374939526409</v>
      </c>
      <c r="G1889" s="1">
        <f t="shared" si="148"/>
        <v>6.2471142856195456</v>
      </c>
      <c r="H1889" s="1">
        <f t="shared" si="149"/>
        <v>-4.0423208333095317E-2</v>
      </c>
    </row>
    <row r="1890" spans="1:8" x14ac:dyDescent="0.2">
      <c r="A1890">
        <f>Sheet1!A1881</f>
        <v>1854</v>
      </c>
      <c r="B1890">
        <f>Sheet1!B1881</f>
        <v>1029.18</v>
      </c>
      <c r="C1890">
        <f t="shared" si="150"/>
        <v>1022.9130091920658</v>
      </c>
      <c r="D1890">
        <f t="shared" si="151"/>
        <v>1029.1361114997935</v>
      </c>
      <c r="F1890" s="1">
        <f t="shared" si="147"/>
        <v>6.2669908079342349</v>
      </c>
      <c r="G1890" s="1">
        <f t="shared" si="148"/>
        <v>6.2231023077276859</v>
      </c>
      <c r="H1890" s="1">
        <f t="shared" si="149"/>
        <v>-4.3888500206548997E-2</v>
      </c>
    </row>
    <row r="1891" spans="1:8" x14ac:dyDescent="0.2">
      <c r="A1891">
        <f>Sheet1!A1882</f>
        <v>1855</v>
      </c>
      <c r="B1891">
        <f>Sheet1!B1882</f>
        <v>1029.6099999999999</v>
      </c>
      <c r="C1891">
        <f t="shared" si="150"/>
        <v>1023.3635558780841</v>
      </c>
      <c r="D1891">
        <f t="shared" si="151"/>
        <v>1029.5626144593111</v>
      </c>
      <c r="F1891" s="1">
        <f t="shared" si="147"/>
        <v>6.2464441219158289</v>
      </c>
      <c r="G1891" s="1">
        <f t="shared" si="148"/>
        <v>6.1990585812270638</v>
      </c>
      <c r="H1891" s="1">
        <f t="shared" si="149"/>
        <v>-4.7385540688765104E-2</v>
      </c>
    </row>
    <row r="1892" spans="1:8" x14ac:dyDescent="0.2">
      <c r="A1892">
        <f>Sheet1!A1883</f>
        <v>1856</v>
      </c>
      <c r="B1892">
        <f>Sheet1!B1883</f>
        <v>1030.03</v>
      </c>
      <c r="C1892">
        <f t="shared" si="150"/>
        <v>1023.8141025641025</v>
      </c>
      <c r="D1892">
        <f t="shared" si="151"/>
        <v>1029.9890856662103</v>
      </c>
      <c r="F1892" s="1">
        <f t="shared" si="147"/>
        <v>6.2158974358974319</v>
      </c>
      <c r="G1892" s="1">
        <f t="shared" si="148"/>
        <v>6.1749831021077171</v>
      </c>
      <c r="H1892" s="1">
        <f t="shared" si="149"/>
        <v>-4.0914333789714874E-2</v>
      </c>
    </row>
    <row r="1893" spans="1:8" x14ac:dyDescent="0.2">
      <c r="A1893">
        <f>Sheet1!A1884</f>
        <v>1857</v>
      </c>
      <c r="B1893">
        <f>Sheet1!B1884</f>
        <v>1030.46</v>
      </c>
      <c r="C1893">
        <f t="shared" si="150"/>
        <v>1024.264649250121</v>
      </c>
      <c r="D1893">
        <f t="shared" si="151"/>
        <v>1030.4155251164816</v>
      </c>
      <c r="F1893" s="1">
        <f t="shared" ref="F1893:F1956" si="152">B1893-C1893</f>
        <v>6.1953507498790259</v>
      </c>
      <c r="G1893" s="1">
        <f t="shared" ref="G1893:G1956" si="153">D1893-C1893</f>
        <v>6.1508758663605931</v>
      </c>
      <c r="H1893" s="1">
        <f t="shared" ref="H1893:H1956" si="154">D1893-B1893</f>
        <v>-4.4474883518432762E-2</v>
      </c>
    </row>
    <row r="1894" spans="1:8" x14ac:dyDescent="0.2">
      <c r="A1894">
        <f>Sheet1!A1885</f>
        <v>1858</v>
      </c>
      <c r="B1894">
        <f>Sheet1!B1885</f>
        <v>1030.8900000000001</v>
      </c>
      <c r="C1894">
        <f t="shared" ref="C1894:C1957" si="155">C$36+(A1894-1)*(C$2103-C$36)/2067</f>
        <v>1024.7151959361393</v>
      </c>
      <c r="D1894">
        <f t="shared" ref="D1894:D1957" si="156">$J$21+A1894*$I$21+$H$21*A1894^2+$G$21*A1894^3</f>
        <v>1030.8419328061157</v>
      </c>
      <c r="F1894" s="1">
        <f t="shared" si="152"/>
        <v>6.1748040638608472</v>
      </c>
      <c r="G1894" s="1">
        <f t="shared" si="153"/>
        <v>6.126736869976412</v>
      </c>
      <c r="H1894" s="1">
        <f t="shared" si="154"/>
        <v>-4.8067193884435255E-2</v>
      </c>
    </row>
    <row r="1895" spans="1:8" x14ac:dyDescent="0.2">
      <c r="A1895">
        <f>Sheet1!A1886</f>
        <v>1859</v>
      </c>
      <c r="B1895">
        <f>Sheet1!B1886</f>
        <v>1031.31</v>
      </c>
      <c r="C1895">
        <f t="shared" si="155"/>
        <v>1025.1657426221577</v>
      </c>
      <c r="D1895">
        <f t="shared" si="156"/>
        <v>1031.2683087311038</v>
      </c>
      <c r="F1895" s="1">
        <f t="shared" si="152"/>
        <v>6.1442573778422229</v>
      </c>
      <c r="G1895" s="1">
        <f t="shared" si="153"/>
        <v>6.1025661089461209</v>
      </c>
      <c r="H1895" s="1">
        <f t="shared" si="154"/>
        <v>-4.1691268896101974E-2</v>
      </c>
    </row>
    <row r="1896" spans="1:8" x14ac:dyDescent="0.2">
      <c r="A1896">
        <f>Sheet1!A1887</f>
        <v>1860</v>
      </c>
      <c r="B1896">
        <f>Sheet1!B1887</f>
        <v>1031.74</v>
      </c>
      <c r="C1896">
        <f t="shared" si="155"/>
        <v>1025.6162893081762</v>
      </c>
      <c r="D1896">
        <f t="shared" si="156"/>
        <v>1031.6946528874366</v>
      </c>
      <c r="F1896" s="1">
        <f t="shared" si="152"/>
        <v>6.1237106918238169</v>
      </c>
      <c r="G1896" s="1">
        <f t="shared" si="153"/>
        <v>6.07836357926044</v>
      </c>
      <c r="H1896" s="1">
        <f t="shared" si="154"/>
        <v>-4.5347112563376868E-2</v>
      </c>
    </row>
    <row r="1897" spans="1:8" x14ac:dyDescent="0.2">
      <c r="A1897">
        <f>Sheet1!A1888</f>
        <v>1861</v>
      </c>
      <c r="B1897">
        <f>Sheet1!B1888</f>
        <v>1032.17</v>
      </c>
      <c r="C1897">
        <f t="shared" si="155"/>
        <v>1026.0668359941944</v>
      </c>
      <c r="D1897">
        <f t="shared" si="156"/>
        <v>1032.1209652711048</v>
      </c>
      <c r="F1897" s="1">
        <f t="shared" si="152"/>
        <v>6.1031640058056382</v>
      </c>
      <c r="G1897" s="1">
        <f t="shared" si="153"/>
        <v>6.0541292769103165</v>
      </c>
      <c r="H1897" s="1">
        <f t="shared" si="154"/>
        <v>-4.9034728895321678E-2</v>
      </c>
    </row>
    <row r="1898" spans="1:8" x14ac:dyDescent="0.2">
      <c r="A1898">
        <f>Sheet1!A1889</f>
        <v>1862</v>
      </c>
      <c r="B1898">
        <f>Sheet1!B1889</f>
        <v>1032.5899999999999</v>
      </c>
      <c r="C1898">
        <f t="shared" si="155"/>
        <v>1026.5173826802129</v>
      </c>
      <c r="D1898">
        <f t="shared" si="156"/>
        <v>1032.5472458780989</v>
      </c>
      <c r="F1898" s="1">
        <f t="shared" si="152"/>
        <v>6.0726173197870139</v>
      </c>
      <c r="G1898" s="1">
        <f t="shared" si="153"/>
        <v>6.0298631978860158</v>
      </c>
      <c r="H1898" s="1">
        <f t="shared" si="154"/>
        <v>-4.2754121900998143E-2</v>
      </c>
    </row>
    <row r="1899" spans="1:8" x14ac:dyDescent="0.2">
      <c r="A1899">
        <f>Sheet1!A1890</f>
        <v>1863</v>
      </c>
      <c r="B1899">
        <f>Sheet1!B1890</f>
        <v>1033.02</v>
      </c>
      <c r="C1899">
        <f t="shared" si="155"/>
        <v>1026.9679293662311</v>
      </c>
      <c r="D1899">
        <f t="shared" si="156"/>
        <v>1032.9734947044103</v>
      </c>
      <c r="F1899" s="1">
        <f t="shared" si="152"/>
        <v>6.0520706337688353</v>
      </c>
      <c r="G1899" s="1">
        <f t="shared" si="153"/>
        <v>6.0055653381791672</v>
      </c>
      <c r="H1899" s="1">
        <f t="shared" si="154"/>
        <v>-4.6505295589668094E-2</v>
      </c>
    </row>
    <row r="1900" spans="1:8" x14ac:dyDescent="0.2">
      <c r="A1900">
        <f>Sheet1!A1891</f>
        <v>1864</v>
      </c>
      <c r="B1900">
        <f>Sheet1!B1891</f>
        <v>1033.45</v>
      </c>
      <c r="C1900">
        <f t="shared" si="155"/>
        <v>1027.4184760522496</v>
      </c>
      <c r="D1900">
        <f t="shared" si="156"/>
        <v>1033.3997117460292</v>
      </c>
      <c r="F1900" s="1">
        <f t="shared" si="152"/>
        <v>6.0315239477504292</v>
      </c>
      <c r="G1900" s="1">
        <f t="shared" si="153"/>
        <v>5.9812356937795812</v>
      </c>
      <c r="H1900" s="1">
        <f t="shared" si="154"/>
        <v>-5.0288253970848018E-2</v>
      </c>
    </row>
    <row r="1901" spans="1:8" x14ac:dyDescent="0.2">
      <c r="A1901">
        <f>Sheet1!A1892</f>
        <v>1865</v>
      </c>
      <c r="B1901">
        <f>Sheet1!B1892</f>
        <v>1033.8699999999999</v>
      </c>
      <c r="C1901">
        <f t="shared" si="155"/>
        <v>1027.8690227382681</v>
      </c>
      <c r="D1901">
        <f t="shared" si="156"/>
        <v>1033.8258969989465</v>
      </c>
      <c r="F1901" s="1">
        <f t="shared" si="152"/>
        <v>6.0009772617318049</v>
      </c>
      <c r="G1901" s="1">
        <f t="shared" si="153"/>
        <v>5.9568742606784326</v>
      </c>
      <c r="H1901" s="1">
        <f t="shared" si="154"/>
        <v>-4.4103001053372282E-2</v>
      </c>
    </row>
    <row r="1902" spans="1:8" x14ac:dyDescent="0.2">
      <c r="A1902">
        <f>Sheet1!A1893</f>
        <v>1866</v>
      </c>
      <c r="B1902">
        <f>Sheet1!B1893</f>
        <v>1034.3</v>
      </c>
      <c r="C1902">
        <f t="shared" si="155"/>
        <v>1028.3195694242863</v>
      </c>
      <c r="D1902">
        <f t="shared" si="156"/>
        <v>1034.2520504591532</v>
      </c>
      <c r="F1902" s="1">
        <f t="shared" si="152"/>
        <v>5.9804305757136262</v>
      </c>
      <c r="G1902" s="1">
        <f t="shared" si="153"/>
        <v>5.9324810348668962</v>
      </c>
      <c r="H1902" s="1">
        <f t="shared" si="154"/>
        <v>-4.7949540846730088E-2</v>
      </c>
    </row>
    <row r="1903" spans="1:8" x14ac:dyDescent="0.2">
      <c r="A1903">
        <f>Sheet1!A1894</f>
        <v>1867</v>
      </c>
      <c r="B1903">
        <f>Sheet1!B1894</f>
        <v>1034.73</v>
      </c>
      <c r="C1903">
        <f t="shared" si="155"/>
        <v>1028.7701161103048</v>
      </c>
      <c r="D1903">
        <f t="shared" si="156"/>
        <v>1034.67817212264</v>
      </c>
      <c r="F1903" s="1">
        <f t="shared" si="152"/>
        <v>5.9598838896952202</v>
      </c>
      <c r="G1903" s="1">
        <f t="shared" si="153"/>
        <v>5.908056012335237</v>
      </c>
      <c r="H1903" s="1">
        <f t="shared" si="154"/>
        <v>-5.1827877359983177E-2</v>
      </c>
    </row>
    <row r="1904" spans="1:8" x14ac:dyDescent="0.2">
      <c r="A1904">
        <f>Sheet1!A1895</f>
        <v>1868</v>
      </c>
      <c r="B1904">
        <f>Sheet1!B1895</f>
        <v>1035.1500000000001</v>
      </c>
      <c r="C1904">
        <f t="shared" si="155"/>
        <v>1029.2206627963233</v>
      </c>
      <c r="D1904">
        <f t="shared" si="156"/>
        <v>1035.1042619853974</v>
      </c>
      <c r="F1904" s="1">
        <f t="shared" si="152"/>
        <v>5.9293372036768233</v>
      </c>
      <c r="G1904" s="1">
        <f t="shared" si="153"/>
        <v>5.8835991890741752</v>
      </c>
      <c r="H1904" s="1">
        <f t="shared" si="154"/>
        <v>-4.5738014602648036E-2</v>
      </c>
    </row>
    <row r="1905" spans="1:8" x14ac:dyDescent="0.2">
      <c r="A1905">
        <f>Sheet1!A1896</f>
        <v>1869</v>
      </c>
      <c r="B1905">
        <f>Sheet1!B1896</f>
        <v>1035.58</v>
      </c>
      <c r="C1905">
        <f t="shared" si="155"/>
        <v>1029.6712094823415</v>
      </c>
      <c r="D1905">
        <f t="shared" si="156"/>
        <v>1035.5303200434166</v>
      </c>
      <c r="F1905" s="1">
        <f t="shared" si="152"/>
        <v>5.9087905176584172</v>
      </c>
      <c r="G1905" s="1">
        <f t="shared" si="153"/>
        <v>5.8591105610751129</v>
      </c>
      <c r="H1905" s="1">
        <f t="shared" si="154"/>
        <v>-4.9679956583304374E-2</v>
      </c>
    </row>
    <row r="1906" spans="1:8" x14ac:dyDescent="0.2">
      <c r="A1906">
        <f>Sheet1!A1897</f>
        <v>1870</v>
      </c>
      <c r="B1906">
        <f>Sheet1!B1897</f>
        <v>1036</v>
      </c>
      <c r="C1906">
        <f t="shared" si="155"/>
        <v>1030.12175616836</v>
      </c>
      <c r="D1906">
        <f t="shared" si="156"/>
        <v>1035.9563462926883</v>
      </c>
      <c r="F1906" s="1">
        <f t="shared" si="152"/>
        <v>5.8782438316400203</v>
      </c>
      <c r="G1906" s="1">
        <f t="shared" si="153"/>
        <v>5.8345901243283151</v>
      </c>
      <c r="H1906" s="1">
        <f t="shared" si="154"/>
        <v>-4.3653707311705148E-2</v>
      </c>
    </row>
    <row r="1907" spans="1:8" x14ac:dyDescent="0.2">
      <c r="A1907">
        <f>Sheet1!A1898</f>
        <v>1871</v>
      </c>
      <c r="B1907">
        <f>Sheet1!B1898</f>
        <v>1036.43</v>
      </c>
      <c r="C1907">
        <f t="shared" si="155"/>
        <v>1030.5723028543782</v>
      </c>
      <c r="D1907">
        <f t="shared" si="156"/>
        <v>1036.3823407292032</v>
      </c>
      <c r="F1907" s="1">
        <f t="shared" si="152"/>
        <v>5.8576971456218416</v>
      </c>
      <c r="G1907" s="1">
        <f t="shared" si="153"/>
        <v>5.8100378748249568</v>
      </c>
      <c r="H1907" s="1">
        <f t="shared" si="154"/>
        <v>-4.7659270796884812E-2</v>
      </c>
    </row>
    <row r="1908" spans="1:8" x14ac:dyDescent="0.2">
      <c r="A1908">
        <f>Sheet1!A1899</f>
        <v>1872</v>
      </c>
      <c r="B1908">
        <f>Sheet1!B1899</f>
        <v>1036.8599999999999</v>
      </c>
      <c r="C1908">
        <f t="shared" si="155"/>
        <v>1031.0228495403967</v>
      </c>
      <c r="D1908">
        <f t="shared" si="156"/>
        <v>1036.8083033489518</v>
      </c>
      <c r="F1908" s="1">
        <f t="shared" si="152"/>
        <v>5.8371504596032082</v>
      </c>
      <c r="G1908" s="1">
        <f t="shared" si="153"/>
        <v>5.7854538085550757</v>
      </c>
      <c r="H1908" s="1">
        <f t="shared" si="154"/>
        <v>-5.169665104813248E-2</v>
      </c>
    </row>
    <row r="1909" spans="1:8" x14ac:dyDescent="0.2">
      <c r="A1909">
        <f>Sheet1!A1900</f>
        <v>1873</v>
      </c>
      <c r="B1909">
        <f>Sheet1!B1900</f>
        <v>1037.28</v>
      </c>
      <c r="C1909">
        <f t="shared" si="155"/>
        <v>1031.4733962264152</v>
      </c>
      <c r="D1909">
        <f t="shared" si="156"/>
        <v>1037.234234147925</v>
      </c>
      <c r="F1909" s="1">
        <f t="shared" si="152"/>
        <v>5.8066037735848113</v>
      </c>
      <c r="G1909" s="1">
        <f t="shared" si="153"/>
        <v>5.7608379215098466</v>
      </c>
      <c r="H1909" s="1">
        <f t="shared" si="154"/>
        <v>-4.5765852074964641E-2</v>
      </c>
    </row>
    <row r="1910" spans="1:8" x14ac:dyDescent="0.2">
      <c r="A1910">
        <f>Sheet1!A1901</f>
        <v>1874</v>
      </c>
      <c r="B1910">
        <f>Sheet1!B1901</f>
        <v>1037.71</v>
      </c>
      <c r="C1910">
        <f t="shared" si="155"/>
        <v>1031.9239429124334</v>
      </c>
      <c r="D1910">
        <f t="shared" si="156"/>
        <v>1037.6601331221143</v>
      </c>
      <c r="F1910" s="1">
        <f t="shared" si="152"/>
        <v>5.7860570875666326</v>
      </c>
      <c r="G1910" s="1">
        <f t="shared" si="153"/>
        <v>5.736190209680899</v>
      </c>
      <c r="H1910" s="1">
        <f t="shared" si="154"/>
        <v>-4.9866877885733629E-2</v>
      </c>
    </row>
    <row r="1911" spans="1:8" x14ac:dyDescent="0.2">
      <c r="A1911">
        <f>Sheet1!A1902</f>
        <v>1875</v>
      </c>
      <c r="B1911">
        <f>Sheet1!B1902</f>
        <v>1038.1300000000001</v>
      </c>
      <c r="C1911">
        <f t="shared" si="155"/>
        <v>1032.3744895984519</v>
      </c>
      <c r="D1911">
        <f t="shared" si="156"/>
        <v>1038.0860002675092</v>
      </c>
      <c r="F1911" s="1">
        <f t="shared" si="152"/>
        <v>5.7555104015482357</v>
      </c>
      <c r="G1911" s="1">
        <f t="shared" si="153"/>
        <v>5.7115106690573612</v>
      </c>
      <c r="H1911" s="1">
        <f t="shared" si="154"/>
        <v>-4.3999732490874521E-2</v>
      </c>
    </row>
    <row r="1912" spans="1:8" x14ac:dyDescent="0.2">
      <c r="A1912">
        <f>Sheet1!A1903</f>
        <v>1876</v>
      </c>
      <c r="B1912">
        <f>Sheet1!B1903</f>
        <v>1038.56</v>
      </c>
      <c r="C1912">
        <f t="shared" si="155"/>
        <v>1032.8250362844703</v>
      </c>
      <c r="D1912">
        <f t="shared" si="156"/>
        <v>1038.5118355801019</v>
      </c>
      <c r="F1912" s="1">
        <f t="shared" si="152"/>
        <v>5.7349637155296023</v>
      </c>
      <c r="G1912" s="1">
        <f t="shared" si="153"/>
        <v>5.6867992956315447</v>
      </c>
      <c r="H1912" s="1">
        <f t="shared" si="154"/>
        <v>-4.8164419898057531E-2</v>
      </c>
    </row>
    <row r="1913" spans="1:8" x14ac:dyDescent="0.2">
      <c r="A1913">
        <f>Sheet1!A1904</f>
        <v>1877</v>
      </c>
      <c r="B1913">
        <f>Sheet1!B1904</f>
        <v>1038.99</v>
      </c>
      <c r="C1913">
        <f t="shared" si="155"/>
        <v>1033.2755829704886</v>
      </c>
      <c r="D1913">
        <f t="shared" si="156"/>
        <v>1038.9376390558821</v>
      </c>
      <c r="F1913" s="1">
        <f t="shared" si="152"/>
        <v>5.7144170295114236</v>
      </c>
      <c r="G1913" s="1">
        <f t="shared" si="153"/>
        <v>5.6620560853934876</v>
      </c>
      <c r="H1913" s="1">
        <f t="shared" si="154"/>
        <v>-5.2360944117936015E-2</v>
      </c>
    </row>
    <row r="1914" spans="1:8" x14ac:dyDescent="0.2">
      <c r="A1914">
        <f>Sheet1!A1905</f>
        <v>1878</v>
      </c>
      <c r="B1914">
        <f>Sheet1!B1905</f>
        <v>1039.4100000000001</v>
      </c>
      <c r="C1914">
        <f t="shared" si="155"/>
        <v>1033.7261296565071</v>
      </c>
      <c r="D1914">
        <f t="shared" si="156"/>
        <v>1039.3634106908412</v>
      </c>
      <c r="F1914" s="1">
        <f t="shared" si="152"/>
        <v>5.6838703434930267</v>
      </c>
      <c r="G1914" s="1">
        <f t="shared" si="153"/>
        <v>5.6372810343341371</v>
      </c>
      <c r="H1914" s="1">
        <f t="shared" si="154"/>
        <v>-4.6589309158889591E-2</v>
      </c>
    </row>
    <row r="1915" spans="1:8" x14ac:dyDescent="0.2">
      <c r="A1915">
        <f>Sheet1!A1906</f>
        <v>1879</v>
      </c>
      <c r="B1915">
        <f>Sheet1!B1906</f>
        <v>1039.8399999999999</v>
      </c>
      <c r="C1915">
        <f t="shared" si="155"/>
        <v>1034.1766763425253</v>
      </c>
      <c r="D1915">
        <f t="shared" si="156"/>
        <v>1039.7891504809693</v>
      </c>
      <c r="F1915" s="1">
        <f t="shared" si="152"/>
        <v>5.6633236574746206</v>
      </c>
      <c r="G1915" s="1">
        <f t="shared" si="153"/>
        <v>5.6124741384439858</v>
      </c>
      <c r="H1915" s="1">
        <f t="shared" si="154"/>
        <v>-5.0849519030634838E-2</v>
      </c>
    </row>
    <row r="1916" spans="1:8" x14ac:dyDescent="0.2">
      <c r="A1916">
        <f>Sheet1!A1907</f>
        <v>1880</v>
      </c>
      <c r="B1916">
        <f>Sheet1!B1907</f>
        <v>1040.26</v>
      </c>
      <c r="C1916">
        <f t="shared" si="155"/>
        <v>1034.6272230285438</v>
      </c>
      <c r="D1916">
        <f t="shared" si="156"/>
        <v>1040.2148584222575</v>
      </c>
      <c r="F1916" s="1">
        <f t="shared" si="152"/>
        <v>5.6327769714562237</v>
      </c>
      <c r="G1916" s="1">
        <f t="shared" si="153"/>
        <v>5.5876353937137537</v>
      </c>
      <c r="H1916" s="1">
        <f t="shared" si="154"/>
        <v>-4.5141577742469963E-2</v>
      </c>
    </row>
    <row r="1917" spans="1:8" x14ac:dyDescent="0.2">
      <c r="A1917">
        <f>Sheet1!A1908</f>
        <v>1881</v>
      </c>
      <c r="B1917">
        <f>Sheet1!B1908</f>
        <v>1040.69</v>
      </c>
      <c r="C1917">
        <f t="shared" si="155"/>
        <v>1035.0777697145622</v>
      </c>
      <c r="D1917">
        <f t="shared" si="156"/>
        <v>1040.6405345106971</v>
      </c>
      <c r="F1917" s="1">
        <f t="shared" si="152"/>
        <v>5.6122302854378177</v>
      </c>
      <c r="G1917" s="1">
        <f t="shared" si="153"/>
        <v>5.562764796134843</v>
      </c>
      <c r="H1917" s="1">
        <f t="shared" si="154"/>
        <v>-4.9465489302974675E-2</v>
      </c>
    </row>
    <row r="1918" spans="1:8" x14ac:dyDescent="0.2">
      <c r="A1918">
        <f>Sheet1!A1909</f>
        <v>1882</v>
      </c>
      <c r="B1918">
        <f>Sheet1!B1909</f>
        <v>1041.1099999999999</v>
      </c>
      <c r="C1918">
        <f t="shared" si="155"/>
        <v>1035.5283164005805</v>
      </c>
      <c r="D1918">
        <f t="shared" si="156"/>
        <v>1041.0661787422782</v>
      </c>
      <c r="F1918" s="1">
        <f t="shared" si="152"/>
        <v>5.5816835994194207</v>
      </c>
      <c r="G1918" s="1">
        <f t="shared" si="153"/>
        <v>5.5378623416977462</v>
      </c>
      <c r="H1918" s="1">
        <f t="shared" si="154"/>
        <v>-4.3821257721674556E-2</v>
      </c>
    </row>
    <row r="1919" spans="1:8" x14ac:dyDescent="0.2">
      <c r="A1919">
        <f>Sheet1!A1910</f>
        <v>1883</v>
      </c>
      <c r="B1919">
        <f>Sheet1!B1910</f>
        <v>1041.54</v>
      </c>
      <c r="C1919">
        <f t="shared" si="155"/>
        <v>1035.9788630865989</v>
      </c>
      <c r="D1919">
        <f t="shared" si="156"/>
        <v>1041.4917911129921</v>
      </c>
      <c r="F1919" s="1">
        <f t="shared" si="152"/>
        <v>5.5611369134010147</v>
      </c>
      <c r="G1919" s="1">
        <f t="shared" si="153"/>
        <v>5.5129280263931832</v>
      </c>
      <c r="H1919" s="1">
        <f t="shared" si="154"/>
        <v>-4.8208887007831436E-2</v>
      </c>
    </row>
    <row r="1920" spans="1:8" x14ac:dyDescent="0.2">
      <c r="A1920">
        <f>Sheet1!A1911</f>
        <v>1884</v>
      </c>
      <c r="B1920">
        <f>Sheet1!B1911</f>
        <v>1041.97</v>
      </c>
      <c r="C1920">
        <f t="shared" si="155"/>
        <v>1036.4294097726174</v>
      </c>
      <c r="D1920">
        <f t="shared" si="156"/>
        <v>1041.9173716188291</v>
      </c>
      <c r="F1920" s="1">
        <f t="shared" si="152"/>
        <v>5.5405902273826086</v>
      </c>
      <c r="G1920" s="1">
        <f t="shared" si="153"/>
        <v>5.4879618462116468</v>
      </c>
      <c r="H1920" s="1">
        <f t="shared" si="154"/>
        <v>-5.2628381170961802E-2</v>
      </c>
    </row>
    <row r="1921" spans="1:8" x14ac:dyDescent="0.2">
      <c r="A1921">
        <f>Sheet1!A1912</f>
        <v>1885</v>
      </c>
      <c r="B1921">
        <f>Sheet1!B1912</f>
        <v>1042.3900000000001</v>
      </c>
      <c r="C1921">
        <f t="shared" si="155"/>
        <v>1036.8799564586357</v>
      </c>
      <c r="D1921">
        <f t="shared" si="156"/>
        <v>1042.3429202557804</v>
      </c>
      <c r="F1921" s="1">
        <f t="shared" si="152"/>
        <v>5.5100435413644391</v>
      </c>
      <c r="G1921" s="1">
        <f t="shared" si="153"/>
        <v>5.4629637971447664</v>
      </c>
      <c r="H1921" s="1">
        <f t="shared" si="154"/>
        <v>-4.7079744219672648E-2</v>
      </c>
    </row>
    <row r="1922" spans="1:8" x14ac:dyDescent="0.2">
      <c r="A1922">
        <f>Sheet1!A1913</f>
        <v>1886</v>
      </c>
      <c r="B1922">
        <f>Sheet1!B1913</f>
        <v>1042.82</v>
      </c>
      <c r="C1922">
        <f t="shared" si="155"/>
        <v>1037.3305031446541</v>
      </c>
      <c r="D1922">
        <f t="shared" si="156"/>
        <v>1042.7684370198365</v>
      </c>
      <c r="F1922" s="1">
        <f t="shared" si="152"/>
        <v>5.4894968553458057</v>
      </c>
      <c r="G1922" s="1">
        <f t="shared" si="153"/>
        <v>5.4379338751823525</v>
      </c>
      <c r="H1922" s="1">
        <f t="shared" si="154"/>
        <v>-5.1562980163453176E-2</v>
      </c>
    </row>
    <row r="1923" spans="1:8" x14ac:dyDescent="0.2">
      <c r="A1923">
        <f>Sheet1!A1914</f>
        <v>1887</v>
      </c>
      <c r="B1923">
        <f>Sheet1!B1914</f>
        <v>1043.24</v>
      </c>
      <c r="C1923">
        <f t="shared" si="155"/>
        <v>1037.7810498306724</v>
      </c>
      <c r="D1923">
        <f t="shared" si="156"/>
        <v>1043.193921906988</v>
      </c>
      <c r="F1923" s="1">
        <f t="shared" si="152"/>
        <v>5.4589501693276361</v>
      </c>
      <c r="G1923" s="1">
        <f t="shared" si="153"/>
        <v>5.4128720763155798</v>
      </c>
      <c r="H1923" s="1">
        <f t="shared" si="154"/>
        <v>-4.6078093012056343E-2</v>
      </c>
    </row>
    <row r="1924" spans="1:8" x14ac:dyDescent="0.2">
      <c r="A1924">
        <f>Sheet1!A1915</f>
        <v>1888</v>
      </c>
      <c r="B1924">
        <f>Sheet1!B1915</f>
        <v>1043.67</v>
      </c>
      <c r="C1924">
        <f t="shared" si="155"/>
        <v>1038.2315965166908</v>
      </c>
      <c r="D1924">
        <f t="shared" si="156"/>
        <v>1043.6193749132262</v>
      </c>
      <c r="F1924" s="1">
        <f t="shared" si="152"/>
        <v>5.4384034833092301</v>
      </c>
      <c r="G1924" s="1">
        <f t="shared" si="153"/>
        <v>5.3877783965353956</v>
      </c>
      <c r="H1924" s="1">
        <f t="shared" si="154"/>
        <v>-5.0625086773834482E-2</v>
      </c>
    </row>
    <row r="1925" spans="1:8" x14ac:dyDescent="0.2">
      <c r="A1925">
        <f>Sheet1!A1916</f>
        <v>1889</v>
      </c>
      <c r="B1925">
        <f>Sheet1!B1916</f>
        <v>1044.0899999999999</v>
      </c>
      <c r="C1925">
        <f t="shared" si="155"/>
        <v>1038.6821432027093</v>
      </c>
      <c r="D1925">
        <f t="shared" si="156"/>
        <v>1044.0447960345418</v>
      </c>
      <c r="F1925" s="1">
        <f t="shared" si="152"/>
        <v>5.4078567972906058</v>
      </c>
      <c r="G1925" s="1">
        <f t="shared" si="153"/>
        <v>5.36265283183252</v>
      </c>
      <c r="H1925" s="1">
        <f t="shared" si="154"/>
        <v>-4.5203965458085804E-2</v>
      </c>
    </row>
    <row r="1926" spans="1:8" x14ac:dyDescent="0.2">
      <c r="A1926">
        <f>Sheet1!A1917</f>
        <v>1890</v>
      </c>
      <c r="B1926">
        <f>Sheet1!B1917</f>
        <v>1044.52</v>
      </c>
      <c r="C1926">
        <f t="shared" si="155"/>
        <v>1039.1326898887276</v>
      </c>
      <c r="D1926">
        <f t="shared" si="156"/>
        <v>1044.470185266925</v>
      </c>
      <c r="F1926" s="1">
        <f t="shared" si="152"/>
        <v>5.3873101112724271</v>
      </c>
      <c r="G1926" s="1">
        <f t="shared" si="153"/>
        <v>5.3374953781974455</v>
      </c>
      <c r="H1926" s="1">
        <f t="shared" si="154"/>
        <v>-4.9814733074981632E-2</v>
      </c>
    </row>
    <row r="1927" spans="1:8" x14ac:dyDescent="0.2">
      <c r="A1927">
        <f>Sheet1!A1918</f>
        <v>1891</v>
      </c>
      <c r="B1927">
        <f>Sheet1!B1918</f>
        <v>1044.95</v>
      </c>
      <c r="C1927">
        <f t="shared" si="155"/>
        <v>1039.583236574746</v>
      </c>
      <c r="D1927">
        <f t="shared" si="156"/>
        <v>1044.8955426063671</v>
      </c>
      <c r="F1927" s="1">
        <f t="shared" si="152"/>
        <v>5.3667634252540211</v>
      </c>
      <c r="G1927" s="1">
        <f t="shared" si="153"/>
        <v>5.3123060316211195</v>
      </c>
      <c r="H1927" s="1">
        <f t="shared" si="154"/>
        <v>-5.4457393632901585E-2</v>
      </c>
    </row>
    <row r="1928" spans="1:8" x14ac:dyDescent="0.2">
      <c r="A1928">
        <f>Sheet1!A1919</f>
        <v>1892</v>
      </c>
      <c r="B1928">
        <f>Sheet1!B1919</f>
        <v>1045.3699999999999</v>
      </c>
      <c r="C1928">
        <f t="shared" si="155"/>
        <v>1040.0337832607645</v>
      </c>
      <c r="D1928">
        <f t="shared" si="156"/>
        <v>1045.320868048859</v>
      </c>
      <c r="F1928" s="1">
        <f t="shared" si="152"/>
        <v>5.3362167392353967</v>
      </c>
      <c r="G1928" s="1">
        <f t="shared" si="153"/>
        <v>5.2870847880944893</v>
      </c>
      <c r="H1928" s="1">
        <f t="shared" si="154"/>
        <v>-4.9131951140907404E-2</v>
      </c>
    </row>
    <row r="1929" spans="1:8" x14ac:dyDescent="0.2">
      <c r="A1929">
        <f>Sheet1!A1920</f>
        <v>1893</v>
      </c>
      <c r="B1929">
        <f>Sheet1!B1920</f>
        <v>1045.8</v>
      </c>
      <c r="C1929">
        <f t="shared" si="155"/>
        <v>1040.4843299467827</v>
      </c>
      <c r="D1929">
        <f t="shared" si="156"/>
        <v>1045.7461615903912</v>
      </c>
      <c r="F1929" s="1">
        <f t="shared" si="152"/>
        <v>5.3156700532172181</v>
      </c>
      <c r="G1929" s="1">
        <f t="shared" si="153"/>
        <v>5.2618316436085024</v>
      </c>
      <c r="H1929" s="1">
        <f t="shared" si="154"/>
        <v>-5.3838409608715665E-2</v>
      </c>
    </row>
    <row r="1930" spans="1:8" x14ac:dyDescent="0.2">
      <c r="A1930">
        <f>Sheet1!A1921</f>
        <v>1894</v>
      </c>
      <c r="B1930">
        <f>Sheet1!B1921</f>
        <v>1046.22</v>
      </c>
      <c r="C1930">
        <f t="shared" si="155"/>
        <v>1040.9348766328012</v>
      </c>
      <c r="D1930">
        <f t="shared" si="156"/>
        <v>1046.1714232269542</v>
      </c>
      <c r="F1930" s="1">
        <f t="shared" si="152"/>
        <v>5.2851233671988211</v>
      </c>
      <c r="G1930" s="1">
        <f t="shared" si="153"/>
        <v>5.2365465941529692</v>
      </c>
      <c r="H1930" s="1">
        <f t="shared" si="154"/>
        <v>-4.8576773045851951E-2</v>
      </c>
    </row>
    <row r="1931" spans="1:8" x14ac:dyDescent="0.2">
      <c r="A1931">
        <f>Sheet1!A1922</f>
        <v>1895</v>
      </c>
      <c r="B1931">
        <f>Sheet1!B1922</f>
        <v>1046.6500000000001</v>
      </c>
      <c r="C1931">
        <f t="shared" si="155"/>
        <v>1041.3854233188194</v>
      </c>
      <c r="D1931">
        <f t="shared" si="156"/>
        <v>1046.5966529545394</v>
      </c>
      <c r="F1931" s="1">
        <f t="shared" si="152"/>
        <v>5.2645766811806425</v>
      </c>
      <c r="G1931" s="1">
        <f t="shared" si="153"/>
        <v>5.2112296357199739</v>
      </c>
      <c r="H1931" s="1">
        <f t="shared" si="154"/>
        <v>-5.3347045460668596E-2</v>
      </c>
    </row>
    <row r="1932" spans="1:8" x14ac:dyDescent="0.2">
      <c r="A1932">
        <f>Sheet1!A1923</f>
        <v>1896</v>
      </c>
      <c r="B1932">
        <f>Sheet1!B1923</f>
        <v>1047.07</v>
      </c>
      <c r="C1932">
        <f t="shared" si="155"/>
        <v>1041.8359700048379</v>
      </c>
      <c r="D1932">
        <f t="shared" si="156"/>
        <v>1047.0218507691372</v>
      </c>
      <c r="F1932" s="1">
        <f t="shared" si="152"/>
        <v>5.2340299951620182</v>
      </c>
      <c r="G1932" s="1">
        <f t="shared" si="153"/>
        <v>5.185880764299327</v>
      </c>
      <c r="H1932" s="1">
        <f t="shared" si="154"/>
        <v>-4.8149230862691184E-2</v>
      </c>
    </row>
    <row r="1933" spans="1:8" x14ac:dyDescent="0.2">
      <c r="A1933">
        <f>Sheet1!A1924</f>
        <v>1897</v>
      </c>
      <c r="B1933">
        <f>Sheet1!B1924</f>
        <v>1047.5</v>
      </c>
      <c r="C1933">
        <f t="shared" si="155"/>
        <v>1042.2865166908562</v>
      </c>
      <c r="D1933">
        <f t="shared" si="156"/>
        <v>1047.4470166667386</v>
      </c>
      <c r="F1933" s="1">
        <f t="shared" si="152"/>
        <v>5.2134833091438395</v>
      </c>
      <c r="G1933" s="1">
        <f t="shared" si="153"/>
        <v>5.1604999758824306</v>
      </c>
      <c r="H1933" s="1">
        <f t="shared" si="154"/>
        <v>-5.2983333261408916E-2</v>
      </c>
    </row>
    <row r="1934" spans="1:8" x14ac:dyDescent="0.2">
      <c r="A1934">
        <f>Sheet1!A1925</f>
        <v>1898</v>
      </c>
      <c r="B1934">
        <f>Sheet1!B1925</f>
        <v>1047.92</v>
      </c>
      <c r="C1934">
        <f t="shared" si="155"/>
        <v>1042.7370633768746</v>
      </c>
      <c r="D1934">
        <f t="shared" si="156"/>
        <v>1047.872150643334</v>
      </c>
      <c r="F1934" s="1">
        <f t="shared" si="152"/>
        <v>5.1829366231254426</v>
      </c>
      <c r="G1934" s="1">
        <f t="shared" si="153"/>
        <v>5.1350872664593226</v>
      </c>
      <c r="H1934" s="1">
        <f t="shared" si="154"/>
        <v>-4.7849356666120002E-2</v>
      </c>
    </row>
    <row r="1935" spans="1:8" x14ac:dyDescent="0.2">
      <c r="A1935">
        <f>Sheet1!A1926</f>
        <v>1899</v>
      </c>
      <c r="B1935">
        <f>Sheet1!B1926</f>
        <v>1048.3499999999999</v>
      </c>
      <c r="C1935">
        <f t="shared" si="155"/>
        <v>1043.1876100628931</v>
      </c>
      <c r="D1935">
        <f t="shared" si="156"/>
        <v>1048.2972526949145</v>
      </c>
      <c r="F1935" s="1">
        <f t="shared" si="152"/>
        <v>5.1623899371068092</v>
      </c>
      <c r="G1935" s="1">
        <f t="shared" si="153"/>
        <v>5.109642632021405</v>
      </c>
      <c r="H1935" s="1">
        <f t="shared" si="154"/>
        <v>-5.274730508540415E-2</v>
      </c>
    </row>
    <row r="1936" spans="1:8" x14ac:dyDescent="0.2">
      <c r="A1936">
        <f>Sheet1!A1927</f>
        <v>1900</v>
      </c>
      <c r="B1936">
        <f>Sheet1!B1927</f>
        <v>1048.77</v>
      </c>
      <c r="C1936">
        <f t="shared" si="155"/>
        <v>1043.6381567489116</v>
      </c>
      <c r="D1936">
        <f t="shared" si="156"/>
        <v>1048.7223228174707</v>
      </c>
      <c r="F1936" s="1">
        <f t="shared" si="152"/>
        <v>5.1318432510884122</v>
      </c>
      <c r="G1936" s="1">
        <f t="shared" si="153"/>
        <v>5.0841660685591705</v>
      </c>
      <c r="H1936" s="1">
        <f t="shared" si="154"/>
        <v>-4.7677182529241691E-2</v>
      </c>
    </row>
    <row r="1937" spans="1:8" x14ac:dyDescent="0.2">
      <c r="A1937">
        <f>Sheet1!A1928</f>
        <v>1901</v>
      </c>
      <c r="B1937">
        <f>Sheet1!B1928</f>
        <v>1049.2</v>
      </c>
      <c r="C1937">
        <f t="shared" si="155"/>
        <v>1044.0887034349298</v>
      </c>
      <c r="D1937">
        <f t="shared" si="156"/>
        <v>1049.1473610069936</v>
      </c>
      <c r="F1937" s="1">
        <f t="shared" si="152"/>
        <v>5.1112965650702336</v>
      </c>
      <c r="G1937" s="1">
        <f t="shared" si="153"/>
        <v>5.0586575720637939</v>
      </c>
      <c r="H1937" s="1">
        <f t="shared" si="154"/>
        <v>-5.2638993006439705E-2</v>
      </c>
    </row>
    <row r="1938" spans="1:8" x14ac:dyDescent="0.2">
      <c r="A1938">
        <f>Sheet1!A1929</f>
        <v>1902</v>
      </c>
      <c r="B1938">
        <f>Sheet1!B1929</f>
        <v>1049.6199999999999</v>
      </c>
      <c r="C1938">
        <f t="shared" si="155"/>
        <v>1044.5392501209483</v>
      </c>
      <c r="D1938">
        <f t="shared" si="156"/>
        <v>1049.572367259474</v>
      </c>
      <c r="F1938" s="1">
        <f t="shared" si="152"/>
        <v>5.0807498790516092</v>
      </c>
      <c r="G1938" s="1">
        <f t="shared" si="153"/>
        <v>5.0331171385257676</v>
      </c>
      <c r="H1938" s="1">
        <f t="shared" si="154"/>
        <v>-4.7632740525841655E-2</v>
      </c>
    </row>
    <row r="1939" spans="1:8" x14ac:dyDescent="0.2">
      <c r="A1939">
        <f>Sheet1!A1930</f>
        <v>1903</v>
      </c>
      <c r="B1939">
        <f>Sheet1!B1930</f>
        <v>1050.05</v>
      </c>
      <c r="C1939">
        <f t="shared" si="155"/>
        <v>1044.9897968069668</v>
      </c>
      <c r="D1939">
        <f t="shared" si="156"/>
        <v>1049.9973415709023</v>
      </c>
      <c r="F1939" s="1">
        <f t="shared" si="152"/>
        <v>5.0602031930332032</v>
      </c>
      <c r="G1939" s="1">
        <f t="shared" si="153"/>
        <v>5.0075447639355843</v>
      </c>
      <c r="H1939" s="1">
        <f t="shared" si="154"/>
        <v>-5.2658429097618864E-2</v>
      </c>
    </row>
    <row r="1940" spans="1:8" x14ac:dyDescent="0.2">
      <c r="A1940">
        <f>Sheet1!A1931</f>
        <v>1904</v>
      </c>
      <c r="B1940">
        <f>Sheet1!B1931</f>
        <v>1050.47</v>
      </c>
      <c r="C1940">
        <f t="shared" si="155"/>
        <v>1045.440343492985</v>
      </c>
      <c r="D1940">
        <f t="shared" si="156"/>
        <v>1050.4222839372696</v>
      </c>
      <c r="F1940" s="1">
        <f t="shared" si="152"/>
        <v>5.0296565070150336</v>
      </c>
      <c r="G1940" s="1">
        <f t="shared" si="153"/>
        <v>4.9819404442846462</v>
      </c>
      <c r="H1940" s="1">
        <f t="shared" si="154"/>
        <v>-4.7716062730387421E-2</v>
      </c>
    </row>
    <row r="1941" spans="1:8" x14ac:dyDescent="0.2">
      <c r="A1941">
        <f>Sheet1!A1932</f>
        <v>1905</v>
      </c>
      <c r="B1941">
        <f>Sheet1!B1932</f>
        <v>1050.9000000000001</v>
      </c>
      <c r="C1941">
        <f t="shared" si="155"/>
        <v>1045.8908901790032</v>
      </c>
      <c r="D1941">
        <f t="shared" si="156"/>
        <v>1050.8471943545667</v>
      </c>
      <c r="F1941" s="1">
        <f t="shared" si="152"/>
        <v>5.009109820996855</v>
      </c>
      <c r="G1941" s="1">
        <f t="shared" si="153"/>
        <v>4.9563041755634458</v>
      </c>
      <c r="H1941" s="1">
        <f t="shared" si="154"/>
        <v>-5.2805645433409154E-2</v>
      </c>
    </row>
    <row r="1942" spans="1:8" x14ac:dyDescent="0.2">
      <c r="A1942">
        <f>Sheet1!A1933</f>
        <v>1906</v>
      </c>
      <c r="B1942">
        <f>Sheet1!B1933</f>
        <v>1051.32</v>
      </c>
      <c r="C1942">
        <f t="shared" si="155"/>
        <v>1046.3414368650217</v>
      </c>
      <c r="D1942">
        <f t="shared" si="156"/>
        <v>1051.2720728187844</v>
      </c>
      <c r="F1942" s="1">
        <f t="shared" si="152"/>
        <v>4.9785631349782307</v>
      </c>
      <c r="G1942" s="1">
        <f t="shared" si="153"/>
        <v>4.9306359537627031</v>
      </c>
      <c r="H1942" s="1">
        <f t="shared" si="154"/>
        <v>-4.7927181215527526E-2</v>
      </c>
    </row>
    <row r="1943" spans="1:8" x14ac:dyDescent="0.2">
      <c r="A1943">
        <f>Sheet1!A1934</f>
        <v>1907</v>
      </c>
      <c r="B1943">
        <f>Sheet1!B1934</f>
        <v>1051.75</v>
      </c>
      <c r="C1943">
        <f t="shared" si="155"/>
        <v>1046.7919835510402</v>
      </c>
      <c r="D1943">
        <f t="shared" si="156"/>
        <v>1051.6969193259131</v>
      </c>
      <c r="F1943" s="1">
        <f t="shared" si="152"/>
        <v>4.9580164489598246</v>
      </c>
      <c r="G1943" s="1">
        <f t="shared" si="153"/>
        <v>4.9049357748729108</v>
      </c>
      <c r="H1943" s="1">
        <f t="shared" si="154"/>
        <v>-5.3080674086913859E-2</v>
      </c>
    </row>
    <row r="1944" spans="1:8" x14ac:dyDescent="0.2">
      <c r="A1944">
        <f>Sheet1!A1935</f>
        <v>1908</v>
      </c>
      <c r="B1944">
        <f>Sheet1!B1935</f>
        <v>1052.17</v>
      </c>
      <c r="C1944">
        <f t="shared" si="155"/>
        <v>1047.2425302370586</v>
      </c>
      <c r="D1944">
        <f t="shared" si="156"/>
        <v>1052.1217338719439</v>
      </c>
      <c r="F1944" s="1">
        <f t="shared" si="152"/>
        <v>4.9274697629414277</v>
      </c>
      <c r="G1944" s="1">
        <f t="shared" si="153"/>
        <v>4.8792036348852434</v>
      </c>
      <c r="H1944" s="1">
        <f t="shared" si="154"/>
        <v>-4.8266128056184243E-2</v>
      </c>
    </row>
    <row r="1945" spans="1:8" x14ac:dyDescent="0.2">
      <c r="A1945">
        <f>Sheet1!A1936</f>
        <v>1909</v>
      </c>
      <c r="B1945">
        <f>Sheet1!B1936</f>
        <v>1052.5999999999999</v>
      </c>
      <c r="C1945">
        <f t="shared" si="155"/>
        <v>1047.6930769230769</v>
      </c>
      <c r="D1945">
        <f t="shared" si="156"/>
        <v>1052.5465164528675</v>
      </c>
      <c r="F1945" s="1">
        <f t="shared" si="152"/>
        <v>4.9069230769230217</v>
      </c>
      <c r="G1945" s="1">
        <f t="shared" si="153"/>
        <v>4.8534395297906485</v>
      </c>
      <c r="H1945" s="1">
        <f t="shared" si="154"/>
        <v>-5.3483547132373133E-2</v>
      </c>
    </row>
    <row r="1946" spans="1:8" x14ac:dyDescent="0.2">
      <c r="A1946">
        <f>Sheet1!A1937</f>
        <v>1910</v>
      </c>
      <c r="B1946">
        <f>Sheet1!B1937</f>
        <v>1053.02</v>
      </c>
      <c r="C1946">
        <f t="shared" si="155"/>
        <v>1048.1436236090954</v>
      </c>
      <c r="D1946">
        <f t="shared" si="156"/>
        <v>1052.971267064675</v>
      </c>
      <c r="F1946" s="1">
        <f t="shared" si="152"/>
        <v>4.8763763909046247</v>
      </c>
      <c r="G1946" s="1">
        <f t="shared" si="153"/>
        <v>4.8276434555796186</v>
      </c>
      <c r="H1946" s="1">
        <f t="shared" si="154"/>
        <v>-4.873293532500611E-2</v>
      </c>
    </row>
    <row r="1947" spans="1:8" x14ac:dyDescent="0.2">
      <c r="A1947">
        <f>Sheet1!A1938</f>
        <v>1911</v>
      </c>
      <c r="B1947">
        <f>Sheet1!B1938</f>
        <v>1053.45</v>
      </c>
      <c r="C1947">
        <f t="shared" si="155"/>
        <v>1048.5941702951138</v>
      </c>
      <c r="D1947">
        <f t="shared" si="156"/>
        <v>1053.3959857033565</v>
      </c>
      <c r="F1947" s="1">
        <f t="shared" si="152"/>
        <v>4.8558297048862187</v>
      </c>
      <c r="G1947" s="1">
        <f t="shared" si="153"/>
        <v>4.8018154082426463</v>
      </c>
      <c r="H1947" s="1">
        <f t="shared" si="154"/>
        <v>-5.4014296643572379E-2</v>
      </c>
    </row>
    <row r="1948" spans="1:8" x14ac:dyDescent="0.2">
      <c r="A1948">
        <f>Sheet1!A1939</f>
        <v>1912</v>
      </c>
      <c r="B1948">
        <f>Sheet1!B1939</f>
        <v>1053.8699999999999</v>
      </c>
      <c r="C1948">
        <f t="shared" si="155"/>
        <v>1049.0447169811321</v>
      </c>
      <c r="D1948">
        <f t="shared" si="156"/>
        <v>1053.8206723649032</v>
      </c>
      <c r="F1948" s="1">
        <f t="shared" si="152"/>
        <v>4.8252830188678217</v>
      </c>
      <c r="G1948" s="1">
        <f t="shared" si="153"/>
        <v>4.7759553837711337</v>
      </c>
      <c r="H1948" s="1">
        <f t="shared" si="154"/>
        <v>-4.9327635096688027E-2</v>
      </c>
    </row>
    <row r="1949" spans="1:8" x14ac:dyDescent="0.2">
      <c r="A1949">
        <f>Sheet1!A1940</f>
        <v>1913</v>
      </c>
      <c r="B1949">
        <f>Sheet1!B1940</f>
        <v>1054.3</v>
      </c>
      <c r="C1949">
        <f t="shared" si="155"/>
        <v>1049.4952636671503</v>
      </c>
      <c r="D1949">
        <f t="shared" si="156"/>
        <v>1054.2453270453063</v>
      </c>
      <c r="F1949" s="1">
        <f t="shared" si="152"/>
        <v>4.8047363328496431</v>
      </c>
      <c r="G1949" s="1">
        <f t="shared" si="153"/>
        <v>4.7500633781560282</v>
      </c>
      <c r="H1949" s="1">
        <f t="shared" si="154"/>
        <v>-5.4672954693614884E-2</v>
      </c>
    </row>
    <row r="1950" spans="1:8" x14ac:dyDescent="0.2">
      <c r="A1950">
        <f>Sheet1!A1941</f>
        <v>1914</v>
      </c>
      <c r="B1950">
        <f>Sheet1!B1941</f>
        <v>1054.72</v>
      </c>
      <c r="C1950">
        <f t="shared" si="155"/>
        <v>1049.9458103531688</v>
      </c>
      <c r="D1950">
        <f t="shared" si="156"/>
        <v>1054.6699497405555</v>
      </c>
      <c r="F1950" s="1">
        <f t="shared" si="152"/>
        <v>4.7741896468312461</v>
      </c>
      <c r="G1950" s="1">
        <f t="shared" si="153"/>
        <v>4.7241393873866855</v>
      </c>
      <c r="H1950" s="1">
        <f t="shared" si="154"/>
        <v>-5.0050259444560652E-2</v>
      </c>
    </row>
    <row r="1951" spans="1:8" x14ac:dyDescent="0.2">
      <c r="A1951">
        <f>Sheet1!A1942</f>
        <v>1915</v>
      </c>
      <c r="B1951">
        <f>Sheet1!B1942</f>
        <v>1055.1500000000001</v>
      </c>
      <c r="C1951">
        <f t="shared" si="155"/>
        <v>1050.3963570391873</v>
      </c>
      <c r="D1951">
        <f t="shared" si="156"/>
        <v>1055.0945404466427</v>
      </c>
      <c r="F1951" s="1">
        <f t="shared" si="152"/>
        <v>4.7536429608128401</v>
      </c>
      <c r="G1951" s="1">
        <f t="shared" si="153"/>
        <v>4.6981834074554172</v>
      </c>
      <c r="H1951" s="1">
        <f t="shared" si="154"/>
        <v>-5.5459553357422919E-2</v>
      </c>
    </row>
    <row r="1952" spans="1:8" x14ac:dyDescent="0.2">
      <c r="A1952">
        <f>Sheet1!A1943</f>
        <v>1916</v>
      </c>
      <c r="B1952">
        <f>Sheet1!B1943</f>
        <v>1055.57</v>
      </c>
      <c r="C1952">
        <f t="shared" si="155"/>
        <v>1050.8469037252055</v>
      </c>
      <c r="D1952">
        <f t="shared" si="156"/>
        <v>1055.519099159558</v>
      </c>
      <c r="F1952" s="1">
        <f t="shared" si="152"/>
        <v>4.7230962747944432</v>
      </c>
      <c r="G1952" s="1">
        <f t="shared" si="153"/>
        <v>4.6721954343524885</v>
      </c>
      <c r="H1952" s="1">
        <f t="shared" si="154"/>
        <v>-5.0900840441954642E-2</v>
      </c>
    </row>
    <row r="1953" spans="1:8" x14ac:dyDescent="0.2">
      <c r="A1953">
        <f>Sheet1!A1944</f>
        <v>1917</v>
      </c>
      <c r="B1953">
        <f>Sheet1!B1944</f>
        <v>1056</v>
      </c>
      <c r="C1953">
        <f t="shared" si="155"/>
        <v>1051.297450411224</v>
      </c>
      <c r="D1953">
        <f t="shared" si="156"/>
        <v>1055.9436258752924</v>
      </c>
      <c r="F1953" s="1">
        <f t="shared" si="152"/>
        <v>4.7025495887760371</v>
      </c>
      <c r="G1953" s="1">
        <f t="shared" si="153"/>
        <v>4.6461754640683921</v>
      </c>
      <c r="H1953" s="1">
        <f t="shared" si="154"/>
        <v>-5.6374124707645024E-2</v>
      </c>
    </row>
    <row r="1954" spans="1:8" x14ac:dyDescent="0.2">
      <c r="A1954">
        <f>Sheet1!A1945</f>
        <v>1918</v>
      </c>
      <c r="B1954">
        <f>Sheet1!B1945</f>
        <v>1056.42</v>
      </c>
      <c r="C1954">
        <f t="shared" si="155"/>
        <v>1051.7479970972424</v>
      </c>
      <c r="D1954">
        <f t="shared" si="156"/>
        <v>1056.3681205898365</v>
      </c>
      <c r="F1954" s="1">
        <f t="shared" si="152"/>
        <v>4.6720029027576402</v>
      </c>
      <c r="G1954" s="1">
        <f t="shared" si="153"/>
        <v>4.6201234925940753</v>
      </c>
      <c r="H1954" s="1">
        <f t="shared" si="154"/>
        <v>-5.1879410163564899E-2</v>
      </c>
    </row>
    <row r="1955" spans="1:8" x14ac:dyDescent="0.2">
      <c r="A1955">
        <f>Sheet1!A1946</f>
        <v>1919</v>
      </c>
      <c r="B1955">
        <f>Sheet1!B1946</f>
        <v>1056.8499999999999</v>
      </c>
      <c r="C1955">
        <f t="shared" si="155"/>
        <v>1052.1985437832609</v>
      </c>
      <c r="D1955">
        <f t="shared" si="156"/>
        <v>1056.7925832991814</v>
      </c>
      <c r="F1955" s="1">
        <f t="shared" si="152"/>
        <v>4.6514562167390068</v>
      </c>
      <c r="G1955" s="1">
        <f t="shared" si="153"/>
        <v>4.5940395159204854</v>
      </c>
      <c r="H1955" s="1">
        <f t="shared" si="154"/>
        <v>-5.7416700818521349E-2</v>
      </c>
    </row>
    <row r="1956" spans="1:8" x14ac:dyDescent="0.2">
      <c r="A1956">
        <f>Sheet1!A1947</f>
        <v>1920</v>
      </c>
      <c r="B1956">
        <f>Sheet1!B1947</f>
        <v>1057.27</v>
      </c>
      <c r="C1956">
        <f t="shared" si="155"/>
        <v>1052.6490904692791</v>
      </c>
      <c r="D1956">
        <f t="shared" si="156"/>
        <v>1057.2170139993177</v>
      </c>
      <c r="F1956" s="1">
        <f t="shared" si="152"/>
        <v>4.6209095307208372</v>
      </c>
      <c r="G1956" s="1">
        <f t="shared" si="153"/>
        <v>4.5679235300385699</v>
      </c>
      <c r="H1956" s="1">
        <f t="shared" si="154"/>
        <v>-5.2986000682267331E-2</v>
      </c>
    </row>
    <row r="1957" spans="1:8" x14ac:dyDescent="0.2">
      <c r="A1957">
        <f>Sheet1!A1948</f>
        <v>1921</v>
      </c>
      <c r="B1957">
        <f>Sheet1!B1948</f>
        <v>1057.7</v>
      </c>
      <c r="C1957">
        <f t="shared" si="155"/>
        <v>1053.0996371552974</v>
      </c>
      <c r="D1957">
        <f t="shared" si="156"/>
        <v>1057.6414126862362</v>
      </c>
      <c r="F1957" s="1">
        <f t="shared" ref="F1957:F2020" si="157">B1957-C1957</f>
        <v>4.6003628447026585</v>
      </c>
      <c r="G1957" s="1">
        <f t="shared" ref="G1957:G2020" si="158">D1957-C1957</f>
        <v>4.5417755309388212</v>
      </c>
      <c r="H1957" s="1">
        <f t="shared" ref="H1957:H2020" si="159">D1957-B1957</f>
        <v>-5.8587313763837301E-2</v>
      </c>
    </row>
    <row r="1958" spans="1:8" x14ac:dyDescent="0.2">
      <c r="A1958">
        <f>Sheet1!A1949</f>
        <v>1922</v>
      </c>
      <c r="B1958">
        <f>Sheet1!B1949</f>
        <v>1058.1199999999999</v>
      </c>
      <c r="C1958">
        <f t="shared" ref="C1958:C2021" si="160">C$36+(A1958-1)*(C$2103-C$36)/2067</f>
        <v>1053.5501838413159</v>
      </c>
      <c r="D1958">
        <f t="shared" ref="D1958:D2021" si="161">$J$21+A1958*$I$21+$H$21*A1958^2+$G$21*A1958^3</f>
        <v>1058.0657793559274</v>
      </c>
      <c r="F1958" s="1">
        <f t="shared" si="157"/>
        <v>4.5698161586840342</v>
      </c>
      <c r="G1958" s="1">
        <f t="shared" si="158"/>
        <v>4.5155955146115048</v>
      </c>
      <c r="H1958" s="1">
        <f t="shared" si="159"/>
        <v>-5.4220644072529467E-2</v>
      </c>
    </row>
    <row r="1959" spans="1:8" x14ac:dyDescent="0.2">
      <c r="A1959">
        <f>Sheet1!A1950</f>
        <v>1923</v>
      </c>
      <c r="B1959">
        <f>Sheet1!B1950</f>
        <v>1058.54</v>
      </c>
      <c r="C1959">
        <f t="shared" si="160"/>
        <v>1054.0007305273343</v>
      </c>
      <c r="D1959">
        <f t="shared" si="161"/>
        <v>1058.4901140043828</v>
      </c>
      <c r="F1959" s="1">
        <f t="shared" si="157"/>
        <v>4.5392694726656373</v>
      </c>
      <c r="G1959" s="1">
        <f t="shared" si="158"/>
        <v>4.4893834770484773</v>
      </c>
      <c r="H1959" s="1">
        <f t="shared" si="159"/>
        <v>-4.9885995617160006E-2</v>
      </c>
    </row>
    <row r="1960" spans="1:8" x14ac:dyDescent="0.2">
      <c r="A1960">
        <f>Sheet1!A1951</f>
        <v>1924</v>
      </c>
      <c r="B1960">
        <f>Sheet1!B1951</f>
        <v>1058.97</v>
      </c>
      <c r="C1960">
        <f t="shared" si="160"/>
        <v>1054.4512772133526</v>
      </c>
      <c r="D1960">
        <f t="shared" si="161"/>
        <v>1058.9144166275928</v>
      </c>
      <c r="F1960" s="1">
        <f t="shared" si="157"/>
        <v>4.5187227866474586</v>
      </c>
      <c r="G1960" s="1">
        <f t="shared" si="158"/>
        <v>4.4631394142402314</v>
      </c>
      <c r="H1960" s="1">
        <f t="shared" si="159"/>
        <v>-5.5583372407227216E-2</v>
      </c>
    </row>
    <row r="1961" spans="1:8" x14ac:dyDescent="0.2">
      <c r="A1961">
        <f>Sheet1!A1952</f>
        <v>1925</v>
      </c>
      <c r="B1961">
        <f>Sheet1!B1952</f>
        <v>1059.3900000000001</v>
      </c>
      <c r="C1961">
        <f t="shared" si="160"/>
        <v>1054.901823899371</v>
      </c>
      <c r="D1961">
        <f t="shared" si="161"/>
        <v>1059.3386872215476</v>
      </c>
      <c r="F1961" s="1">
        <f t="shared" si="157"/>
        <v>4.4881761006290617</v>
      </c>
      <c r="G1961" s="1">
        <f t="shared" si="158"/>
        <v>4.4368633221765776</v>
      </c>
      <c r="H1961" s="1">
        <f t="shared" si="159"/>
        <v>-5.1312778452484054E-2</v>
      </c>
    </row>
    <row r="1962" spans="1:8" x14ac:dyDescent="0.2">
      <c r="A1962">
        <f>Sheet1!A1953</f>
        <v>1926</v>
      </c>
      <c r="B1962">
        <f>Sheet1!B1953</f>
        <v>1059.82</v>
      </c>
      <c r="C1962">
        <f t="shared" si="160"/>
        <v>1055.3523705853895</v>
      </c>
      <c r="D1962">
        <f t="shared" si="161"/>
        <v>1059.7629257822387</v>
      </c>
      <c r="F1962" s="1">
        <f t="shared" si="157"/>
        <v>4.4676294146104283</v>
      </c>
      <c r="G1962" s="1">
        <f t="shared" si="158"/>
        <v>4.4105551968491454</v>
      </c>
      <c r="H1962" s="1">
        <f t="shared" si="159"/>
        <v>-5.7074217761282853E-2</v>
      </c>
    </row>
    <row r="1963" spans="1:8" x14ac:dyDescent="0.2">
      <c r="A1963">
        <f>Sheet1!A1954</f>
        <v>1927</v>
      </c>
      <c r="B1963">
        <f>Sheet1!B1954</f>
        <v>1060.24</v>
      </c>
      <c r="C1963">
        <f t="shared" si="160"/>
        <v>1055.8029172714078</v>
      </c>
      <c r="D1963">
        <f t="shared" si="161"/>
        <v>1060.1871323056566</v>
      </c>
      <c r="F1963" s="1">
        <f t="shared" si="157"/>
        <v>4.4370827285922587</v>
      </c>
      <c r="G1963" s="1">
        <f t="shared" si="158"/>
        <v>4.3842150342488821</v>
      </c>
      <c r="H1963" s="1">
        <f t="shared" si="159"/>
        <v>-5.286769434337657E-2</v>
      </c>
    </row>
    <row r="1964" spans="1:8" x14ac:dyDescent="0.2">
      <c r="A1964">
        <f>Sheet1!A1955</f>
        <v>1928</v>
      </c>
      <c r="B1964">
        <f>Sheet1!B1955</f>
        <v>1060.67</v>
      </c>
      <c r="C1964">
        <f t="shared" si="160"/>
        <v>1056.2534639574262</v>
      </c>
      <c r="D1964">
        <f t="shared" si="161"/>
        <v>1060.6113067877925</v>
      </c>
      <c r="F1964" s="1">
        <f t="shared" si="157"/>
        <v>4.4165360425738527</v>
      </c>
      <c r="G1964" s="1">
        <f t="shared" si="158"/>
        <v>4.3578428303662804</v>
      </c>
      <c r="H1964" s="1">
        <f t="shared" si="159"/>
        <v>-5.8693212207572287E-2</v>
      </c>
    </row>
    <row r="1965" spans="1:8" x14ac:dyDescent="0.2">
      <c r="A1965">
        <f>Sheet1!A1956</f>
        <v>1929</v>
      </c>
      <c r="B1965">
        <f>Sheet1!B1956</f>
        <v>1061.0899999999999</v>
      </c>
      <c r="C1965">
        <f t="shared" si="160"/>
        <v>1056.7040106434445</v>
      </c>
      <c r="D1965">
        <f t="shared" si="161"/>
        <v>1061.0354492246361</v>
      </c>
      <c r="F1965" s="1">
        <f t="shared" si="157"/>
        <v>4.3859893565554557</v>
      </c>
      <c r="G1965" s="1">
        <f t="shared" si="158"/>
        <v>4.3314385811916054</v>
      </c>
      <c r="H1965" s="1">
        <f t="shared" si="159"/>
        <v>-5.4550775363850335E-2</v>
      </c>
    </row>
    <row r="1966" spans="1:8" x14ac:dyDescent="0.2">
      <c r="A1966">
        <f>Sheet1!A1957</f>
        <v>1930</v>
      </c>
      <c r="B1966">
        <f>Sheet1!B1957</f>
        <v>1061.51</v>
      </c>
      <c r="C1966">
        <f t="shared" si="160"/>
        <v>1057.1545573294629</v>
      </c>
      <c r="D1966">
        <f t="shared" si="161"/>
        <v>1061.4595596121796</v>
      </c>
      <c r="F1966" s="1">
        <f t="shared" si="157"/>
        <v>4.3554426705370588</v>
      </c>
      <c r="G1966" s="1">
        <f t="shared" si="158"/>
        <v>4.305002282716714</v>
      </c>
      <c r="H1966" s="1">
        <f t="shared" si="159"/>
        <v>-5.0440387820344768E-2</v>
      </c>
    </row>
    <row r="1967" spans="1:8" x14ac:dyDescent="0.2">
      <c r="A1967">
        <f>Sheet1!A1958</f>
        <v>1931</v>
      </c>
      <c r="B1967">
        <f>Sheet1!B1958</f>
        <v>1061.94</v>
      </c>
      <c r="C1967">
        <f t="shared" si="160"/>
        <v>1057.6051040154814</v>
      </c>
      <c r="D1967">
        <f t="shared" si="161"/>
        <v>1061.883637946413</v>
      </c>
      <c r="F1967" s="1">
        <f t="shared" si="157"/>
        <v>4.3348959845186528</v>
      </c>
      <c r="G1967" s="1">
        <f t="shared" si="158"/>
        <v>4.2785339309316441</v>
      </c>
      <c r="H1967" s="1">
        <f t="shared" si="159"/>
        <v>-5.6362053587008631E-2</v>
      </c>
    </row>
    <row r="1968" spans="1:8" x14ac:dyDescent="0.2">
      <c r="A1968">
        <f>Sheet1!A1959</f>
        <v>1932</v>
      </c>
      <c r="B1968">
        <f>Sheet1!B1959</f>
        <v>1062.3599999999999</v>
      </c>
      <c r="C1968">
        <f t="shared" si="160"/>
        <v>1058.0556507014996</v>
      </c>
      <c r="D1968">
        <f t="shared" si="161"/>
        <v>1062.307684223327</v>
      </c>
      <c r="F1968" s="1">
        <f t="shared" si="157"/>
        <v>4.3043492985002558</v>
      </c>
      <c r="G1968" s="1">
        <f t="shared" si="158"/>
        <v>4.2520335218273431</v>
      </c>
      <c r="H1968" s="1">
        <f t="shared" si="159"/>
        <v>-5.2315776672912762E-2</v>
      </c>
    </row>
    <row r="1969" spans="1:8" x14ac:dyDescent="0.2">
      <c r="A1969">
        <f>Sheet1!A1960</f>
        <v>1933</v>
      </c>
      <c r="B1969">
        <f>Sheet1!B1960</f>
        <v>1062.79</v>
      </c>
      <c r="C1969">
        <f t="shared" si="160"/>
        <v>1058.5061973875181</v>
      </c>
      <c r="D1969">
        <f t="shared" si="161"/>
        <v>1062.7316984389124</v>
      </c>
      <c r="F1969" s="1">
        <f t="shared" si="157"/>
        <v>4.2838026124818498</v>
      </c>
      <c r="G1969" s="1">
        <f t="shared" si="158"/>
        <v>4.2255010513943034</v>
      </c>
      <c r="H1969" s="1">
        <f t="shared" si="159"/>
        <v>-5.8301561087546361E-2</v>
      </c>
    </row>
    <row r="1970" spans="1:8" x14ac:dyDescent="0.2">
      <c r="A1970">
        <f>Sheet1!A1961</f>
        <v>1934</v>
      </c>
      <c r="B1970">
        <f>Sheet1!B1961</f>
        <v>1063.21</v>
      </c>
      <c r="C1970">
        <f t="shared" si="160"/>
        <v>1058.9567440735366</v>
      </c>
      <c r="D1970">
        <f t="shared" si="161"/>
        <v>1063.1556805891605</v>
      </c>
      <c r="F1970" s="1">
        <f t="shared" si="157"/>
        <v>4.2532559264634529</v>
      </c>
      <c r="G1970" s="1">
        <f t="shared" si="158"/>
        <v>4.1989365156239273</v>
      </c>
      <c r="H1970" s="1">
        <f t="shared" si="159"/>
        <v>-5.4319410839525517E-2</v>
      </c>
    </row>
    <row r="1971" spans="1:8" x14ac:dyDescent="0.2">
      <c r="A1971">
        <f>Sheet1!A1962</f>
        <v>1935</v>
      </c>
      <c r="B1971">
        <f>Sheet1!B1962</f>
        <v>1063.6400000000001</v>
      </c>
      <c r="C1971">
        <f t="shared" si="160"/>
        <v>1059.4072907595548</v>
      </c>
      <c r="D1971">
        <f t="shared" si="161"/>
        <v>1063.5796306700618</v>
      </c>
      <c r="F1971" s="1">
        <f t="shared" si="157"/>
        <v>4.2327092404452742</v>
      </c>
      <c r="G1971" s="1">
        <f t="shared" si="158"/>
        <v>4.1723399105069348</v>
      </c>
      <c r="H1971" s="1">
        <f t="shared" si="159"/>
        <v>-6.0369329938339433E-2</v>
      </c>
    </row>
    <row r="1972" spans="1:8" x14ac:dyDescent="0.2">
      <c r="A1972">
        <f>Sheet1!A1963</f>
        <v>1936</v>
      </c>
      <c r="B1972">
        <f>Sheet1!B1963</f>
        <v>1064.06</v>
      </c>
      <c r="C1972">
        <f t="shared" si="160"/>
        <v>1059.8578374455733</v>
      </c>
      <c r="D1972">
        <f t="shared" si="161"/>
        <v>1064.0035486776062</v>
      </c>
      <c r="F1972" s="1">
        <f t="shared" si="157"/>
        <v>4.2021625544266499</v>
      </c>
      <c r="G1972" s="1">
        <f t="shared" si="158"/>
        <v>4.1457112320329088</v>
      </c>
      <c r="H1972" s="1">
        <f t="shared" si="159"/>
        <v>-5.6451322393741066E-2</v>
      </c>
    </row>
    <row r="1973" spans="1:8" x14ac:dyDescent="0.2">
      <c r="A1973">
        <f>Sheet1!A1964</f>
        <v>1937</v>
      </c>
      <c r="B1973">
        <f>Sheet1!B1964</f>
        <v>1064.48</v>
      </c>
      <c r="C1973">
        <f t="shared" si="160"/>
        <v>1060.3083841315915</v>
      </c>
      <c r="D1973">
        <f t="shared" si="161"/>
        <v>1064.4274346077859</v>
      </c>
      <c r="F1973" s="1">
        <f t="shared" si="157"/>
        <v>4.1716158684084803</v>
      </c>
      <c r="G1973" s="1">
        <f t="shared" si="158"/>
        <v>4.1190504761943885</v>
      </c>
      <c r="H1973" s="1">
        <f t="shared" si="159"/>
        <v>-5.2565392214091844E-2</v>
      </c>
    </row>
    <row r="1974" spans="1:8" x14ac:dyDescent="0.2">
      <c r="A1974">
        <f>Sheet1!A1965</f>
        <v>1938</v>
      </c>
      <c r="B1974">
        <f>Sheet1!B1965</f>
        <v>1064.9100000000001</v>
      </c>
      <c r="C1974">
        <f t="shared" si="160"/>
        <v>1060.75893081761</v>
      </c>
      <c r="D1974">
        <f t="shared" si="161"/>
        <v>1064.8512884565912</v>
      </c>
      <c r="F1974" s="1">
        <f t="shared" si="157"/>
        <v>4.1510691823900743</v>
      </c>
      <c r="G1974" s="1">
        <f t="shared" si="158"/>
        <v>4.0923576389811842</v>
      </c>
      <c r="H1974" s="1">
        <f t="shared" si="159"/>
        <v>-5.8711543408890066E-2</v>
      </c>
    </row>
    <row r="1975" spans="1:8" x14ac:dyDescent="0.2">
      <c r="A1975">
        <f>Sheet1!A1966</f>
        <v>1939</v>
      </c>
      <c r="B1975">
        <f>Sheet1!B1966</f>
        <v>1065.33</v>
      </c>
      <c r="C1975">
        <f t="shared" si="160"/>
        <v>1061.2094775036285</v>
      </c>
      <c r="D1975">
        <f t="shared" si="161"/>
        <v>1065.2751102200125</v>
      </c>
      <c r="F1975" s="1">
        <f t="shared" si="157"/>
        <v>4.12052249637145</v>
      </c>
      <c r="G1975" s="1">
        <f t="shared" si="158"/>
        <v>4.065632716384016</v>
      </c>
      <c r="H1975" s="1">
        <f t="shared" si="159"/>
        <v>-5.488977998743394E-2</v>
      </c>
    </row>
    <row r="1976" spans="1:8" x14ac:dyDescent="0.2">
      <c r="A1976">
        <f>Sheet1!A1967</f>
        <v>1940</v>
      </c>
      <c r="B1976">
        <f>Sheet1!B1967</f>
        <v>1065.76</v>
      </c>
      <c r="C1976">
        <f t="shared" si="160"/>
        <v>1061.6600241896467</v>
      </c>
      <c r="D1976">
        <f t="shared" si="161"/>
        <v>1065.6988998940406</v>
      </c>
      <c r="F1976" s="1">
        <f t="shared" si="157"/>
        <v>4.0999758103532713</v>
      </c>
      <c r="G1976" s="1">
        <f t="shared" si="158"/>
        <v>4.0388757043938313</v>
      </c>
      <c r="H1976" s="1">
        <f t="shared" si="159"/>
        <v>-6.1100105959440043E-2</v>
      </c>
    </row>
    <row r="1977" spans="1:8" x14ac:dyDescent="0.2">
      <c r="A1977">
        <f>Sheet1!A1968</f>
        <v>1941</v>
      </c>
      <c r="B1977">
        <f>Sheet1!B1968</f>
        <v>1066.18</v>
      </c>
      <c r="C1977">
        <f t="shared" si="160"/>
        <v>1062.1105708756652</v>
      </c>
      <c r="D1977">
        <f t="shared" si="161"/>
        <v>1066.1226574746668</v>
      </c>
      <c r="F1977" s="1">
        <f t="shared" si="157"/>
        <v>4.0694291243348744</v>
      </c>
      <c r="G1977" s="1">
        <f t="shared" si="158"/>
        <v>4.0120865990015773</v>
      </c>
      <c r="H1977" s="1">
        <f t="shared" si="159"/>
        <v>-5.734252533329709E-2</v>
      </c>
    </row>
    <row r="1978" spans="1:8" x14ac:dyDescent="0.2">
      <c r="A1978">
        <f>Sheet1!A1969</f>
        <v>1942</v>
      </c>
      <c r="B1978">
        <f>Sheet1!B1969</f>
        <v>1066.5999999999999</v>
      </c>
      <c r="C1978">
        <f t="shared" si="160"/>
        <v>1062.5611175616837</v>
      </c>
      <c r="D1978">
        <f t="shared" si="161"/>
        <v>1066.5463829578816</v>
      </c>
      <c r="F1978" s="1">
        <f t="shared" si="157"/>
        <v>4.03888243831625</v>
      </c>
      <c r="G1978" s="1">
        <f t="shared" si="158"/>
        <v>3.985265396197974</v>
      </c>
      <c r="H1978" s="1">
        <f t="shared" si="159"/>
        <v>-5.3617042118276004E-2</v>
      </c>
    </row>
    <row r="1979" spans="1:8" x14ac:dyDescent="0.2">
      <c r="A1979">
        <f>Sheet1!A1970</f>
        <v>1943</v>
      </c>
      <c r="B1979">
        <f>Sheet1!B1970</f>
        <v>1067.03</v>
      </c>
      <c r="C1979">
        <f t="shared" si="160"/>
        <v>1063.0116642477019</v>
      </c>
      <c r="D1979">
        <f t="shared" si="161"/>
        <v>1066.9700763396754</v>
      </c>
      <c r="F1979" s="1">
        <f t="shared" si="157"/>
        <v>4.0183357522980714</v>
      </c>
      <c r="G1979" s="1">
        <f t="shared" si="158"/>
        <v>3.9584120919735142</v>
      </c>
      <c r="H1979" s="1">
        <f t="shared" si="159"/>
        <v>-5.9923660324557204E-2</v>
      </c>
    </row>
    <row r="1980" spans="1:8" x14ac:dyDescent="0.2">
      <c r="A1980">
        <f>Sheet1!A1971</f>
        <v>1944</v>
      </c>
      <c r="B1980">
        <f>Sheet1!B1971</f>
        <v>1067.45</v>
      </c>
      <c r="C1980">
        <f t="shared" si="160"/>
        <v>1063.4622109337204</v>
      </c>
      <c r="D1980">
        <f t="shared" si="161"/>
        <v>1067.3937376160395</v>
      </c>
      <c r="F1980" s="1">
        <f t="shared" si="157"/>
        <v>3.9877890662796744</v>
      </c>
      <c r="G1980" s="1">
        <f t="shared" si="158"/>
        <v>3.931526682319145</v>
      </c>
      <c r="H1980" s="1">
        <f t="shared" si="159"/>
        <v>-5.6262383960529405E-2</v>
      </c>
    </row>
    <row r="1981" spans="1:8" x14ac:dyDescent="0.2">
      <c r="A1981">
        <f>Sheet1!A1972</f>
        <v>1945</v>
      </c>
      <c r="B1981">
        <f>Sheet1!B1972</f>
        <v>1067.8699999999999</v>
      </c>
      <c r="C1981">
        <f t="shared" si="160"/>
        <v>1063.9127576197386</v>
      </c>
      <c r="D1981">
        <f t="shared" si="161"/>
        <v>1067.8173667829649</v>
      </c>
      <c r="F1981" s="1">
        <f t="shared" si="157"/>
        <v>3.9572423802612775</v>
      </c>
      <c r="G1981" s="1">
        <f t="shared" si="158"/>
        <v>3.9046091632262687</v>
      </c>
      <c r="H1981" s="1">
        <f t="shared" si="159"/>
        <v>-5.2633217035008784E-2</v>
      </c>
    </row>
    <row r="1982" spans="1:8" x14ac:dyDescent="0.2">
      <c r="A1982">
        <f>Sheet1!A1973</f>
        <v>1946</v>
      </c>
      <c r="B1982">
        <f>Sheet1!B1973</f>
        <v>1068.3</v>
      </c>
      <c r="C1982">
        <f t="shared" si="160"/>
        <v>1064.3633043057571</v>
      </c>
      <c r="D1982">
        <f t="shared" si="161"/>
        <v>1068.2409638364416</v>
      </c>
      <c r="F1982" s="1">
        <f t="shared" si="157"/>
        <v>3.9366956942428715</v>
      </c>
      <c r="G1982" s="1">
        <f t="shared" si="158"/>
        <v>3.8776595306844683</v>
      </c>
      <c r="H1982" s="1">
        <f t="shared" si="159"/>
        <v>-5.9036163558403132E-2</v>
      </c>
    </row>
    <row r="1983" spans="1:8" x14ac:dyDescent="0.2">
      <c r="A1983">
        <f>Sheet1!A1974</f>
        <v>1947</v>
      </c>
      <c r="B1983">
        <f>Sheet1!B1974</f>
        <v>1068.72</v>
      </c>
      <c r="C1983">
        <f t="shared" si="160"/>
        <v>1064.8138509917756</v>
      </c>
      <c r="D1983">
        <f t="shared" si="161"/>
        <v>1068.6645287724607</v>
      </c>
      <c r="F1983" s="1">
        <f t="shared" si="157"/>
        <v>3.9061490082244745</v>
      </c>
      <c r="G1983" s="1">
        <f t="shared" si="158"/>
        <v>3.850677780685146</v>
      </c>
      <c r="H1983" s="1">
        <f t="shared" si="159"/>
        <v>-5.5471227539328538E-2</v>
      </c>
    </row>
    <row r="1984" spans="1:8" x14ac:dyDescent="0.2">
      <c r="A1984">
        <f>Sheet1!A1975</f>
        <v>1948</v>
      </c>
      <c r="B1984">
        <f>Sheet1!B1975</f>
        <v>1069.1500000000001</v>
      </c>
      <c r="C1984">
        <f t="shared" si="160"/>
        <v>1065.2643976777938</v>
      </c>
      <c r="D1984">
        <f t="shared" si="161"/>
        <v>1069.0880615870133</v>
      </c>
      <c r="F1984" s="1">
        <f t="shared" si="157"/>
        <v>3.8856023222062959</v>
      </c>
      <c r="G1984" s="1">
        <f t="shared" si="158"/>
        <v>3.8236639092194764</v>
      </c>
      <c r="H1984" s="1">
        <f t="shared" si="159"/>
        <v>-6.1938412986819458E-2</v>
      </c>
    </row>
    <row r="1985" spans="1:8" x14ac:dyDescent="0.2">
      <c r="A1985">
        <f>Sheet1!A1976</f>
        <v>1949</v>
      </c>
      <c r="B1985">
        <f>Sheet1!B1976</f>
        <v>1069.57</v>
      </c>
      <c r="C1985">
        <f t="shared" si="160"/>
        <v>1065.7149443638123</v>
      </c>
      <c r="D1985">
        <f t="shared" si="161"/>
        <v>1069.51156227609</v>
      </c>
      <c r="F1985" s="1">
        <f t="shared" si="157"/>
        <v>3.8550556361876716</v>
      </c>
      <c r="G1985" s="1">
        <f t="shared" si="158"/>
        <v>3.7966179122777248</v>
      </c>
      <c r="H1985" s="1">
        <f t="shared" si="159"/>
        <v>-5.8437723909946726E-2</v>
      </c>
    </row>
    <row r="1986" spans="1:8" x14ac:dyDescent="0.2">
      <c r="A1986">
        <f>Sheet1!A1977</f>
        <v>1950</v>
      </c>
      <c r="B1986">
        <f>Sheet1!B1977</f>
        <v>1069.99</v>
      </c>
      <c r="C1986">
        <f t="shared" si="160"/>
        <v>1066.1654910498307</v>
      </c>
      <c r="D1986">
        <f t="shared" si="161"/>
        <v>1069.9350308356811</v>
      </c>
      <c r="F1986" s="1">
        <f t="shared" si="157"/>
        <v>3.8245089501692746</v>
      </c>
      <c r="G1986" s="1">
        <f t="shared" si="158"/>
        <v>3.7695397858503839</v>
      </c>
      <c r="H1986" s="1">
        <f t="shared" si="159"/>
        <v>-5.4969164318890762E-2</v>
      </c>
    </row>
    <row r="1987" spans="1:8" x14ac:dyDescent="0.2">
      <c r="A1987">
        <f>Sheet1!A1978</f>
        <v>1951</v>
      </c>
      <c r="B1987">
        <f>Sheet1!B1978</f>
        <v>1070.42</v>
      </c>
      <c r="C1987">
        <f t="shared" si="160"/>
        <v>1066.616037735849</v>
      </c>
      <c r="D1987">
        <f t="shared" si="161"/>
        <v>1070.3584672617778</v>
      </c>
      <c r="F1987" s="1">
        <f t="shared" si="157"/>
        <v>3.803962264151096</v>
      </c>
      <c r="G1987" s="1">
        <f t="shared" si="158"/>
        <v>3.7424295259288556</v>
      </c>
      <c r="H1987" s="1">
        <f t="shared" si="159"/>
        <v>-6.1532738222240368E-2</v>
      </c>
    </row>
    <row r="1988" spans="1:8" x14ac:dyDescent="0.2">
      <c r="A1988">
        <f>Sheet1!A1979</f>
        <v>1952</v>
      </c>
      <c r="B1988">
        <f>Sheet1!B1979</f>
        <v>1070.8399999999999</v>
      </c>
      <c r="C1988">
        <f t="shared" si="160"/>
        <v>1067.0665844218674</v>
      </c>
      <c r="D1988">
        <f t="shared" si="161"/>
        <v>1070.7818715503715</v>
      </c>
      <c r="F1988" s="1">
        <f t="shared" si="157"/>
        <v>3.7734155781324716</v>
      </c>
      <c r="G1988" s="1">
        <f t="shared" si="158"/>
        <v>3.7152871285040874</v>
      </c>
      <c r="H1988" s="1">
        <f t="shared" si="159"/>
        <v>-5.812844962838426E-2</v>
      </c>
    </row>
    <row r="1989" spans="1:8" x14ac:dyDescent="0.2">
      <c r="A1989">
        <f>Sheet1!A1980</f>
        <v>1953</v>
      </c>
      <c r="B1989">
        <f>Sheet1!B1980</f>
        <v>1071.26</v>
      </c>
      <c r="C1989">
        <f t="shared" si="160"/>
        <v>1067.5171311078859</v>
      </c>
      <c r="D1989">
        <f t="shared" si="161"/>
        <v>1071.205243697452</v>
      </c>
      <c r="F1989" s="1">
        <f t="shared" si="157"/>
        <v>3.7428688921140747</v>
      </c>
      <c r="G1989" s="1">
        <f t="shared" si="158"/>
        <v>3.6881125895661171</v>
      </c>
      <c r="H1989" s="1">
        <f t="shared" si="159"/>
        <v>-5.4756302547957603E-2</v>
      </c>
    </row>
    <row r="1990" spans="1:8" x14ac:dyDescent="0.2">
      <c r="A1990">
        <f>Sheet1!A1981</f>
        <v>1954</v>
      </c>
      <c r="B1990">
        <f>Sheet1!B1981</f>
        <v>1071.69</v>
      </c>
      <c r="C1990">
        <f t="shared" si="160"/>
        <v>1067.9676777939042</v>
      </c>
      <c r="D1990">
        <f t="shared" si="161"/>
        <v>1071.6285836990103</v>
      </c>
      <c r="F1990" s="1">
        <f t="shared" si="157"/>
        <v>3.722322206095896</v>
      </c>
      <c r="G1990" s="1">
        <f t="shared" si="158"/>
        <v>3.6609059051061195</v>
      </c>
      <c r="H1990" s="1">
        <f t="shared" si="159"/>
        <v>-6.1416300989776573E-2</v>
      </c>
    </row>
    <row r="1991" spans="1:8" x14ac:dyDescent="0.2">
      <c r="A1991">
        <f>Sheet1!A1982</f>
        <v>1955</v>
      </c>
      <c r="B1991">
        <f>Sheet1!B1982</f>
        <v>1072.1099999999999</v>
      </c>
      <c r="C1991">
        <f t="shared" si="160"/>
        <v>1068.4182244799226</v>
      </c>
      <c r="D1991">
        <f t="shared" si="161"/>
        <v>1072.0518915510374</v>
      </c>
      <c r="F1991" s="1">
        <f t="shared" si="157"/>
        <v>3.6917755200772717</v>
      </c>
      <c r="G1991" s="1">
        <f t="shared" si="158"/>
        <v>3.6336670711148145</v>
      </c>
      <c r="H1991" s="1">
        <f t="shared" si="159"/>
        <v>-5.810844896245726E-2</v>
      </c>
    </row>
    <row r="1992" spans="1:8" x14ac:dyDescent="0.2">
      <c r="A1992">
        <f>Sheet1!A1983</f>
        <v>1956</v>
      </c>
      <c r="B1992">
        <f>Sheet1!B1983</f>
        <v>1072.53</v>
      </c>
      <c r="C1992">
        <f t="shared" si="160"/>
        <v>1068.8687711659409</v>
      </c>
      <c r="D1992">
        <f t="shared" si="161"/>
        <v>1072.4751672495242</v>
      </c>
      <c r="F1992" s="1">
        <f t="shared" si="157"/>
        <v>3.6612288340591022</v>
      </c>
      <c r="G1992" s="1">
        <f t="shared" si="158"/>
        <v>3.6063960835833768</v>
      </c>
      <c r="H1992" s="1">
        <f t="shared" si="159"/>
        <v>-5.4832750475725334E-2</v>
      </c>
    </row>
    <row r="1993" spans="1:8" x14ac:dyDescent="0.2">
      <c r="A1993">
        <f>Sheet1!A1984</f>
        <v>1957</v>
      </c>
      <c r="B1993">
        <f>Sheet1!B1984</f>
        <v>1072.96</v>
      </c>
      <c r="C1993">
        <f t="shared" si="160"/>
        <v>1069.3193178519593</v>
      </c>
      <c r="D1993">
        <f t="shared" si="161"/>
        <v>1072.8984107904612</v>
      </c>
      <c r="F1993" s="1">
        <f t="shared" si="157"/>
        <v>3.6406821480406961</v>
      </c>
      <c r="G1993" s="1">
        <f t="shared" si="158"/>
        <v>3.5790929385018444</v>
      </c>
      <c r="H1993" s="1">
        <f t="shared" si="159"/>
        <v>-6.1589209538851719E-2</v>
      </c>
    </row>
    <row r="1994" spans="1:8" x14ac:dyDescent="0.2">
      <c r="A1994">
        <f>Sheet1!A1985</f>
        <v>1958</v>
      </c>
      <c r="B1994">
        <f>Sheet1!B1985</f>
        <v>1073.3800000000001</v>
      </c>
      <c r="C1994">
        <f t="shared" si="160"/>
        <v>1069.7698645379778</v>
      </c>
      <c r="D1994">
        <f t="shared" si="161"/>
        <v>1073.321622169839</v>
      </c>
      <c r="F1994" s="1">
        <f t="shared" si="157"/>
        <v>3.6101354620222992</v>
      </c>
      <c r="G1994" s="1">
        <f t="shared" si="158"/>
        <v>3.5517576318611646</v>
      </c>
      <c r="H1994" s="1">
        <f t="shared" si="159"/>
        <v>-5.8377830161134625E-2</v>
      </c>
    </row>
    <row r="1995" spans="1:8" x14ac:dyDescent="0.2">
      <c r="A1995">
        <f>Sheet1!A1986</f>
        <v>1959</v>
      </c>
      <c r="B1995">
        <f>Sheet1!B1986</f>
        <v>1073.8</v>
      </c>
      <c r="C1995">
        <f t="shared" si="160"/>
        <v>1070.2204112239961</v>
      </c>
      <c r="D1995">
        <f t="shared" si="161"/>
        <v>1073.7448013836488</v>
      </c>
      <c r="F1995" s="1">
        <f t="shared" si="157"/>
        <v>3.5795887760039022</v>
      </c>
      <c r="G1995" s="1">
        <f t="shared" si="158"/>
        <v>3.5243901596527394</v>
      </c>
      <c r="H1995" s="1">
        <f t="shared" si="159"/>
        <v>-5.5198616351162855E-2</v>
      </c>
    </row>
    <row r="1996" spans="1:8" x14ac:dyDescent="0.2">
      <c r="A1996">
        <f>Sheet1!A1987</f>
        <v>1960</v>
      </c>
      <c r="B1996">
        <f>Sheet1!B1987</f>
        <v>1074.23</v>
      </c>
      <c r="C1996">
        <f t="shared" si="160"/>
        <v>1070.6709579100145</v>
      </c>
      <c r="D1996">
        <f t="shared" si="161"/>
        <v>1074.1679484278811</v>
      </c>
      <c r="F1996" s="1">
        <f t="shared" si="157"/>
        <v>3.5590420899854962</v>
      </c>
      <c r="G1996" s="1">
        <f t="shared" si="158"/>
        <v>3.4969905178666068</v>
      </c>
      <c r="H1996" s="1">
        <f t="shared" si="159"/>
        <v>-6.2051572118889453E-2</v>
      </c>
    </row>
    <row r="1997" spans="1:8" x14ac:dyDescent="0.2">
      <c r="A1997">
        <f>Sheet1!A1988</f>
        <v>1961</v>
      </c>
      <c r="B1997">
        <f>Sheet1!B1988</f>
        <v>1074.6500000000001</v>
      </c>
      <c r="C1997">
        <f t="shared" si="160"/>
        <v>1071.121504596033</v>
      </c>
      <c r="D1997">
        <f t="shared" si="161"/>
        <v>1074.5910632985269</v>
      </c>
      <c r="F1997" s="1">
        <f t="shared" si="157"/>
        <v>3.5284954039670993</v>
      </c>
      <c r="G1997" s="1">
        <f t="shared" si="158"/>
        <v>3.4695587024939414</v>
      </c>
      <c r="H1997" s="1">
        <f t="shared" si="159"/>
        <v>-5.8936701473157882E-2</v>
      </c>
    </row>
    <row r="1998" spans="1:8" x14ac:dyDescent="0.2">
      <c r="A1998">
        <f>Sheet1!A1989</f>
        <v>1962</v>
      </c>
      <c r="B1998">
        <f>Sheet1!B1989</f>
        <v>1075.07</v>
      </c>
      <c r="C1998">
        <f t="shared" si="160"/>
        <v>1071.5720512820512</v>
      </c>
      <c r="D1998">
        <f t="shared" si="161"/>
        <v>1075.0141459915772</v>
      </c>
      <c r="F1998" s="1">
        <f t="shared" si="157"/>
        <v>3.4979487179487023</v>
      </c>
      <c r="G1998" s="1">
        <f t="shared" si="158"/>
        <v>3.442094709525918</v>
      </c>
      <c r="H1998" s="1">
        <f t="shared" si="159"/>
        <v>-5.5854008422784318E-2</v>
      </c>
    </row>
    <row r="1999" spans="1:8" x14ac:dyDescent="0.2">
      <c r="A1999">
        <f>Sheet1!A1990</f>
        <v>1963</v>
      </c>
      <c r="B1999">
        <f>Sheet1!B1990</f>
        <v>1075.5</v>
      </c>
      <c r="C1999">
        <f t="shared" si="160"/>
        <v>1072.0225979680697</v>
      </c>
      <c r="D1999">
        <f t="shared" si="161"/>
        <v>1075.4371965030223</v>
      </c>
      <c r="F1999" s="1">
        <f t="shared" si="157"/>
        <v>3.4774020319302963</v>
      </c>
      <c r="G1999" s="1">
        <f t="shared" si="158"/>
        <v>3.4145985349525745</v>
      </c>
      <c r="H1999" s="1">
        <f t="shared" si="159"/>
        <v>-6.2803496977721807E-2</v>
      </c>
    </row>
    <row r="2000" spans="1:8" x14ac:dyDescent="0.2">
      <c r="A2000">
        <f>Sheet1!A1991</f>
        <v>1964</v>
      </c>
      <c r="B2000">
        <f>Sheet1!B1991</f>
        <v>1075.92</v>
      </c>
      <c r="C2000">
        <f t="shared" si="160"/>
        <v>1072.4731446540879</v>
      </c>
      <c r="D2000">
        <f t="shared" si="161"/>
        <v>1075.8602148288528</v>
      </c>
      <c r="F2000" s="1">
        <f t="shared" si="157"/>
        <v>3.4468553459121267</v>
      </c>
      <c r="G2000" s="1">
        <f t="shared" si="158"/>
        <v>3.3870701747648582</v>
      </c>
      <c r="H2000" s="1">
        <f t="shared" si="159"/>
        <v>-5.9785171147268557E-2</v>
      </c>
    </row>
    <row r="2001" spans="1:8" x14ac:dyDescent="0.2">
      <c r="A2001">
        <f>Sheet1!A1992</f>
        <v>1965</v>
      </c>
      <c r="B2001">
        <f>Sheet1!B1992</f>
        <v>1076.3399999999999</v>
      </c>
      <c r="C2001">
        <f t="shared" si="160"/>
        <v>1072.9236913401064</v>
      </c>
      <c r="D2001">
        <f t="shared" si="161"/>
        <v>1076.2832009650599</v>
      </c>
      <c r="F2001" s="1">
        <f t="shared" si="157"/>
        <v>3.4163086598935024</v>
      </c>
      <c r="G2001" s="1">
        <f t="shared" si="158"/>
        <v>3.359509624953489</v>
      </c>
      <c r="H2001" s="1">
        <f t="shared" si="159"/>
        <v>-5.6799034940013371E-2</v>
      </c>
    </row>
    <row r="2002" spans="1:8" x14ac:dyDescent="0.2">
      <c r="A2002">
        <f>Sheet1!A1993</f>
        <v>1966</v>
      </c>
      <c r="B2002">
        <f>Sheet1!B1993</f>
        <v>1076.77</v>
      </c>
      <c r="C2002">
        <f t="shared" si="160"/>
        <v>1073.3742380261249</v>
      </c>
      <c r="D2002">
        <f t="shared" si="161"/>
        <v>1076.7061549076348</v>
      </c>
      <c r="F2002" s="1">
        <f t="shared" si="157"/>
        <v>3.3957619738750964</v>
      </c>
      <c r="G2002" s="1">
        <f t="shared" si="158"/>
        <v>3.3319168815098692</v>
      </c>
      <c r="H2002" s="1">
        <f t="shared" si="159"/>
        <v>-6.3845092365227174E-2</v>
      </c>
    </row>
    <row r="2003" spans="1:8" x14ac:dyDescent="0.2">
      <c r="A2003">
        <f>Sheet1!A1994</f>
        <v>1967</v>
      </c>
      <c r="B2003">
        <f>Sheet1!B1994</f>
        <v>1077.19</v>
      </c>
      <c r="C2003">
        <f t="shared" si="160"/>
        <v>1073.8247847121431</v>
      </c>
      <c r="D2003">
        <f t="shared" si="161"/>
        <v>1077.1290766525672</v>
      </c>
      <c r="F2003" s="1">
        <f t="shared" si="157"/>
        <v>3.3652152878569268</v>
      </c>
      <c r="G2003" s="1">
        <f t="shared" si="158"/>
        <v>3.3042919404240365</v>
      </c>
      <c r="H2003" s="1">
        <f t="shared" si="159"/>
        <v>-6.0923347432890296E-2</v>
      </c>
    </row>
    <row r="2004" spans="1:8" x14ac:dyDescent="0.2">
      <c r="A2004">
        <f>Sheet1!A1995</f>
        <v>1968</v>
      </c>
      <c r="B2004">
        <f>Sheet1!B1995</f>
        <v>1077.6099999999999</v>
      </c>
      <c r="C2004">
        <f t="shared" si="160"/>
        <v>1074.2753313981616</v>
      </c>
      <c r="D2004">
        <f t="shared" si="161"/>
        <v>1077.5519661958485</v>
      </c>
      <c r="F2004" s="1">
        <f t="shared" si="157"/>
        <v>3.3346686018383025</v>
      </c>
      <c r="G2004" s="1">
        <f t="shared" si="158"/>
        <v>3.2766347976869383</v>
      </c>
      <c r="H2004" s="1">
        <f t="shared" si="159"/>
        <v>-5.8033804151364166E-2</v>
      </c>
    </row>
    <row r="2005" spans="1:8" x14ac:dyDescent="0.2">
      <c r="A2005">
        <f>Sheet1!A1996</f>
        <v>1969</v>
      </c>
      <c r="B2005">
        <f>Sheet1!B1996</f>
        <v>1078.04</v>
      </c>
      <c r="C2005">
        <f t="shared" si="160"/>
        <v>1074.7258780841801</v>
      </c>
      <c r="D2005">
        <f t="shared" si="161"/>
        <v>1077.9748235334698</v>
      </c>
      <c r="F2005" s="1">
        <f t="shared" si="157"/>
        <v>3.3141219158198965</v>
      </c>
      <c r="G2005" s="1">
        <f t="shared" si="158"/>
        <v>3.2489454492897494</v>
      </c>
      <c r="H2005" s="1">
        <f t="shared" si="159"/>
        <v>-6.5176466530147081E-2</v>
      </c>
    </row>
    <row r="2006" spans="1:8" x14ac:dyDescent="0.2">
      <c r="A2006">
        <f>Sheet1!A1997</f>
        <v>1970</v>
      </c>
      <c r="B2006">
        <f>Sheet1!B1997</f>
        <v>1078.46</v>
      </c>
      <c r="C2006">
        <f t="shared" si="160"/>
        <v>1075.1764247701983</v>
      </c>
      <c r="D2006">
        <f t="shared" si="161"/>
        <v>1078.3976486614215</v>
      </c>
      <c r="F2006" s="1">
        <f t="shared" si="157"/>
        <v>3.2835752298017269</v>
      </c>
      <c r="G2006" s="1">
        <f t="shared" si="158"/>
        <v>3.2212238912231896</v>
      </c>
      <c r="H2006" s="1">
        <f t="shared" si="159"/>
        <v>-6.2351338578537252E-2</v>
      </c>
    </row>
    <row r="2007" spans="1:8" x14ac:dyDescent="0.2">
      <c r="A2007">
        <f>Sheet1!A1998</f>
        <v>1971</v>
      </c>
      <c r="B2007">
        <f>Sheet1!B1998</f>
        <v>1078.8800000000001</v>
      </c>
      <c r="C2007">
        <f t="shared" si="160"/>
        <v>1075.6269714562168</v>
      </c>
      <c r="D2007">
        <f t="shared" si="161"/>
        <v>1078.8204415756941</v>
      </c>
      <c r="F2007" s="1">
        <f t="shared" si="157"/>
        <v>3.25302854378333</v>
      </c>
      <c r="G2007" s="1">
        <f t="shared" si="158"/>
        <v>3.193470119477297</v>
      </c>
      <c r="H2007" s="1">
        <f t="shared" si="159"/>
        <v>-5.9558424306032975E-2</v>
      </c>
    </row>
    <row r="2008" spans="1:8" x14ac:dyDescent="0.2">
      <c r="A2008">
        <f>Sheet1!A1999</f>
        <v>1972</v>
      </c>
      <c r="B2008">
        <f>Sheet1!B1999</f>
        <v>1079.3</v>
      </c>
      <c r="C2008">
        <f t="shared" si="160"/>
        <v>1076.077518142235</v>
      </c>
      <c r="D2008">
        <f t="shared" si="161"/>
        <v>1079.2432022722785</v>
      </c>
      <c r="F2008" s="1">
        <f t="shared" si="157"/>
        <v>3.222481857764933</v>
      </c>
      <c r="G2008" s="1">
        <f t="shared" si="158"/>
        <v>3.1656841300434735</v>
      </c>
      <c r="H2008" s="1">
        <f t="shared" si="159"/>
        <v>-5.6797727721459523E-2</v>
      </c>
    </row>
    <row r="2009" spans="1:8" x14ac:dyDescent="0.2">
      <c r="A2009">
        <f>Sheet1!A2000</f>
        <v>1973</v>
      </c>
      <c r="B2009">
        <f>Sheet1!B2000</f>
        <v>1079.73</v>
      </c>
      <c r="C2009">
        <f t="shared" si="160"/>
        <v>1076.5280648282535</v>
      </c>
      <c r="D2009">
        <f t="shared" si="161"/>
        <v>1079.6659307471662</v>
      </c>
      <c r="F2009" s="1">
        <f t="shared" si="157"/>
        <v>3.201935171746527</v>
      </c>
      <c r="G2009" s="1">
        <f t="shared" si="158"/>
        <v>3.1378659189126665</v>
      </c>
      <c r="H2009" s="1">
        <f t="shared" si="159"/>
        <v>-6.4069252833860446E-2</v>
      </c>
    </row>
    <row r="2010" spans="1:8" x14ac:dyDescent="0.2">
      <c r="A2010">
        <f>Sheet1!A2001</f>
        <v>1974</v>
      </c>
      <c r="B2010">
        <f>Sheet1!B2001</f>
        <v>1080.1500000000001</v>
      </c>
      <c r="C2010">
        <f t="shared" si="160"/>
        <v>1076.978611514272</v>
      </c>
      <c r="D2010">
        <f t="shared" si="161"/>
        <v>1080.0886269963473</v>
      </c>
      <c r="F2010" s="1">
        <f t="shared" si="157"/>
        <v>3.17138848572813</v>
      </c>
      <c r="G2010" s="1">
        <f t="shared" si="158"/>
        <v>3.1100154820753687</v>
      </c>
      <c r="H2010" s="1">
        <f t="shared" si="159"/>
        <v>-6.1373003652761327E-2</v>
      </c>
    </row>
    <row r="2011" spans="1:8" x14ac:dyDescent="0.2">
      <c r="A2011">
        <f>Sheet1!A2002</f>
        <v>1975</v>
      </c>
      <c r="B2011">
        <f>Sheet1!B2002</f>
        <v>1080.57</v>
      </c>
      <c r="C2011">
        <f t="shared" si="160"/>
        <v>1077.4291582002902</v>
      </c>
      <c r="D2011">
        <f t="shared" si="161"/>
        <v>1080.5112910158125</v>
      </c>
      <c r="F2011" s="1">
        <f t="shared" si="157"/>
        <v>3.1408417997097331</v>
      </c>
      <c r="G2011" s="1">
        <f t="shared" si="158"/>
        <v>3.0821328155223</v>
      </c>
      <c r="H2011" s="1">
        <f t="shared" si="159"/>
        <v>-5.8708984187433089E-2</v>
      </c>
    </row>
    <row r="2012" spans="1:8" x14ac:dyDescent="0.2">
      <c r="A2012">
        <f>Sheet1!A2003</f>
        <v>1976</v>
      </c>
      <c r="B2012">
        <f>Sheet1!B2003</f>
        <v>1081</v>
      </c>
      <c r="C2012">
        <f t="shared" si="160"/>
        <v>1077.8797048863087</v>
      </c>
      <c r="D2012">
        <f t="shared" si="161"/>
        <v>1080.9339228015531</v>
      </c>
      <c r="F2012" s="1">
        <f t="shared" si="157"/>
        <v>3.1202951136913271</v>
      </c>
      <c r="G2012" s="1">
        <f t="shared" si="158"/>
        <v>3.0542179152444078</v>
      </c>
      <c r="H2012" s="1">
        <f t="shared" si="159"/>
        <v>-6.6077198446919283E-2</v>
      </c>
    </row>
    <row r="2013" spans="1:8" x14ac:dyDescent="0.2">
      <c r="A2013">
        <f>Sheet1!A2004</f>
        <v>1977</v>
      </c>
      <c r="B2013">
        <f>Sheet1!B2004</f>
        <v>1081.42</v>
      </c>
      <c r="C2013">
        <f t="shared" si="160"/>
        <v>1078.3302515723271</v>
      </c>
      <c r="D2013">
        <f t="shared" si="161"/>
        <v>1081.3565223495596</v>
      </c>
      <c r="F2013" s="1">
        <f t="shared" si="157"/>
        <v>3.0897484276729301</v>
      </c>
      <c r="G2013" s="1">
        <f t="shared" si="158"/>
        <v>3.026270777232412</v>
      </c>
      <c r="H2013" s="1">
        <f t="shared" si="159"/>
        <v>-6.3477650440518119E-2</v>
      </c>
    </row>
    <row r="2014" spans="1:8" x14ac:dyDescent="0.2">
      <c r="A2014">
        <f>Sheet1!A2005</f>
        <v>1978</v>
      </c>
      <c r="B2014">
        <f>Sheet1!B2005</f>
        <v>1081.8399999999999</v>
      </c>
      <c r="C2014">
        <f t="shared" si="160"/>
        <v>1078.7807982583454</v>
      </c>
      <c r="D2014">
        <f t="shared" si="161"/>
        <v>1081.7790896558224</v>
      </c>
      <c r="F2014" s="1">
        <f t="shared" si="157"/>
        <v>3.0592017416545332</v>
      </c>
      <c r="G2014" s="1">
        <f t="shared" si="158"/>
        <v>2.9982913974770327</v>
      </c>
      <c r="H2014" s="1">
        <f t="shared" si="159"/>
        <v>-6.0910344177500519E-2</v>
      </c>
    </row>
    <row r="2015" spans="1:8" x14ac:dyDescent="0.2">
      <c r="A2015">
        <f>Sheet1!A2006</f>
        <v>1979</v>
      </c>
      <c r="B2015">
        <f>Sheet1!B2006</f>
        <v>1082.26</v>
      </c>
      <c r="C2015">
        <f t="shared" si="160"/>
        <v>1079.2313449443639</v>
      </c>
      <c r="D2015">
        <f t="shared" si="161"/>
        <v>1082.2016247163328</v>
      </c>
      <c r="F2015" s="1">
        <f t="shared" si="157"/>
        <v>3.0286550556361362</v>
      </c>
      <c r="G2015" s="1">
        <f t="shared" si="158"/>
        <v>2.9702797719689897</v>
      </c>
      <c r="H2015" s="1">
        <f t="shared" si="159"/>
        <v>-5.8375283667146505E-2</v>
      </c>
    </row>
    <row r="2016" spans="1:8" x14ac:dyDescent="0.2">
      <c r="A2016">
        <f>Sheet1!A2007</f>
        <v>1980</v>
      </c>
      <c r="B2016">
        <f>Sheet1!B2007</f>
        <v>1082.69</v>
      </c>
      <c r="C2016">
        <f t="shared" si="160"/>
        <v>1079.6818916303821</v>
      </c>
      <c r="D2016">
        <f t="shared" si="161"/>
        <v>1082.6241275270816</v>
      </c>
      <c r="F2016" s="1">
        <f t="shared" si="157"/>
        <v>3.0081083696179576</v>
      </c>
      <c r="G2016" s="1">
        <f t="shared" si="158"/>
        <v>2.942235896699458</v>
      </c>
      <c r="H2016" s="1">
        <f t="shared" si="159"/>
        <v>-6.5872472918499625E-2</v>
      </c>
    </row>
    <row r="2017" spans="1:8" x14ac:dyDescent="0.2">
      <c r="A2017">
        <f>Sheet1!A2008</f>
        <v>1981</v>
      </c>
      <c r="B2017">
        <f>Sheet1!B2008</f>
        <v>1083.1099999999999</v>
      </c>
      <c r="C2017">
        <f t="shared" si="160"/>
        <v>1080.1324383164006</v>
      </c>
      <c r="D2017">
        <f t="shared" si="161"/>
        <v>1083.0465980840593</v>
      </c>
      <c r="F2017" s="1">
        <f t="shared" si="157"/>
        <v>2.9775616835993333</v>
      </c>
      <c r="G2017" s="1">
        <f t="shared" si="158"/>
        <v>2.9141597676587025</v>
      </c>
      <c r="H2017" s="1">
        <f t="shared" si="159"/>
        <v>-6.3401915940630715E-2</v>
      </c>
    </row>
    <row r="2018" spans="1:8" x14ac:dyDescent="0.2">
      <c r="A2018">
        <f>Sheet1!A2009</f>
        <v>1982</v>
      </c>
      <c r="B2018">
        <f>Sheet1!B2009</f>
        <v>1083.53</v>
      </c>
      <c r="C2018">
        <f t="shared" si="160"/>
        <v>1080.582985002419</v>
      </c>
      <c r="D2018">
        <f t="shared" si="161"/>
        <v>1083.4690363832567</v>
      </c>
      <c r="F2018" s="1">
        <f t="shared" si="157"/>
        <v>2.9470149975809363</v>
      </c>
      <c r="G2018" s="1">
        <f t="shared" si="158"/>
        <v>2.8860513808376709</v>
      </c>
      <c r="H2018" s="1">
        <f t="shared" si="159"/>
        <v>-6.0963616743265447E-2</v>
      </c>
    </row>
    <row r="2019" spans="1:8" x14ac:dyDescent="0.2">
      <c r="A2019">
        <f>Sheet1!A2010</f>
        <v>1983</v>
      </c>
      <c r="B2019">
        <f>Sheet1!B2010</f>
        <v>1083.95</v>
      </c>
      <c r="C2019">
        <f t="shared" si="160"/>
        <v>1081.0335316884373</v>
      </c>
      <c r="D2019">
        <f t="shared" si="161"/>
        <v>1083.8914424206646</v>
      </c>
      <c r="F2019" s="1">
        <f t="shared" si="157"/>
        <v>2.9164683115627668</v>
      </c>
      <c r="G2019" s="1">
        <f t="shared" si="158"/>
        <v>2.8579107322273103</v>
      </c>
      <c r="H2019" s="1">
        <f t="shared" si="159"/>
        <v>-5.8557579335456467E-2</v>
      </c>
    </row>
    <row r="2020" spans="1:8" x14ac:dyDescent="0.2">
      <c r="A2020">
        <f>Sheet1!A2011</f>
        <v>1984</v>
      </c>
      <c r="B2020">
        <f>Sheet1!B2011</f>
        <v>1084.3800000000001</v>
      </c>
      <c r="C2020">
        <f t="shared" si="160"/>
        <v>1081.4840783744557</v>
      </c>
      <c r="D2020">
        <f t="shared" si="161"/>
        <v>1084.3138161922741</v>
      </c>
      <c r="F2020" s="1">
        <f t="shared" si="157"/>
        <v>2.8959216255443607</v>
      </c>
      <c r="G2020" s="1">
        <f t="shared" si="158"/>
        <v>2.8297378178183408</v>
      </c>
      <c r="H2020" s="1">
        <f t="shared" si="159"/>
        <v>-6.618380772601995E-2</v>
      </c>
    </row>
    <row r="2021" spans="1:8" x14ac:dyDescent="0.2">
      <c r="A2021">
        <f>Sheet1!A2012</f>
        <v>1985</v>
      </c>
      <c r="B2021">
        <f>Sheet1!B2012</f>
        <v>1084.8</v>
      </c>
      <c r="C2021">
        <f t="shared" si="160"/>
        <v>1081.9346250604742</v>
      </c>
      <c r="D2021">
        <f t="shared" si="161"/>
        <v>1084.7361576940752</v>
      </c>
      <c r="F2021" s="1">
        <f t="shared" ref="F2021:F2084" si="162">B2021-C2021</f>
        <v>2.8653749395257364</v>
      </c>
      <c r="G2021" s="1">
        <f t="shared" ref="G2021:G2084" si="163">D2021-C2021</f>
        <v>2.8015326336010276</v>
      </c>
      <c r="H2021" s="1">
        <f t="shared" ref="H2021:H2084" si="164">D2021-B2021</f>
        <v>-6.3842305924708853E-2</v>
      </c>
    </row>
    <row r="2022" spans="1:8" x14ac:dyDescent="0.2">
      <c r="A2022">
        <f>Sheet1!A2013</f>
        <v>1986</v>
      </c>
      <c r="B2022">
        <f>Sheet1!B2013</f>
        <v>1085.22</v>
      </c>
      <c r="C2022">
        <f t="shared" ref="C2022:C2085" si="165">C$36+(A2022-1)*(C$2103-C$36)/2067</f>
        <v>1082.3851717464925</v>
      </c>
      <c r="D2022">
        <f t="shared" ref="D2022:D2085" si="166">$J$21+A2022*$I$21+$H$21*A2022^2+$G$21*A2022^3</f>
        <v>1085.1584669220597</v>
      </c>
      <c r="F2022" s="1">
        <f t="shared" si="162"/>
        <v>2.8348282535075668</v>
      </c>
      <c r="G2022" s="1">
        <f t="shared" si="163"/>
        <v>2.7732951755672275</v>
      </c>
      <c r="H2022" s="1">
        <f t="shared" si="164"/>
        <v>-6.1533077940339354E-2</v>
      </c>
    </row>
    <row r="2023" spans="1:8" x14ac:dyDescent="0.2">
      <c r="A2023">
        <f>Sheet1!A2014</f>
        <v>1987</v>
      </c>
      <c r="B2023">
        <f>Sheet1!B2014</f>
        <v>1085.6400000000001</v>
      </c>
      <c r="C2023">
        <f t="shared" si="165"/>
        <v>1082.8357184325109</v>
      </c>
      <c r="D2023">
        <f t="shared" si="166"/>
        <v>1085.5807438722179</v>
      </c>
      <c r="F2023" s="1">
        <f t="shared" si="162"/>
        <v>2.8042815674891699</v>
      </c>
      <c r="G2023" s="1">
        <f t="shared" si="163"/>
        <v>2.7450254397069784</v>
      </c>
      <c r="H2023" s="1">
        <f t="shared" si="164"/>
        <v>-5.925612778219147E-2</v>
      </c>
    </row>
    <row r="2024" spans="1:8" x14ac:dyDescent="0.2">
      <c r="A2024">
        <f>Sheet1!A2015</f>
        <v>1988</v>
      </c>
      <c r="B2024">
        <f>Sheet1!B2015</f>
        <v>1086.07</v>
      </c>
      <c r="C2024">
        <f t="shared" si="165"/>
        <v>1083.2862651185292</v>
      </c>
      <c r="D2024">
        <f t="shared" si="166"/>
        <v>1086.0029885405406</v>
      </c>
      <c r="F2024" s="1">
        <f t="shared" si="162"/>
        <v>2.7837348814707639</v>
      </c>
      <c r="G2024" s="1">
        <f t="shared" si="163"/>
        <v>2.7167234220114551</v>
      </c>
      <c r="H2024" s="1">
        <f t="shared" si="164"/>
        <v>-6.7011459459308753E-2</v>
      </c>
    </row>
    <row r="2025" spans="1:8" x14ac:dyDescent="0.2">
      <c r="A2025">
        <f>Sheet1!A2016</f>
        <v>1989</v>
      </c>
      <c r="B2025">
        <f>Sheet1!B2016</f>
        <v>1086.49</v>
      </c>
      <c r="C2025">
        <f t="shared" si="165"/>
        <v>1083.7368118045476</v>
      </c>
      <c r="D2025">
        <f t="shared" si="166"/>
        <v>1086.4252009230183</v>
      </c>
      <c r="F2025" s="1">
        <f t="shared" si="162"/>
        <v>2.7531881954523669</v>
      </c>
      <c r="G2025" s="1">
        <f t="shared" si="163"/>
        <v>2.6883891184706954</v>
      </c>
      <c r="H2025" s="1">
        <f t="shared" si="164"/>
        <v>-6.4799076981671533E-2</v>
      </c>
    </row>
    <row r="2026" spans="1:8" x14ac:dyDescent="0.2">
      <c r="A2026">
        <f>Sheet1!A2017</f>
        <v>1990</v>
      </c>
      <c r="B2026">
        <f>Sheet1!B2017</f>
        <v>1086.9100000000001</v>
      </c>
      <c r="C2026">
        <f t="shared" si="165"/>
        <v>1084.1873584905661</v>
      </c>
      <c r="D2026">
        <f t="shared" si="166"/>
        <v>1086.847381015642</v>
      </c>
      <c r="F2026" s="1">
        <f t="shared" si="162"/>
        <v>2.72264150943397</v>
      </c>
      <c r="G2026" s="1">
        <f t="shared" si="163"/>
        <v>2.660022525075874</v>
      </c>
      <c r="H2026" s="1">
        <f t="shared" si="164"/>
        <v>-6.2618984358095986E-2</v>
      </c>
    </row>
    <row r="2027" spans="1:8" x14ac:dyDescent="0.2">
      <c r="A2027">
        <f>Sheet1!A2018</f>
        <v>1991</v>
      </c>
      <c r="B2027">
        <f>Sheet1!B2018</f>
        <v>1087.33</v>
      </c>
      <c r="C2027">
        <f t="shared" si="165"/>
        <v>1084.6379051765844</v>
      </c>
      <c r="D2027">
        <f t="shared" si="166"/>
        <v>1087.2695288144027</v>
      </c>
      <c r="F2027" s="1">
        <f t="shared" si="162"/>
        <v>2.692094823415573</v>
      </c>
      <c r="G2027" s="1">
        <f t="shared" si="163"/>
        <v>2.631623637818393</v>
      </c>
      <c r="H2027" s="1">
        <f t="shared" si="164"/>
        <v>-6.0471185597180011E-2</v>
      </c>
    </row>
    <row r="2028" spans="1:8" x14ac:dyDescent="0.2">
      <c r="A2028">
        <f>Sheet1!A2019</f>
        <v>1992</v>
      </c>
      <c r="B2028">
        <f>Sheet1!B2019</f>
        <v>1087.76</v>
      </c>
      <c r="C2028">
        <f t="shared" si="165"/>
        <v>1085.0884518626028</v>
      </c>
      <c r="D2028">
        <f t="shared" si="166"/>
        <v>1087.6916443152909</v>
      </c>
      <c r="F2028" s="1">
        <f t="shared" si="162"/>
        <v>2.671548137397167</v>
      </c>
      <c r="G2028" s="1">
        <f t="shared" si="163"/>
        <v>2.603192452688063</v>
      </c>
      <c r="H2028" s="1">
        <f t="shared" si="164"/>
        <v>-6.8355684709104025E-2</v>
      </c>
    </row>
    <row r="2029" spans="1:8" x14ac:dyDescent="0.2">
      <c r="A2029">
        <f>Sheet1!A2020</f>
        <v>1993</v>
      </c>
      <c r="B2029">
        <f>Sheet1!B2020</f>
        <v>1088.18</v>
      </c>
      <c r="C2029">
        <f t="shared" si="165"/>
        <v>1085.5389985486213</v>
      </c>
      <c r="D2029">
        <f t="shared" si="166"/>
        <v>1088.1137275142974</v>
      </c>
      <c r="F2029" s="1">
        <f t="shared" si="162"/>
        <v>2.6410014513787701</v>
      </c>
      <c r="G2029" s="1">
        <f t="shared" si="163"/>
        <v>2.5747289656760586</v>
      </c>
      <c r="H2029" s="1">
        <f t="shared" si="164"/>
        <v>-6.6272485702711492E-2</v>
      </c>
    </row>
    <row r="2030" spans="1:8" x14ac:dyDescent="0.2">
      <c r="A2030">
        <f>Sheet1!A2021</f>
        <v>1994</v>
      </c>
      <c r="B2030">
        <f>Sheet1!B2021</f>
        <v>1088.5999999999999</v>
      </c>
      <c r="C2030">
        <f t="shared" si="165"/>
        <v>1085.9895452346395</v>
      </c>
      <c r="D2030">
        <f t="shared" si="166"/>
        <v>1088.5357784074131</v>
      </c>
      <c r="F2030" s="1">
        <f t="shared" si="162"/>
        <v>2.6104547653603731</v>
      </c>
      <c r="G2030" s="1">
        <f t="shared" si="163"/>
        <v>2.5462331727735545</v>
      </c>
      <c r="H2030" s="1">
        <f t="shared" si="164"/>
        <v>-6.4221592586818588E-2</v>
      </c>
    </row>
    <row r="2031" spans="1:8" x14ac:dyDescent="0.2">
      <c r="A2031">
        <f>Sheet1!A2022</f>
        <v>1995</v>
      </c>
      <c r="B2031">
        <f>Sheet1!B2022</f>
        <v>1089.02</v>
      </c>
      <c r="C2031">
        <f t="shared" si="165"/>
        <v>1086.4400919206578</v>
      </c>
      <c r="D2031">
        <f t="shared" si="166"/>
        <v>1088.9577969906288</v>
      </c>
      <c r="F2031" s="1">
        <f t="shared" si="162"/>
        <v>2.5799080793422036</v>
      </c>
      <c r="G2031" s="1">
        <f t="shared" si="163"/>
        <v>2.5177050699710435</v>
      </c>
      <c r="H2031" s="1">
        <f t="shared" si="164"/>
        <v>-6.2203009371160078E-2</v>
      </c>
    </row>
    <row r="2032" spans="1:8" x14ac:dyDescent="0.2">
      <c r="A2032">
        <f>Sheet1!A2023</f>
        <v>1996</v>
      </c>
      <c r="B2032">
        <f>Sheet1!B2023</f>
        <v>1089.45</v>
      </c>
      <c r="C2032">
        <f t="shared" si="165"/>
        <v>1086.8906386066762</v>
      </c>
      <c r="D2032">
        <f t="shared" si="166"/>
        <v>1089.3797832599353</v>
      </c>
      <c r="F2032" s="1">
        <f t="shared" si="162"/>
        <v>2.5593613933237975</v>
      </c>
      <c r="G2032" s="1">
        <f t="shared" si="163"/>
        <v>2.489144653259018</v>
      </c>
      <c r="H2032" s="1">
        <f t="shared" si="164"/>
        <v>-7.0216740064779515E-2</v>
      </c>
    </row>
    <row r="2033" spans="1:8" x14ac:dyDescent="0.2">
      <c r="A2033">
        <f>Sheet1!A2024</f>
        <v>1997</v>
      </c>
      <c r="B2033">
        <f>Sheet1!B2024</f>
        <v>1089.8699999999999</v>
      </c>
      <c r="C2033">
        <f t="shared" si="165"/>
        <v>1087.3411852926947</v>
      </c>
      <c r="D2033">
        <f t="shared" si="166"/>
        <v>1089.8017372113229</v>
      </c>
      <c r="F2033" s="1">
        <f t="shared" si="162"/>
        <v>2.5288147073051732</v>
      </c>
      <c r="G2033" s="1">
        <f t="shared" si="163"/>
        <v>2.4605519186281981</v>
      </c>
      <c r="H2033" s="1">
        <f t="shared" si="164"/>
        <v>-6.8262788676975106E-2</v>
      </c>
    </row>
    <row r="2034" spans="1:8" x14ac:dyDescent="0.2">
      <c r="A2034">
        <f>Sheet1!A2025</f>
        <v>1998</v>
      </c>
      <c r="B2034">
        <f>Sheet1!B2025</f>
        <v>1090.29</v>
      </c>
      <c r="C2034">
        <f t="shared" si="165"/>
        <v>1087.7917319787132</v>
      </c>
      <c r="D2034">
        <f t="shared" si="166"/>
        <v>1090.2236588407829</v>
      </c>
      <c r="F2034" s="1">
        <f t="shared" si="162"/>
        <v>2.4982680212867763</v>
      </c>
      <c r="G2034" s="1">
        <f t="shared" si="163"/>
        <v>2.4319268620697585</v>
      </c>
      <c r="H2034" s="1">
        <f t="shared" si="164"/>
        <v>-6.6341159217017776E-2</v>
      </c>
    </row>
    <row r="2035" spans="1:8" x14ac:dyDescent="0.2">
      <c r="A2035">
        <f>Sheet1!A2026</f>
        <v>1999</v>
      </c>
      <c r="B2035">
        <f>Sheet1!B2026</f>
        <v>1090.71</v>
      </c>
      <c r="C2035">
        <f t="shared" si="165"/>
        <v>1088.2422786647314</v>
      </c>
      <c r="D2035">
        <f t="shared" si="166"/>
        <v>1090.6455481443061</v>
      </c>
      <c r="F2035" s="1">
        <f t="shared" si="162"/>
        <v>2.4677213352686067</v>
      </c>
      <c r="G2035" s="1">
        <f t="shared" si="163"/>
        <v>2.4032694795746465</v>
      </c>
      <c r="H2035" s="1">
        <f t="shared" si="164"/>
        <v>-6.4451855693960169E-2</v>
      </c>
    </row>
    <row r="2036" spans="1:8" x14ac:dyDescent="0.2">
      <c r="A2036">
        <f>Sheet1!A2027</f>
        <v>2000</v>
      </c>
      <c r="B2036">
        <f>Sheet1!B2027</f>
        <v>1091.1300000000001</v>
      </c>
      <c r="C2036">
        <f t="shared" si="165"/>
        <v>1088.6928253507499</v>
      </c>
      <c r="D2036">
        <f t="shared" si="166"/>
        <v>1091.0674051178828</v>
      </c>
      <c r="F2036" s="1">
        <f t="shared" si="162"/>
        <v>2.4371746492502098</v>
      </c>
      <c r="G2036" s="1">
        <f t="shared" si="163"/>
        <v>2.3745797671329001</v>
      </c>
      <c r="H2036" s="1">
        <f t="shared" si="164"/>
        <v>-6.259488211730968E-2</v>
      </c>
    </row>
    <row r="2037" spans="1:8" x14ac:dyDescent="0.2">
      <c r="A2037">
        <f>Sheet1!A2028</f>
        <v>2001</v>
      </c>
      <c r="B2037">
        <f>Sheet1!B2028</f>
        <v>1091.56</v>
      </c>
      <c r="C2037">
        <f t="shared" si="165"/>
        <v>1089.1433720367684</v>
      </c>
      <c r="D2037">
        <f t="shared" si="166"/>
        <v>1091.4892297575047</v>
      </c>
      <c r="F2037" s="1">
        <f t="shared" si="162"/>
        <v>2.4166279632315764</v>
      </c>
      <c r="G2037" s="1">
        <f t="shared" si="163"/>
        <v>2.345857720736376</v>
      </c>
      <c r="H2037" s="1">
        <f t="shared" si="164"/>
        <v>-7.0770242495200364E-2</v>
      </c>
    </row>
    <row r="2038" spans="1:8" x14ac:dyDescent="0.2">
      <c r="A2038">
        <f>Sheet1!A2029</f>
        <v>2002</v>
      </c>
      <c r="B2038">
        <f>Sheet1!B2029</f>
        <v>1091.98</v>
      </c>
      <c r="C2038">
        <f t="shared" si="165"/>
        <v>1089.5939187227866</v>
      </c>
      <c r="D2038">
        <f t="shared" si="166"/>
        <v>1091.911022059162</v>
      </c>
      <c r="F2038" s="1">
        <f t="shared" si="162"/>
        <v>2.3860812772134068</v>
      </c>
      <c r="G2038" s="1">
        <f t="shared" si="163"/>
        <v>2.3171033363753395</v>
      </c>
      <c r="H2038" s="1">
        <f t="shared" si="164"/>
        <v>-6.8977940838067298E-2</v>
      </c>
    </row>
    <row r="2039" spans="1:8" x14ac:dyDescent="0.2">
      <c r="A2039">
        <f>Sheet1!A2030</f>
        <v>2003</v>
      </c>
      <c r="B2039">
        <f>Sheet1!B2030</f>
        <v>1092.4000000000001</v>
      </c>
      <c r="C2039">
        <f t="shared" si="165"/>
        <v>1090.0444654088051</v>
      </c>
      <c r="D2039">
        <f t="shared" si="166"/>
        <v>1092.3327820188449</v>
      </c>
      <c r="F2039" s="1">
        <f t="shared" si="162"/>
        <v>2.3555345911950099</v>
      </c>
      <c r="G2039" s="1">
        <f t="shared" si="163"/>
        <v>2.2883166100398284</v>
      </c>
      <c r="H2039" s="1">
        <f t="shared" si="164"/>
        <v>-6.7217981155181405E-2</v>
      </c>
    </row>
    <row r="2040" spans="1:8" x14ac:dyDescent="0.2">
      <c r="A2040">
        <f>Sheet1!A2031</f>
        <v>2004</v>
      </c>
      <c r="B2040">
        <f>Sheet1!B2031</f>
        <v>1092.82</v>
      </c>
      <c r="C2040">
        <f t="shared" si="165"/>
        <v>1090.4950120948233</v>
      </c>
      <c r="D2040">
        <f t="shared" si="166"/>
        <v>1092.7545096325448</v>
      </c>
      <c r="F2040" s="1">
        <f t="shared" si="162"/>
        <v>2.3249879051766129</v>
      </c>
      <c r="G2040" s="1">
        <f t="shared" si="163"/>
        <v>2.2594975377214723</v>
      </c>
      <c r="H2040" s="1">
        <f t="shared" si="164"/>
        <v>-6.5490367455140586E-2</v>
      </c>
    </row>
    <row r="2041" spans="1:8" x14ac:dyDescent="0.2">
      <c r="A2041">
        <f>Sheet1!A2032</f>
        <v>2005</v>
      </c>
      <c r="B2041">
        <f>Sheet1!B2032</f>
        <v>1093.24</v>
      </c>
      <c r="C2041">
        <f t="shared" si="165"/>
        <v>1090.9455587808418</v>
      </c>
      <c r="D2041">
        <f t="shared" si="166"/>
        <v>1093.1762048962528</v>
      </c>
      <c r="F2041" s="1">
        <f t="shared" si="162"/>
        <v>2.294441219158216</v>
      </c>
      <c r="G2041" s="1">
        <f t="shared" si="163"/>
        <v>2.2306461154109911</v>
      </c>
      <c r="H2041" s="1">
        <f t="shared" si="164"/>
        <v>-6.3795103747224857E-2</v>
      </c>
    </row>
    <row r="2042" spans="1:8" x14ac:dyDescent="0.2">
      <c r="A2042">
        <f>Sheet1!A2033</f>
        <v>2006</v>
      </c>
      <c r="B2042">
        <f>Sheet1!B2033</f>
        <v>1093.6600000000001</v>
      </c>
      <c r="C2042">
        <f t="shared" si="165"/>
        <v>1091.3961054668603</v>
      </c>
      <c r="D2042">
        <f t="shared" si="166"/>
        <v>1093.5978678059591</v>
      </c>
      <c r="F2042" s="1">
        <f t="shared" si="162"/>
        <v>2.263894533139819</v>
      </c>
      <c r="G2042" s="1">
        <f t="shared" si="163"/>
        <v>2.2017623390988774</v>
      </c>
      <c r="H2042" s="1">
        <f t="shared" si="164"/>
        <v>-6.2132194040941613E-2</v>
      </c>
    </row>
    <row r="2043" spans="1:8" x14ac:dyDescent="0.2">
      <c r="A2043">
        <f>Sheet1!A2034</f>
        <v>2007</v>
      </c>
      <c r="B2043">
        <f>Sheet1!B2034</f>
        <v>1094.0899999999999</v>
      </c>
      <c r="C2043">
        <f t="shared" si="165"/>
        <v>1091.8466521528785</v>
      </c>
      <c r="D2043">
        <f t="shared" si="166"/>
        <v>1094.0194983576546</v>
      </c>
      <c r="F2043" s="1">
        <f t="shared" si="162"/>
        <v>2.243347847121413</v>
      </c>
      <c r="G2043" s="1">
        <f t="shared" si="163"/>
        <v>2.1728462047760786</v>
      </c>
      <c r="H2043" s="1">
        <f t="shared" si="164"/>
        <v>-7.0501642345334403E-2</v>
      </c>
    </row>
    <row r="2044" spans="1:8" x14ac:dyDescent="0.2">
      <c r="A2044">
        <f>Sheet1!A2035</f>
        <v>2008</v>
      </c>
      <c r="B2044">
        <f>Sheet1!B2035</f>
        <v>1094.51</v>
      </c>
      <c r="C2044">
        <f t="shared" si="165"/>
        <v>1092.297198838897</v>
      </c>
      <c r="D2044">
        <f t="shared" si="166"/>
        <v>1094.4410965473305</v>
      </c>
      <c r="F2044" s="1">
        <f t="shared" si="162"/>
        <v>2.2128011611030161</v>
      </c>
      <c r="G2044" s="1">
        <f t="shared" si="163"/>
        <v>2.143897708433542</v>
      </c>
      <c r="H2044" s="1">
        <f t="shared" si="164"/>
        <v>-6.8903452669474063E-2</v>
      </c>
    </row>
    <row r="2045" spans="1:8" x14ac:dyDescent="0.2">
      <c r="A2045">
        <f>Sheet1!A2036</f>
        <v>2009</v>
      </c>
      <c r="B2045">
        <f>Sheet1!B2036</f>
        <v>1094.93</v>
      </c>
      <c r="C2045">
        <f t="shared" si="165"/>
        <v>1092.7477455249154</v>
      </c>
      <c r="D2045">
        <f t="shared" si="166"/>
        <v>1094.8626623709772</v>
      </c>
      <c r="F2045" s="1">
        <f t="shared" si="162"/>
        <v>2.1822544750846191</v>
      </c>
      <c r="G2045" s="1">
        <f t="shared" si="163"/>
        <v>2.1149168460617602</v>
      </c>
      <c r="H2045" s="1">
        <f t="shared" si="164"/>
        <v>-6.7337629022858891E-2</v>
      </c>
    </row>
    <row r="2046" spans="1:8" x14ac:dyDescent="0.2">
      <c r="A2046">
        <f>Sheet1!A2037</f>
        <v>2010</v>
      </c>
      <c r="B2046">
        <f>Sheet1!B2037</f>
        <v>1095.3499999999999</v>
      </c>
      <c r="C2046">
        <f t="shared" si="165"/>
        <v>1093.1982922109337</v>
      </c>
      <c r="D2046">
        <f t="shared" si="166"/>
        <v>1095.2841958245851</v>
      </c>
      <c r="F2046" s="1">
        <f t="shared" si="162"/>
        <v>2.1517077890662222</v>
      </c>
      <c r="G2046" s="1">
        <f t="shared" si="163"/>
        <v>2.0859036136514533</v>
      </c>
      <c r="H2046" s="1">
        <f t="shared" si="164"/>
        <v>-6.5804175414768906E-2</v>
      </c>
    </row>
    <row r="2047" spans="1:8" x14ac:dyDescent="0.2">
      <c r="A2047">
        <f>Sheet1!A2038</f>
        <v>2011</v>
      </c>
      <c r="B2047">
        <f>Sheet1!B2038</f>
        <v>1095.77</v>
      </c>
      <c r="C2047">
        <f t="shared" si="165"/>
        <v>1093.6488388969522</v>
      </c>
      <c r="D2047">
        <f t="shared" si="166"/>
        <v>1095.7056969041455</v>
      </c>
      <c r="F2047" s="1">
        <f t="shared" si="162"/>
        <v>2.1211611030478252</v>
      </c>
      <c r="G2047" s="1">
        <f t="shared" si="163"/>
        <v>2.0568580071933411</v>
      </c>
      <c r="H2047" s="1">
        <f t="shared" si="164"/>
        <v>-6.4303095854484127E-2</v>
      </c>
    </row>
    <row r="2048" spans="1:8" x14ac:dyDescent="0.2">
      <c r="A2048">
        <f>Sheet1!A2039</f>
        <v>2012</v>
      </c>
      <c r="B2048">
        <f>Sheet1!B2039</f>
        <v>1096.19</v>
      </c>
      <c r="C2048">
        <f t="shared" si="165"/>
        <v>1094.0993855829704</v>
      </c>
      <c r="D2048">
        <f t="shared" si="166"/>
        <v>1096.1271656056495</v>
      </c>
      <c r="F2048" s="1">
        <f t="shared" si="162"/>
        <v>2.0906144170296557</v>
      </c>
      <c r="G2048" s="1">
        <f t="shared" si="163"/>
        <v>2.0277800226790532</v>
      </c>
      <c r="H2048" s="1">
        <f t="shared" si="164"/>
        <v>-6.2834394350602452E-2</v>
      </c>
    </row>
    <row r="2049" spans="1:8" x14ac:dyDescent="0.2">
      <c r="A2049">
        <f>Sheet1!A2040</f>
        <v>2013</v>
      </c>
      <c r="B2049">
        <f>Sheet1!B2040</f>
        <v>1096.6199999999999</v>
      </c>
      <c r="C2049">
        <f t="shared" si="165"/>
        <v>1094.5499322689889</v>
      </c>
      <c r="D2049">
        <f t="shared" si="166"/>
        <v>1096.5486019250873</v>
      </c>
      <c r="F2049" s="1">
        <f t="shared" si="162"/>
        <v>2.0700677310110223</v>
      </c>
      <c r="G2049" s="1">
        <f t="shared" si="163"/>
        <v>1.9986696560984001</v>
      </c>
      <c r="H2049" s="1">
        <f t="shared" si="164"/>
        <v>-7.1398074912622178E-2</v>
      </c>
    </row>
    <row r="2050" spans="1:8" x14ac:dyDescent="0.2">
      <c r="A2050">
        <f>Sheet1!A2041</f>
        <v>2014</v>
      </c>
      <c r="B2050">
        <f>Sheet1!B2041</f>
        <v>1097.04</v>
      </c>
      <c r="C2050">
        <f t="shared" si="165"/>
        <v>1095.0004789550071</v>
      </c>
      <c r="D2050">
        <f t="shared" si="166"/>
        <v>1096.9700058584497</v>
      </c>
      <c r="F2050" s="1">
        <f t="shared" si="162"/>
        <v>2.0395210449928527</v>
      </c>
      <c r="G2050" s="1">
        <f t="shared" si="163"/>
        <v>1.9695269034425564</v>
      </c>
      <c r="H2050" s="1">
        <f t="shared" si="164"/>
        <v>-6.9994141550296263E-2</v>
      </c>
    </row>
    <row r="2051" spans="1:8" x14ac:dyDescent="0.2">
      <c r="A2051">
        <f>Sheet1!A2042</f>
        <v>2015</v>
      </c>
      <c r="B2051">
        <f>Sheet1!B2042</f>
        <v>1097.46</v>
      </c>
      <c r="C2051">
        <f t="shared" si="165"/>
        <v>1095.4510256410256</v>
      </c>
      <c r="D2051">
        <f t="shared" si="166"/>
        <v>1097.3913774017278</v>
      </c>
      <c r="F2051" s="1">
        <f t="shared" si="162"/>
        <v>2.0089743589744558</v>
      </c>
      <c r="G2051" s="1">
        <f t="shared" si="163"/>
        <v>1.9403517607022422</v>
      </c>
      <c r="H2051" s="1">
        <f t="shared" si="164"/>
        <v>-6.8622598272213509E-2</v>
      </c>
    </row>
    <row r="2052" spans="1:8" x14ac:dyDescent="0.2">
      <c r="A2052">
        <f>Sheet1!A2043</f>
        <v>2016</v>
      </c>
      <c r="B2052">
        <f>Sheet1!B2043</f>
        <v>1097.8800000000001</v>
      </c>
      <c r="C2052">
        <f t="shared" si="165"/>
        <v>1095.9015723270441</v>
      </c>
      <c r="D2052">
        <f t="shared" si="166"/>
        <v>1097.8127165509122</v>
      </c>
      <c r="F2052" s="1">
        <f t="shared" si="162"/>
        <v>1.9784276729560588</v>
      </c>
      <c r="G2052" s="1">
        <f t="shared" si="163"/>
        <v>1.9111442238681775</v>
      </c>
      <c r="H2052" s="1">
        <f t="shared" si="164"/>
        <v>-6.7283449087881309E-2</v>
      </c>
    </row>
    <row r="2053" spans="1:8" x14ac:dyDescent="0.2">
      <c r="A2053">
        <f>Sheet1!A2044</f>
        <v>2017</v>
      </c>
      <c r="B2053">
        <f>Sheet1!B2044</f>
        <v>1098.3</v>
      </c>
      <c r="C2053">
        <f t="shared" si="165"/>
        <v>1096.3521190130625</v>
      </c>
      <c r="D2053">
        <f t="shared" si="166"/>
        <v>1098.2340233019934</v>
      </c>
      <c r="F2053" s="1">
        <f t="shared" si="162"/>
        <v>1.9478809869374345</v>
      </c>
      <c r="G2053" s="1">
        <f t="shared" si="163"/>
        <v>1.8819042889308548</v>
      </c>
      <c r="H2053" s="1">
        <f t="shared" si="164"/>
        <v>-6.5976698006579682E-2</v>
      </c>
    </row>
    <row r="2054" spans="1:8" x14ac:dyDescent="0.2">
      <c r="A2054">
        <f>Sheet1!A2045</f>
        <v>2018</v>
      </c>
      <c r="B2054">
        <f>Sheet1!B2045</f>
        <v>1098.72</v>
      </c>
      <c r="C2054">
        <f t="shared" si="165"/>
        <v>1096.8026656990808</v>
      </c>
      <c r="D2054">
        <f t="shared" si="166"/>
        <v>1098.6552976509627</v>
      </c>
      <c r="F2054" s="1">
        <f t="shared" si="162"/>
        <v>1.9173343009192649</v>
      </c>
      <c r="G2054" s="1">
        <f t="shared" si="163"/>
        <v>1.8526319518819037</v>
      </c>
      <c r="H2054" s="1">
        <f t="shared" si="164"/>
        <v>-6.4702349037361273E-2</v>
      </c>
    </row>
    <row r="2055" spans="1:8" x14ac:dyDescent="0.2">
      <c r="A2055">
        <f>Sheet1!A2046</f>
        <v>2019</v>
      </c>
      <c r="B2055">
        <f>Sheet1!B2046</f>
        <v>1099.1500000000001</v>
      </c>
      <c r="C2055">
        <f t="shared" si="165"/>
        <v>1097.2532123850992</v>
      </c>
      <c r="D2055">
        <f t="shared" si="166"/>
        <v>1099.0765395938108</v>
      </c>
      <c r="F2055" s="1">
        <f t="shared" si="162"/>
        <v>1.8967876149008589</v>
      </c>
      <c r="G2055" s="1">
        <f t="shared" si="163"/>
        <v>1.8233272087115893</v>
      </c>
      <c r="H2055" s="1">
        <f t="shared" si="164"/>
        <v>-7.3460406189269634E-2</v>
      </c>
    </row>
    <row r="2056" spans="1:8" x14ac:dyDescent="0.2">
      <c r="A2056">
        <f>Sheet1!A2047</f>
        <v>2020</v>
      </c>
      <c r="B2056">
        <f>Sheet1!B2047</f>
        <v>1099.57</v>
      </c>
      <c r="C2056">
        <f t="shared" si="165"/>
        <v>1097.7037590711175</v>
      </c>
      <c r="D2056">
        <f t="shared" si="166"/>
        <v>1099.4977491265283</v>
      </c>
      <c r="F2056" s="1">
        <f t="shared" si="162"/>
        <v>1.866240928882462</v>
      </c>
      <c r="G2056" s="1">
        <f t="shared" si="163"/>
        <v>1.793990055410859</v>
      </c>
      <c r="H2056" s="1">
        <f t="shared" si="164"/>
        <v>-7.2250873471602972E-2</v>
      </c>
    </row>
    <row r="2057" spans="1:8" x14ac:dyDescent="0.2">
      <c r="A2057">
        <f>Sheet1!A2048</f>
        <v>2021</v>
      </c>
      <c r="B2057">
        <f>Sheet1!B2048</f>
        <v>1099.99</v>
      </c>
      <c r="C2057">
        <f t="shared" si="165"/>
        <v>1098.1543057571359</v>
      </c>
      <c r="D2057">
        <f t="shared" si="166"/>
        <v>1099.9189262451057</v>
      </c>
      <c r="F2057" s="1">
        <f t="shared" si="162"/>
        <v>1.835694242864065</v>
      </c>
      <c r="G2057" s="1">
        <f t="shared" si="163"/>
        <v>1.7646204879697507</v>
      </c>
      <c r="H2057" s="1">
        <f t="shared" si="164"/>
        <v>-7.1073754894314334E-2</v>
      </c>
    </row>
    <row r="2058" spans="1:8" x14ac:dyDescent="0.2">
      <c r="A2058">
        <f>Sheet1!A2049</f>
        <v>2022</v>
      </c>
      <c r="B2058">
        <f>Sheet1!B2049</f>
        <v>1100.4100000000001</v>
      </c>
      <c r="C2058">
        <f t="shared" si="165"/>
        <v>1098.6048524431542</v>
      </c>
      <c r="D2058">
        <f t="shared" si="166"/>
        <v>1100.3400709455341</v>
      </c>
      <c r="F2058" s="1">
        <f t="shared" si="162"/>
        <v>1.8051475568458955</v>
      </c>
      <c r="G2058" s="1">
        <f t="shared" si="163"/>
        <v>1.7352185023798938</v>
      </c>
      <c r="H2058" s="1">
        <f t="shared" si="164"/>
        <v>-6.9929054466001617E-2</v>
      </c>
    </row>
    <row r="2059" spans="1:8" x14ac:dyDescent="0.2">
      <c r="A2059">
        <f>Sheet1!A2050</f>
        <v>2023</v>
      </c>
      <c r="B2059">
        <f>Sheet1!B2050</f>
        <v>1100.83</v>
      </c>
      <c r="C2059">
        <f t="shared" si="165"/>
        <v>1099.0553991291727</v>
      </c>
      <c r="D2059">
        <f t="shared" si="166"/>
        <v>1100.7611832238049</v>
      </c>
      <c r="F2059" s="1">
        <f t="shared" si="162"/>
        <v>1.7746008708272711</v>
      </c>
      <c r="G2059" s="1">
        <f t="shared" si="163"/>
        <v>1.7057840946322358</v>
      </c>
      <c r="H2059" s="1">
        <f t="shared" si="164"/>
        <v>-6.8816776195035345E-2</v>
      </c>
    </row>
    <row r="2060" spans="1:8" x14ac:dyDescent="0.2">
      <c r="A2060">
        <f>Sheet1!A2051</f>
        <v>2024</v>
      </c>
      <c r="B2060">
        <f>Sheet1!B2051</f>
        <v>1101.25</v>
      </c>
      <c r="C2060">
        <f t="shared" si="165"/>
        <v>1099.5059458151911</v>
      </c>
      <c r="D2060">
        <f t="shared" si="166"/>
        <v>1101.1822630759075</v>
      </c>
      <c r="F2060" s="1">
        <f t="shared" si="162"/>
        <v>1.7440541848088742</v>
      </c>
      <c r="G2060" s="1">
        <f t="shared" si="163"/>
        <v>1.6763172607163597</v>
      </c>
      <c r="H2060" s="1">
        <f t="shared" si="164"/>
        <v>-6.7736924092514528E-2</v>
      </c>
    </row>
    <row r="2061" spans="1:8" x14ac:dyDescent="0.2">
      <c r="A2061">
        <f>Sheet1!A2052</f>
        <v>2025</v>
      </c>
      <c r="B2061">
        <f>Sheet1!B2052</f>
        <v>1101.67</v>
      </c>
      <c r="C2061">
        <f t="shared" si="165"/>
        <v>1099.9564925012094</v>
      </c>
      <c r="D2061">
        <f t="shared" si="166"/>
        <v>1101.6033104978337</v>
      </c>
      <c r="F2061" s="1">
        <f t="shared" si="162"/>
        <v>1.7135074987907046</v>
      </c>
      <c r="G2061" s="1">
        <f t="shared" si="163"/>
        <v>1.6468179966243497</v>
      </c>
      <c r="H2061" s="1">
        <f t="shared" si="164"/>
        <v>-6.6689502166354941E-2</v>
      </c>
    </row>
    <row r="2062" spans="1:8" x14ac:dyDescent="0.2">
      <c r="A2062">
        <f>Sheet1!A2053</f>
        <v>2026</v>
      </c>
      <c r="B2062">
        <f>Sheet1!B2053</f>
        <v>1102.0899999999999</v>
      </c>
      <c r="C2062">
        <f t="shared" si="165"/>
        <v>1100.4070391872278</v>
      </c>
      <c r="D2062">
        <f t="shared" si="166"/>
        <v>1102.0243254855743</v>
      </c>
      <c r="F2062" s="1">
        <f t="shared" si="162"/>
        <v>1.6829608127720803</v>
      </c>
      <c r="G2062" s="1">
        <f t="shared" si="163"/>
        <v>1.6172862983464711</v>
      </c>
      <c r="H2062" s="1">
        <f t="shared" si="164"/>
        <v>-6.5674514425609232E-2</v>
      </c>
    </row>
    <row r="2063" spans="1:8" x14ac:dyDescent="0.2">
      <c r="A2063">
        <f>Sheet1!A2054</f>
        <v>2027</v>
      </c>
      <c r="B2063">
        <f>Sheet1!B2054</f>
        <v>1102.52</v>
      </c>
      <c r="C2063">
        <f t="shared" si="165"/>
        <v>1100.8575858732463</v>
      </c>
      <c r="D2063">
        <f t="shared" si="166"/>
        <v>1102.4453080351198</v>
      </c>
      <c r="F2063" s="1">
        <f t="shared" si="162"/>
        <v>1.6624141267536743</v>
      </c>
      <c r="G2063" s="1">
        <f t="shared" si="163"/>
        <v>1.5877221618734438</v>
      </c>
      <c r="H2063" s="1">
        <f t="shared" si="164"/>
        <v>-7.4691964880230444E-2</v>
      </c>
    </row>
    <row r="2064" spans="1:8" x14ac:dyDescent="0.2">
      <c r="A2064">
        <f>Sheet1!A2055</f>
        <v>2028</v>
      </c>
      <c r="B2064">
        <f>Sheet1!B2055</f>
        <v>1102.94</v>
      </c>
      <c r="C2064">
        <f t="shared" si="165"/>
        <v>1101.3081325592648</v>
      </c>
      <c r="D2064">
        <f t="shared" si="166"/>
        <v>1102.8662581424603</v>
      </c>
      <c r="F2064" s="1">
        <f t="shared" si="162"/>
        <v>1.6318674407352773</v>
      </c>
      <c r="G2064" s="1">
        <f t="shared" si="163"/>
        <v>1.5581255831955332</v>
      </c>
      <c r="H2064" s="1">
        <f t="shared" si="164"/>
        <v>-7.374185753974416E-2</v>
      </c>
    </row>
    <row r="2065" spans="1:8" x14ac:dyDescent="0.2">
      <c r="A2065">
        <f>Sheet1!A2056</f>
        <v>2029</v>
      </c>
      <c r="B2065">
        <f>Sheet1!B2056</f>
        <v>1103.3599999999999</v>
      </c>
      <c r="C2065">
        <f t="shared" si="165"/>
        <v>1101.758679245283</v>
      </c>
      <c r="D2065">
        <f t="shared" si="166"/>
        <v>1103.2871758035876</v>
      </c>
      <c r="F2065" s="1">
        <f t="shared" si="162"/>
        <v>1.6013207547168804</v>
      </c>
      <c r="G2065" s="1">
        <f t="shared" si="163"/>
        <v>1.528496558304596</v>
      </c>
      <c r="H2065" s="1">
        <f t="shared" si="164"/>
        <v>-7.2824196412284437E-2</v>
      </c>
    </row>
    <row r="2066" spans="1:8" x14ac:dyDescent="0.2">
      <c r="A2066">
        <f>Sheet1!A2057</f>
        <v>2030</v>
      </c>
      <c r="B2066">
        <f>Sheet1!B2057</f>
        <v>1103.78</v>
      </c>
      <c r="C2066">
        <f t="shared" si="165"/>
        <v>1102.2092259313013</v>
      </c>
      <c r="D2066">
        <f t="shared" si="166"/>
        <v>1103.7080610144926</v>
      </c>
      <c r="F2066" s="1">
        <f t="shared" si="162"/>
        <v>1.5707740686987108</v>
      </c>
      <c r="G2066" s="1">
        <f t="shared" si="163"/>
        <v>1.4988350831913522</v>
      </c>
      <c r="H2066" s="1">
        <f t="shared" si="164"/>
        <v>-7.1938985507358666E-2</v>
      </c>
    </row>
    <row r="2067" spans="1:8" x14ac:dyDescent="0.2">
      <c r="A2067">
        <f>Sheet1!A2058</f>
        <v>2031</v>
      </c>
      <c r="B2067">
        <f>Sheet1!B2058</f>
        <v>1104.2</v>
      </c>
      <c r="C2067">
        <f t="shared" si="165"/>
        <v>1102.6597726173197</v>
      </c>
      <c r="D2067">
        <f t="shared" si="166"/>
        <v>1104.1289137711649</v>
      </c>
      <c r="F2067" s="1">
        <f t="shared" si="162"/>
        <v>1.5402273826803139</v>
      </c>
      <c r="G2067" s="1">
        <f t="shared" si="163"/>
        <v>1.4691411538451575</v>
      </c>
      <c r="H2067" s="1">
        <f t="shared" si="164"/>
        <v>-7.1086228835156362E-2</v>
      </c>
    </row>
    <row r="2068" spans="1:8" x14ac:dyDescent="0.2">
      <c r="A2068">
        <f>Sheet1!A2059</f>
        <v>2032</v>
      </c>
      <c r="B2068">
        <f>Sheet1!B2059</f>
        <v>1104.6199999999999</v>
      </c>
      <c r="C2068">
        <f t="shared" si="165"/>
        <v>1103.1103193033382</v>
      </c>
      <c r="D2068">
        <f t="shared" si="166"/>
        <v>1104.5497340695963</v>
      </c>
      <c r="F2068" s="1">
        <f t="shared" si="162"/>
        <v>1.5096806966616896</v>
      </c>
      <c r="G2068" s="1">
        <f t="shared" si="163"/>
        <v>1.4394147662580963</v>
      </c>
      <c r="H2068" s="1">
        <f t="shared" si="164"/>
        <v>-7.0265930403593302E-2</v>
      </c>
    </row>
    <row r="2069" spans="1:8" x14ac:dyDescent="0.2">
      <c r="A2069">
        <f>Sheet1!A2060</f>
        <v>2033</v>
      </c>
      <c r="B2069">
        <f>Sheet1!B2060</f>
        <v>1105.04</v>
      </c>
      <c r="C2069">
        <f t="shared" si="165"/>
        <v>1103.5608659893564</v>
      </c>
      <c r="D2069">
        <f t="shared" si="166"/>
        <v>1104.9705219057776</v>
      </c>
      <c r="F2069" s="1">
        <f t="shared" si="162"/>
        <v>1.47913401064352</v>
      </c>
      <c r="G2069" s="1">
        <f t="shared" si="163"/>
        <v>1.4096559164211158</v>
      </c>
      <c r="H2069" s="1">
        <f t="shared" si="164"/>
        <v>-6.9478094222404252E-2</v>
      </c>
    </row>
    <row r="2070" spans="1:8" x14ac:dyDescent="0.2">
      <c r="A2070">
        <f>Sheet1!A2061</f>
        <v>2034</v>
      </c>
      <c r="B2070">
        <f>Sheet1!B2061</f>
        <v>1105.46</v>
      </c>
      <c r="C2070">
        <f t="shared" si="165"/>
        <v>1104.0114126753749</v>
      </c>
      <c r="D2070">
        <f t="shared" si="166"/>
        <v>1105.3912772756989</v>
      </c>
      <c r="F2070" s="1">
        <f t="shared" si="162"/>
        <v>1.4485873246251231</v>
      </c>
      <c r="G2070" s="1">
        <f t="shared" si="163"/>
        <v>1.3798646003240265</v>
      </c>
      <c r="H2070" s="1">
        <f t="shared" si="164"/>
        <v>-6.8722724301096605E-2</v>
      </c>
    </row>
    <row r="2071" spans="1:8" x14ac:dyDescent="0.2">
      <c r="A2071">
        <f>Sheet1!A2062</f>
        <v>2035</v>
      </c>
      <c r="B2071">
        <f>Sheet1!B2062</f>
        <v>1105.8800000000001</v>
      </c>
      <c r="C2071">
        <f t="shared" si="165"/>
        <v>1104.4619593613934</v>
      </c>
      <c r="D2071">
        <f t="shared" si="166"/>
        <v>1105.8120001753514</v>
      </c>
      <c r="F2071" s="1">
        <f t="shared" si="162"/>
        <v>1.4180406386067261</v>
      </c>
      <c r="G2071" s="1">
        <f t="shared" si="163"/>
        <v>1.3500408139580031</v>
      </c>
      <c r="H2071" s="1">
        <f t="shared" si="164"/>
        <v>-6.7999824648723006E-2</v>
      </c>
    </row>
    <row r="2072" spans="1:8" x14ac:dyDescent="0.2">
      <c r="A2072">
        <f>Sheet1!A2063</f>
        <v>2036</v>
      </c>
      <c r="B2072">
        <f>Sheet1!B2063</f>
        <v>1106.3</v>
      </c>
      <c r="C2072">
        <f t="shared" si="165"/>
        <v>1104.9125060474119</v>
      </c>
      <c r="D2072">
        <f t="shared" si="166"/>
        <v>1106.2326906007256</v>
      </c>
      <c r="F2072" s="1">
        <f t="shared" si="162"/>
        <v>1.3874939525881018</v>
      </c>
      <c r="G2072" s="1">
        <f t="shared" si="163"/>
        <v>1.3201845533137657</v>
      </c>
      <c r="H2072" s="1">
        <f t="shared" si="164"/>
        <v>-6.7309399274336101E-2</v>
      </c>
    </row>
    <row r="2073" spans="1:8" x14ac:dyDescent="0.2">
      <c r="A2073">
        <f>Sheet1!A2064</f>
        <v>2037</v>
      </c>
      <c r="B2073">
        <f>Sheet1!B2064</f>
        <v>1106.73</v>
      </c>
      <c r="C2073">
        <f t="shared" si="165"/>
        <v>1105.3630527334301</v>
      </c>
      <c r="D2073">
        <f t="shared" si="166"/>
        <v>1106.653348547813</v>
      </c>
      <c r="F2073" s="1">
        <f t="shared" si="162"/>
        <v>1.3669472665699232</v>
      </c>
      <c r="G2073" s="1">
        <f t="shared" si="163"/>
        <v>1.2902958143829437</v>
      </c>
      <c r="H2073" s="1">
        <f t="shared" si="164"/>
        <v>-7.6651452186979441E-2</v>
      </c>
    </row>
    <row r="2074" spans="1:8" x14ac:dyDescent="0.2">
      <c r="A2074">
        <f>Sheet1!A2065</f>
        <v>2038</v>
      </c>
      <c r="B2074">
        <f>Sheet1!B2065</f>
        <v>1107.1500000000001</v>
      </c>
      <c r="C2074">
        <f t="shared" si="165"/>
        <v>1105.8135994194483</v>
      </c>
      <c r="D2074">
        <f t="shared" si="166"/>
        <v>1107.0739740126037</v>
      </c>
      <c r="F2074" s="1">
        <f t="shared" si="162"/>
        <v>1.3364005805517536</v>
      </c>
      <c r="G2074" s="1">
        <f t="shared" si="163"/>
        <v>1.2603745931553476</v>
      </c>
      <c r="H2074" s="1">
        <f t="shared" si="164"/>
        <v>-7.6025987396405981E-2</v>
      </c>
    </row>
    <row r="2075" spans="1:8" x14ac:dyDescent="0.2">
      <c r="A2075">
        <f>Sheet1!A2066</f>
        <v>2039</v>
      </c>
      <c r="B2075">
        <f>Sheet1!B2066</f>
        <v>1107.57</v>
      </c>
      <c r="C2075">
        <f t="shared" si="165"/>
        <v>1106.2641461054668</v>
      </c>
      <c r="D2075">
        <f t="shared" si="166"/>
        <v>1107.4945669910883</v>
      </c>
      <c r="F2075" s="1">
        <f t="shared" si="162"/>
        <v>1.3058538945331293</v>
      </c>
      <c r="G2075" s="1">
        <f t="shared" si="163"/>
        <v>1.23042088562147</v>
      </c>
      <c r="H2075" s="1">
        <f t="shared" si="164"/>
        <v>-7.5433008911659272E-2</v>
      </c>
    </row>
    <row r="2076" spans="1:8" x14ac:dyDescent="0.2">
      <c r="A2076">
        <f>Sheet1!A2067</f>
        <v>2040</v>
      </c>
      <c r="B2076">
        <f>Sheet1!B2067</f>
        <v>1107.99</v>
      </c>
      <c r="C2076">
        <f t="shared" si="165"/>
        <v>1106.7146927914853</v>
      </c>
      <c r="D2076">
        <f t="shared" si="166"/>
        <v>1107.9151274792582</v>
      </c>
      <c r="F2076" s="1">
        <f t="shared" si="162"/>
        <v>1.2753072085147323</v>
      </c>
      <c r="G2076" s="1">
        <f t="shared" si="163"/>
        <v>1.2004346877729404</v>
      </c>
      <c r="H2076" s="1">
        <f t="shared" si="164"/>
        <v>-7.4872520741791959E-2</v>
      </c>
    </row>
    <row r="2077" spans="1:8" x14ac:dyDescent="0.2">
      <c r="A2077">
        <f>Sheet1!A2068</f>
        <v>2041</v>
      </c>
      <c r="B2077">
        <f>Sheet1!B2068</f>
        <v>1108.4100000000001</v>
      </c>
      <c r="C2077">
        <f t="shared" si="165"/>
        <v>1107.1652394775035</v>
      </c>
      <c r="D2077">
        <f t="shared" si="166"/>
        <v>1108.3356554731042</v>
      </c>
      <c r="F2077" s="1">
        <f t="shared" si="162"/>
        <v>1.2447605224965628</v>
      </c>
      <c r="G2077" s="1">
        <f t="shared" si="163"/>
        <v>1.1704159956007061</v>
      </c>
      <c r="H2077" s="1">
        <f t="shared" si="164"/>
        <v>-7.4344526895856688E-2</v>
      </c>
    </row>
    <row r="2078" spans="1:8" x14ac:dyDescent="0.2">
      <c r="A2078">
        <f>Sheet1!A2069</f>
        <v>2042</v>
      </c>
      <c r="B2078">
        <f>Sheet1!B2069</f>
        <v>1108.83</v>
      </c>
      <c r="C2078">
        <f t="shared" si="165"/>
        <v>1107.615786163522</v>
      </c>
      <c r="D2078">
        <f t="shared" si="166"/>
        <v>1108.7561509686163</v>
      </c>
      <c r="F2078" s="1">
        <f t="shared" si="162"/>
        <v>1.2142138364779385</v>
      </c>
      <c r="G2078" s="1">
        <f t="shared" si="163"/>
        <v>1.1403648050943502</v>
      </c>
      <c r="H2078" s="1">
        <f t="shared" si="164"/>
        <v>-7.3849031383588226E-2</v>
      </c>
    </row>
    <row r="2079" spans="1:8" x14ac:dyDescent="0.2">
      <c r="A2079">
        <f>Sheet1!A2070</f>
        <v>2043</v>
      </c>
      <c r="B2079">
        <f>Sheet1!B2070</f>
        <v>1109.25</v>
      </c>
      <c r="C2079">
        <f t="shared" si="165"/>
        <v>1108.0663328495405</v>
      </c>
      <c r="D2079">
        <f t="shared" si="166"/>
        <v>1109.1766139617857</v>
      </c>
      <c r="F2079" s="1">
        <f t="shared" si="162"/>
        <v>1.1836671504595415</v>
      </c>
      <c r="G2079" s="1">
        <f t="shared" si="163"/>
        <v>1.1102811122452749</v>
      </c>
      <c r="H2079" s="1">
        <f t="shared" si="164"/>
        <v>-7.3386038214266591E-2</v>
      </c>
    </row>
    <row r="2080" spans="1:8" x14ac:dyDescent="0.2">
      <c r="A2080">
        <f>Sheet1!A2071</f>
        <v>2044</v>
      </c>
      <c r="B2080">
        <f>Sheet1!B2071</f>
        <v>1109.67</v>
      </c>
      <c r="C2080">
        <f t="shared" si="165"/>
        <v>1108.5168795355587</v>
      </c>
      <c r="D2080">
        <f t="shared" si="166"/>
        <v>1109.5970444486038</v>
      </c>
      <c r="F2080" s="1">
        <f t="shared" si="162"/>
        <v>1.153120464441372</v>
      </c>
      <c r="G2080" s="1">
        <f t="shared" si="163"/>
        <v>1.0801649130451096</v>
      </c>
      <c r="H2080" s="1">
        <f t="shared" si="164"/>
        <v>-7.2955551396262308E-2</v>
      </c>
    </row>
    <row r="2081" spans="1:8" x14ac:dyDescent="0.2">
      <c r="A2081">
        <f>Sheet1!A2072</f>
        <v>2045</v>
      </c>
      <c r="B2081">
        <f>Sheet1!B2072</f>
        <v>1110.0899999999999</v>
      </c>
      <c r="C2081">
        <f t="shared" si="165"/>
        <v>1108.9674262215772</v>
      </c>
      <c r="D2081">
        <f t="shared" si="166"/>
        <v>1110.0174424250606</v>
      </c>
      <c r="F2081" s="1">
        <f t="shared" si="162"/>
        <v>1.1225737784227476</v>
      </c>
      <c r="G2081" s="1">
        <f t="shared" si="163"/>
        <v>1.0500162034834375</v>
      </c>
      <c r="H2081" s="1">
        <f t="shared" si="164"/>
        <v>-7.2557574939310143E-2</v>
      </c>
    </row>
    <row r="2082" spans="1:8" x14ac:dyDescent="0.2">
      <c r="A2082">
        <f>Sheet1!A2073</f>
        <v>2046</v>
      </c>
      <c r="B2082">
        <f>Sheet1!B2073</f>
        <v>1110.51</v>
      </c>
      <c r="C2082">
        <f t="shared" si="165"/>
        <v>1109.4179729075954</v>
      </c>
      <c r="D2082">
        <f t="shared" si="166"/>
        <v>1110.4378078871468</v>
      </c>
      <c r="F2082" s="1">
        <f t="shared" si="162"/>
        <v>1.0920270924045781</v>
      </c>
      <c r="G2082" s="1">
        <f t="shared" si="163"/>
        <v>1.0198349795514332</v>
      </c>
      <c r="H2082" s="1">
        <f t="shared" si="164"/>
        <v>-7.2192112853144863E-2</v>
      </c>
    </row>
    <row r="2083" spans="1:8" x14ac:dyDescent="0.2">
      <c r="A2083">
        <f>Sheet1!A2074</f>
        <v>2047</v>
      </c>
      <c r="B2083">
        <f>Sheet1!B2074</f>
        <v>1110.93</v>
      </c>
      <c r="C2083">
        <f t="shared" si="165"/>
        <v>1109.8685195936139</v>
      </c>
      <c r="D2083">
        <f t="shared" si="166"/>
        <v>1110.8581408308542</v>
      </c>
      <c r="F2083" s="1">
        <f t="shared" si="162"/>
        <v>1.0614804063861811</v>
      </c>
      <c r="G2083" s="1">
        <f t="shared" si="163"/>
        <v>0.98962123724027151</v>
      </c>
      <c r="H2083" s="1">
        <f t="shared" si="164"/>
        <v>-7.1859169145909618E-2</v>
      </c>
    </row>
    <row r="2084" spans="1:8" x14ac:dyDescent="0.2">
      <c r="A2084">
        <f>Sheet1!A2075</f>
        <v>2048</v>
      </c>
      <c r="B2084">
        <f>Sheet1!B2075</f>
        <v>1111.3499999999999</v>
      </c>
      <c r="C2084">
        <f t="shared" si="165"/>
        <v>1110.3190662796324</v>
      </c>
      <c r="D2084">
        <f t="shared" si="166"/>
        <v>1111.2784412521726</v>
      </c>
      <c r="F2084" s="1">
        <f t="shared" si="162"/>
        <v>1.0309337203675568</v>
      </c>
      <c r="G2084" s="1">
        <f t="shared" si="163"/>
        <v>0.95937497254021764</v>
      </c>
      <c r="H2084" s="1">
        <f t="shared" si="164"/>
        <v>-7.1558747827339175E-2</v>
      </c>
    </row>
    <row r="2085" spans="1:8" x14ac:dyDescent="0.2">
      <c r="A2085">
        <f>Sheet1!A2076</f>
        <v>2049</v>
      </c>
      <c r="B2085">
        <f>Sheet1!B2076</f>
        <v>1111.77</v>
      </c>
      <c r="C2085">
        <f t="shared" si="165"/>
        <v>1110.7696129656506</v>
      </c>
      <c r="D2085">
        <f t="shared" si="166"/>
        <v>1111.6987091470928</v>
      </c>
      <c r="F2085" s="1">
        <f t="shared" ref="F2085:F2103" si="167">B2085-C2085</f>
        <v>1.0003870343493872</v>
      </c>
      <c r="G2085" s="1">
        <f t="shared" ref="G2085:G2103" si="168">D2085-C2085</f>
        <v>0.92909618144221895</v>
      </c>
      <c r="H2085" s="1">
        <f t="shared" ref="H2085:H2103" si="169">D2085-B2085</f>
        <v>-7.1290852907168301E-2</v>
      </c>
    </row>
    <row r="2086" spans="1:8" x14ac:dyDescent="0.2">
      <c r="A2086">
        <f>Sheet1!A2077</f>
        <v>2050</v>
      </c>
      <c r="B2086">
        <f>Sheet1!B2077</f>
        <v>1112.19</v>
      </c>
      <c r="C2086">
        <f t="shared" ref="C2086:C2102" si="170">C$36+(A2086-1)*(C$2103-C$36)/2067</f>
        <v>1111.2201596516691</v>
      </c>
      <c r="D2086">
        <f t="shared" ref="D2086:D2103" si="171">$J$21+A2086*$I$21+$H$21*A2086^2+$G$21*A2086^3</f>
        <v>1112.1189445116058</v>
      </c>
      <c r="F2086" s="1">
        <f t="shared" si="167"/>
        <v>0.96984034833099031</v>
      </c>
      <c r="G2086" s="1">
        <f t="shared" si="168"/>
        <v>0.89878485993676804</v>
      </c>
      <c r="H2086" s="1">
        <f t="shared" si="169"/>
        <v>-7.1055488394222266E-2</v>
      </c>
    </row>
    <row r="2087" spans="1:8" x14ac:dyDescent="0.2">
      <c r="A2087">
        <f>Sheet1!A2078</f>
        <v>2051</v>
      </c>
      <c r="B2087">
        <f>Sheet1!B2078</f>
        <v>1112.6099999999999</v>
      </c>
      <c r="C2087">
        <f t="shared" si="170"/>
        <v>1111.6707063376875</v>
      </c>
      <c r="D2087">
        <f t="shared" si="171"/>
        <v>1112.5391473417028</v>
      </c>
      <c r="F2087" s="1">
        <f t="shared" si="167"/>
        <v>0.939293662312366</v>
      </c>
      <c r="G2087" s="1">
        <f t="shared" si="168"/>
        <v>0.86844100401526703</v>
      </c>
      <c r="H2087" s="1">
        <f t="shared" si="169"/>
        <v>-7.0852658297098969E-2</v>
      </c>
    </row>
    <row r="2088" spans="1:8" x14ac:dyDescent="0.2">
      <c r="A2088">
        <f>Sheet1!A2079</f>
        <v>2052</v>
      </c>
      <c r="B2088">
        <f>Sheet1!B2079</f>
        <v>1113.03</v>
      </c>
      <c r="C2088">
        <f t="shared" si="170"/>
        <v>1112.1212530237058</v>
      </c>
      <c r="D2088">
        <f t="shared" si="171"/>
        <v>1112.9593176333738</v>
      </c>
      <c r="F2088" s="1">
        <f t="shared" si="167"/>
        <v>0.90874697629419643</v>
      </c>
      <c r="G2088" s="1">
        <f t="shared" si="168"/>
        <v>0.83806460966798113</v>
      </c>
      <c r="H2088" s="1">
        <f t="shared" si="169"/>
        <v>-7.0682366626215298E-2</v>
      </c>
    </row>
    <row r="2089" spans="1:8" x14ac:dyDescent="0.2">
      <c r="A2089">
        <f>Sheet1!A2080</f>
        <v>2053</v>
      </c>
      <c r="B2089">
        <f>Sheet1!B2080</f>
        <v>1113.45</v>
      </c>
      <c r="C2089">
        <f t="shared" si="170"/>
        <v>1112.5717997097242</v>
      </c>
      <c r="D2089">
        <f t="shared" si="171"/>
        <v>1113.3794553826101</v>
      </c>
      <c r="F2089" s="1">
        <f t="shared" si="167"/>
        <v>0.87820029027579949</v>
      </c>
      <c r="G2089" s="1">
        <f t="shared" si="168"/>
        <v>0.80765567288585771</v>
      </c>
      <c r="H2089" s="1">
        <f t="shared" si="169"/>
        <v>-7.0544617389941777E-2</v>
      </c>
    </row>
    <row r="2090" spans="1:8" x14ac:dyDescent="0.2">
      <c r="A2090">
        <f>Sheet1!A2081</f>
        <v>2054</v>
      </c>
      <c r="B2090">
        <f>Sheet1!B2081</f>
        <v>1113.8699999999999</v>
      </c>
      <c r="C2090">
        <f t="shared" si="170"/>
        <v>1113.0223463957425</v>
      </c>
      <c r="D2090">
        <f t="shared" si="171"/>
        <v>1113.7995605854026</v>
      </c>
      <c r="F2090" s="1">
        <f t="shared" si="167"/>
        <v>0.84765360425740255</v>
      </c>
      <c r="G2090" s="1">
        <f t="shared" si="168"/>
        <v>0.7772141896600715</v>
      </c>
      <c r="H2090" s="1">
        <f t="shared" si="169"/>
        <v>-7.0439414597331051E-2</v>
      </c>
    </row>
    <row r="2091" spans="1:8" x14ac:dyDescent="0.2">
      <c r="A2091">
        <f>Sheet1!A2082</f>
        <v>2055</v>
      </c>
      <c r="B2091">
        <f>Sheet1!B2082</f>
        <v>1114.29</v>
      </c>
      <c r="C2091">
        <f t="shared" si="170"/>
        <v>1113.472893081761</v>
      </c>
      <c r="D2091">
        <f t="shared" si="171"/>
        <v>1114.2196332377418</v>
      </c>
      <c r="F2091" s="1">
        <f t="shared" si="167"/>
        <v>0.81710691823900561</v>
      </c>
      <c r="G2091" s="1">
        <f t="shared" si="168"/>
        <v>0.74674015598088772</v>
      </c>
      <c r="H2091" s="1">
        <f t="shared" si="169"/>
        <v>-7.0366762258117888E-2</v>
      </c>
    </row>
    <row r="2092" spans="1:8" x14ac:dyDescent="0.2">
      <c r="A2092">
        <f>Sheet1!A2083</f>
        <v>2056</v>
      </c>
      <c r="B2092">
        <f>Sheet1!B2083</f>
        <v>1114.71</v>
      </c>
      <c r="C2092">
        <f t="shared" si="170"/>
        <v>1113.9234397677794</v>
      </c>
      <c r="D2092">
        <f t="shared" si="171"/>
        <v>1114.6396733356185</v>
      </c>
      <c r="F2092" s="1">
        <f t="shared" si="167"/>
        <v>0.78656023222060867</v>
      </c>
      <c r="G2092" s="1">
        <f t="shared" si="168"/>
        <v>0.71623356783902636</v>
      </c>
      <c r="H2092" s="1">
        <f t="shared" si="169"/>
        <v>-7.0326664381582304E-2</v>
      </c>
    </row>
    <row r="2093" spans="1:8" x14ac:dyDescent="0.2">
      <c r="A2093">
        <f>Sheet1!A2084</f>
        <v>2057</v>
      </c>
      <c r="B2093">
        <f>Sheet1!B2084</f>
        <v>1115.1300000000001</v>
      </c>
      <c r="C2093">
        <f t="shared" si="170"/>
        <v>1114.3739864537977</v>
      </c>
      <c r="D2093">
        <f t="shared" si="171"/>
        <v>1115.0596808750233</v>
      </c>
      <c r="F2093" s="1">
        <f t="shared" si="167"/>
        <v>0.7560135462024391</v>
      </c>
      <c r="G2093" s="1">
        <f t="shared" si="168"/>
        <v>0.68569442122566215</v>
      </c>
      <c r="H2093" s="1">
        <f t="shared" si="169"/>
        <v>-7.0319124976776948E-2</v>
      </c>
    </row>
    <row r="2094" spans="1:8" x14ac:dyDescent="0.2">
      <c r="A2094">
        <f>Sheet1!A2085</f>
        <v>2058</v>
      </c>
      <c r="B2094">
        <f>Sheet1!B2085</f>
        <v>1115.55</v>
      </c>
      <c r="C2094">
        <f t="shared" si="170"/>
        <v>1114.8245331398161</v>
      </c>
      <c r="D2094">
        <f t="shared" si="171"/>
        <v>1115.4796558519472</v>
      </c>
      <c r="F2094" s="1">
        <f t="shared" si="167"/>
        <v>0.72546686018381479</v>
      </c>
      <c r="G2094" s="1">
        <f t="shared" si="168"/>
        <v>0.65512271213106033</v>
      </c>
      <c r="H2094" s="1">
        <f t="shared" si="169"/>
        <v>-7.0344148052754463E-2</v>
      </c>
    </row>
    <row r="2095" spans="1:8" x14ac:dyDescent="0.2">
      <c r="A2095">
        <f>Sheet1!A2086</f>
        <v>2059</v>
      </c>
      <c r="B2095">
        <f>Sheet1!B2086</f>
        <v>1115.98</v>
      </c>
      <c r="C2095">
        <f t="shared" si="170"/>
        <v>1115.2750798258346</v>
      </c>
      <c r="D2095">
        <f t="shared" si="171"/>
        <v>1115.8995982623812</v>
      </c>
      <c r="F2095" s="1">
        <f t="shared" si="167"/>
        <v>0.70492017416540875</v>
      </c>
      <c r="G2095" s="1">
        <f t="shared" si="168"/>
        <v>0.62451843654662298</v>
      </c>
      <c r="H2095" s="1">
        <f t="shared" si="169"/>
        <v>-8.0401737618785774E-2</v>
      </c>
    </row>
    <row r="2096" spans="1:8" x14ac:dyDescent="0.2">
      <c r="A2096">
        <f>Sheet1!A2087</f>
        <v>2060</v>
      </c>
      <c r="B2096">
        <f>Sheet1!B2087</f>
        <v>1116.4000000000001</v>
      </c>
      <c r="C2096">
        <f t="shared" si="170"/>
        <v>1115.7256265118529</v>
      </c>
      <c r="D2096">
        <f t="shared" si="171"/>
        <v>1116.3195081023152</v>
      </c>
      <c r="F2096" s="1">
        <f t="shared" si="167"/>
        <v>0.67437348814723919</v>
      </c>
      <c r="G2096" s="1">
        <f t="shared" si="168"/>
        <v>0.59388159046238798</v>
      </c>
      <c r="H2096" s="1">
        <f t="shared" si="169"/>
        <v>-8.049189768485121E-2</v>
      </c>
    </row>
    <row r="2097" spans="1:8" x14ac:dyDescent="0.2">
      <c r="A2097">
        <f>Sheet1!A2088</f>
        <v>2061</v>
      </c>
      <c r="B2097">
        <f>Sheet1!B2088</f>
        <v>1116.82</v>
      </c>
      <c r="C2097">
        <f t="shared" si="170"/>
        <v>1116.1761731978713</v>
      </c>
      <c r="D2097">
        <f t="shared" si="171"/>
        <v>1116.7393853677413</v>
      </c>
      <c r="F2097" s="1">
        <f t="shared" si="167"/>
        <v>0.64382680212861487</v>
      </c>
      <c r="G2097" s="1">
        <f t="shared" si="168"/>
        <v>0.56321216986998479</v>
      </c>
      <c r="H2097" s="1">
        <f t="shared" si="169"/>
        <v>-8.0614632258630081E-2</v>
      </c>
    </row>
    <row r="2098" spans="1:8" x14ac:dyDescent="0.2">
      <c r="A2098">
        <f>Sheet1!A2089</f>
        <v>2062</v>
      </c>
      <c r="B2098">
        <f>Sheet1!B2089</f>
        <v>1117.24</v>
      </c>
      <c r="C2098">
        <f t="shared" si="170"/>
        <v>1116.6267198838896</v>
      </c>
      <c r="D2098">
        <f t="shared" si="171"/>
        <v>1117.1592300546495</v>
      </c>
      <c r="F2098" s="1">
        <f t="shared" si="167"/>
        <v>0.61328011611044531</v>
      </c>
      <c r="G2098" s="1">
        <f t="shared" si="168"/>
        <v>0.53251017075990603</v>
      </c>
      <c r="H2098" s="1">
        <f t="shared" si="169"/>
        <v>-8.0769945350539274E-2</v>
      </c>
    </row>
    <row r="2099" spans="1:8" x14ac:dyDescent="0.2">
      <c r="A2099">
        <f>Sheet1!A2090</f>
        <v>2063</v>
      </c>
      <c r="B2099">
        <f>Sheet1!B2090</f>
        <v>1117.6600000000001</v>
      </c>
      <c r="C2099">
        <f t="shared" si="170"/>
        <v>1117.077266569908</v>
      </c>
      <c r="D2099">
        <f t="shared" si="171"/>
        <v>1117.5790421590307</v>
      </c>
      <c r="F2099" s="1">
        <f t="shared" si="167"/>
        <v>0.58273343009204837</v>
      </c>
      <c r="G2099" s="1">
        <f t="shared" si="168"/>
        <v>0.50177558912264431</v>
      </c>
      <c r="H2099" s="1">
        <f t="shared" si="169"/>
        <v>-8.095784096940406E-2</v>
      </c>
    </row>
    <row r="2100" spans="1:8" x14ac:dyDescent="0.2">
      <c r="A2100">
        <f>Sheet1!A2091</f>
        <v>2064</v>
      </c>
      <c r="B2100">
        <f>Sheet1!B2091</f>
        <v>1118.08</v>
      </c>
      <c r="C2100">
        <f t="shared" si="170"/>
        <v>1117.5278132559265</v>
      </c>
      <c r="D2100">
        <f t="shared" si="171"/>
        <v>1117.9988216768754</v>
      </c>
      <c r="F2100" s="1">
        <f t="shared" si="167"/>
        <v>0.55218674407342405</v>
      </c>
      <c r="G2100" s="1">
        <f t="shared" si="168"/>
        <v>0.47100842094891959</v>
      </c>
      <c r="H2100" s="1">
        <f t="shared" si="169"/>
        <v>-8.1178323124504459E-2</v>
      </c>
    </row>
    <row r="2101" spans="1:8" x14ac:dyDescent="0.2">
      <c r="A2101">
        <f>Sheet1!A2092</f>
        <v>2065</v>
      </c>
      <c r="B2101">
        <f>Sheet1!B2092</f>
        <v>1118.5</v>
      </c>
      <c r="C2101">
        <f t="shared" si="170"/>
        <v>1117.9783599419447</v>
      </c>
      <c r="D2101">
        <f t="shared" si="171"/>
        <v>1118.4185686041751</v>
      </c>
      <c r="F2101" s="1">
        <f t="shared" si="167"/>
        <v>0.52164005805525449</v>
      </c>
      <c r="G2101" s="1">
        <f t="shared" si="168"/>
        <v>0.44020866223036137</v>
      </c>
      <c r="H2101" s="1">
        <f t="shared" si="169"/>
        <v>-8.1431395824893116E-2</v>
      </c>
    </row>
    <row r="2102" spans="1:8" x14ac:dyDescent="0.2">
      <c r="A2102">
        <f>Sheet1!A2093</f>
        <v>2066</v>
      </c>
      <c r="B2102">
        <f>Sheet1!B2093</f>
        <v>1118.9100000000001</v>
      </c>
      <c r="C2102">
        <f t="shared" si="170"/>
        <v>1118.4289066279632</v>
      </c>
      <c r="D2102">
        <f t="shared" si="171"/>
        <v>1118.8382829369198</v>
      </c>
      <c r="F2102" s="1">
        <f t="shared" si="167"/>
        <v>0.48109337203686664</v>
      </c>
      <c r="G2102" s="1">
        <f t="shared" si="168"/>
        <v>0.40937630895655275</v>
      </c>
      <c r="H2102" s="1">
        <f t="shared" si="169"/>
        <v>-7.1717063080313892E-2</v>
      </c>
    </row>
    <row r="2103" spans="1:8" x14ac:dyDescent="0.2">
      <c r="A2103">
        <f>Sheet1!A2094</f>
        <v>2067</v>
      </c>
      <c r="B2103">
        <f>Sheet1!B2094</f>
        <v>1119.33</v>
      </c>
      <c r="C2103">
        <f>B2103</f>
        <v>1119.33</v>
      </c>
      <c r="D2103">
        <f t="shared" si="171"/>
        <v>1119.2579646711006</v>
      </c>
      <c r="F2103" s="1">
        <f t="shared" si="167"/>
        <v>0</v>
      </c>
      <c r="G2103" s="1">
        <f t="shared" si="168"/>
        <v>-7.2035328899346496E-2</v>
      </c>
      <c r="H2103" s="1">
        <f t="shared" si="169"/>
        <v>-7.2035328899346496E-2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Säteilyturvakeskus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STUK</dc:creator>
  <cp:lastModifiedBy>OO Maya</cp:lastModifiedBy>
  <cp:lastPrinted>2003-04-24T09:35:21Z</cp:lastPrinted>
  <dcterms:created xsi:type="dcterms:W3CDTF">2003-04-23T10:13:56Z</dcterms:created>
  <dcterms:modified xsi:type="dcterms:W3CDTF">2013-02-12T10:03:37Z</dcterms:modified>
</cp:coreProperties>
</file>